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workbookPr/>
  <mc:AlternateContent xmlns:mc="http://schemas.openxmlformats.org/markup-compatibility/2006">
    <mc:Choice Requires="x15">
      <x15ac:absPath xmlns:x15ac="http://schemas.microsoft.com/office/spreadsheetml/2010/11/ac" url="\\172.29.98.11\国土調査_共有\国土調査【共有】\■■■平成２２年度以降文書■■■\01地籍調査実施管理業務（負担金対象業務）（外部のみ）\01事業執行事務\R8\01執行決議・設計\02_23計画区（第3期）\設計書\単抜き\"/>
    </mc:Choice>
  </mc:AlternateContent>
  <xr:revisionPtr revIDLastSave="0" documentId="13_ncr:1_{EBFDCA57-945F-4756-A63D-9A6723265E88}" xr6:coauthVersionLast="36" xr6:coauthVersionMax="36" xr10:uidLastSave="{00000000-0000-0000-0000-000000000000}"/>
  <bookViews>
    <workbookView xWindow="0" yWindow="0" windowWidth="23040" windowHeight="10284" tabRatio="846" xr2:uid="{00000000-000D-0000-FFFF-FFFF00000000}"/>
  </bookViews>
  <sheets>
    <sheet name="表紙" sheetId="11" r:id="rId1"/>
    <sheet name="消費税総括表" sheetId="23" r:id="rId2"/>
    <sheet name="内訳" sheetId="7" r:id="rId3"/>
    <sheet name="明細1" sheetId="8" r:id="rId4"/>
    <sheet name="明細2" sheetId="9" r:id="rId5"/>
    <sheet name="明細3" sheetId="10" r:id="rId6"/>
    <sheet name="明細4" sheetId="12" r:id="rId7"/>
    <sheet name="明細5" sheetId="17" r:id="rId8"/>
    <sheet name="明細6" sheetId="18" r:id="rId9"/>
    <sheet name="明細7" sheetId="19" r:id="rId10"/>
    <sheet name="ＦⅡ-2工程" sheetId="2" r:id="rId11"/>
    <sheet name="Ｇ工程" sheetId="3" r:id="rId12"/>
    <sheet name="H1工程" sheetId="13" r:id="rId13"/>
    <sheet name="H3工程" sheetId="14" r:id="rId14"/>
    <sheet name="H工程 (複図)" sheetId="15" r:id="rId15"/>
    <sheet name="電子成果品作成費" sheetId="22" r:id="rId16"/>
    <sheet name="打合・旅費" sheetId="20" r:id="rId17"/>
    <sheet name="算定簿（Ｃ）" sheetId="16" r:id="rId18"/>
  </sheets>
  <externalReferences>
    <externalReference r:id="rId19"/>
    <externalReference r:id="rId20"/>
  </externalReferences>
  <definedNames>
    <definedName name="_xlnm._FilterDatabase" localSheetId="17" hidden="1">#REF!</definedName>
    <definedName name="\0" localSheetId="12">#REF!</definedName>
    <definedName name="\0" localSheetId="13">#REF!</definedName>
    <definedName name="\0" localSheetId="14">#REF!</definedName>
    <definedName name="\0" localSheetId="17">#REF!</definedName>
    <definedName name="\0" localSheetId="1">#REF!</definedName>
    <definedName name="\0" localSheetId="15">#REF!</definedName>
    <definedName name="\0" localSheetId="6">#REF!</definedName>
    <definedName name="\0" localSheetId="7">#REF!</definedName>
    <definedName name="\0" localSheetId="8">#REF!</definedName>
    <definedName name="\0" localSheetId="9">#REF!</definedName>
    <definedName name="\0">#REF!</definedName>
    <definedName name="\D" localSheetId="1">#REF!</definedName>
    <definedName name="\D">#REF!</definedName>
    <definedName name="\E">#REF!</definedName>
    <definedName name="\F">#REF!</definedName>
    <definedName name="\G">#REF!</definedName>
    <definedName name="\H">#REF!</definedName>
    <definedName name="\I">#REF!</definedName>
    <definedName name="☆Ｅ係数" localSheetId="12">[1]☆Ｅ係数!$A$2</definedName>
    <definedName name="☆Ｅ係数" localSheetId="13">[1]☆Ｅ係数!$A$2</definedName>
    <definedName name="☆Ｅ係数" localSheetId="14">[1]☆Ｅ係数!$A$2</definedName>
    <definedName name="☆Ｅ係数" localSheetId="17">[1]☆Ｅ係数!$A$2</definedName>
    <definedName name="☆Ｅ係数" localSheetId="1">[1]☆Ｅ係数!$A$2</definedName>
    <definedName name="☆Ｅ係数" localSheetId="15">[2]☆Ｅ係数!$A$2</definedName>
    <definedName name="☆Ｅ係数" localSheetId="6">[1]☆Ｅ係数!$A$2</definedName>
    <definedName name="☆Ｅ係数" localSheetId="7">[1]☆Ｅ係数!$A$2</definedName>
    <definedName name="☆Ｅ係数" localSheetId="8">[1]☆Ｅ係数!$A$2</definedName>
    <definedName name="☆Ｅ係数" localSheetId="9">[1]☆Ｅ係数!$A$2</definedName>
    <definedName name="☆Ｅ係数">[2]☆Ｅ係数!$A$2</definedName>
    <definedName name="A" localSheetId="12">#REF!</definedName>
    <definedName name="A" localSheetId="13">#REF!</definedName>
    <definedName name="A" localSheetId="14">#REF!</definedName>
    <definedName name="A" localSheetId="17">#REF!</definedName>
    <definedName name="A" localSheetId="1">#REF!</definedName>
    <definedName name="A" localSheetId="15">#REF!</definedName>
    <definedName name="A" localSheetId="6">#REF!</definedName>
    <definedName name="A" localSheetId="7">#REF!</definedName>
    <definedName name="A" localSheetId="8">#REF!</definedName>
    <definedName name="A" localSheetId="9">#REF!</definedName>
    <definedName name="A">#REF!</definedName>
    <definedName name="Ｃ工程" localSheetId="12">[1]Ｃ工程!$A$3:$B$6</definedName>
    <definedName name="Ｃ工程" localSheetId="13">[1]Ｃ工程!$A$3:$B$6</definedName>
    <definedName name="Ｃ工程" localSheetId="14">[1]Ｃ工程!$A$3:$B$6</definedName>
    <definedName name="Ｃ工程" localSheetId="17">[1]Ｃ工程!$A$3:$B$6</definedName>
    <definedName name="Ｃ工程" localSheetId="1">[1]Ｃ工程!$A$3:$B$6</definedName>
    <definedName name="Ｃ工程" localSheetId="15">[2]Ｃ工程!$A$3:$B$6</definedName>
    <definedName name="Ｃ工程" localSheetId="6">[1]Ｃ工程!$A$3:$B$6</definedName>
    <definedName name="Ｃ工程" localSheetId="7">[1]Ｃ工程!$A$3:$B$6</definedName>
    <definedName name="Ｃ工程" localSheetId="8">[1]Ｃ工程!$A$3:$B$6</definedName>
    <definedName name="Ｃ工程" localSheetId="9">[1]Ｃ工程!$A$3:$B$6</definedName>
    <definedName name="Ｃ工程">[2]Ｃ工程!$A$3:$B$6</definedName>
    <definedName name="Ｃ条件･技師" localSheetId="12">[1]Ｃ条件･技師!$A$3:$G$6</definedName>
    <definedName name="Ｃ条件･技師" localSheetId="13">[1]Ｃ条件･技師!$A$3:$G$6</definedName>
    <definedName name="Ｃ条件･技師" localSheetId="14">[1]Ｃ条件･技師!$A$3:$G$6</definedName>
    <definedName name="Ｃ条件･技師" localSheetId="17">[1]Ｃ条件･技師!$A$3:$G$6</definedName>
    <definedName name="Ｃ条件･技師" localSheetId="1">[1]Ｃ条件･技師!$A$3:$G$6</definedName>
    <definedName name="Ｃ条件･技師" localSheetId="15">[2]Ｃ条件･技師!$A$3:$G$6</definedName>
    <definedName name="Ｃ条件･技師" localSheetId="6">[1]Ｃ条件･技師!$A$3:$G$6</definedName>
    <definedName name="Ｃ条件･技師" localSheetId="7">[1]Ｃ条件･技師!$A$3:$G$6</definedName>
    <definedName name="Ｃ条件･技師" localSheetId="8">[1]Ｃ条件･技師!$A$3:$G$6</definedName>
    <definedName name="Ｃ条件･技師" localSheetId="9">[1]Ｃ条件･技師!$A$3:$G$6</definedName>
    <definedName name="Ｃ条件･技師">[2]Ｃ条件･技師!$A$3:$G$6</definedName>
    <definedName name="Ｃ条件･技師補" localSheetId="12">[1]Ｃ条件･技師補!$A$3:$G$6</definedName>
    <definedName name="Ｃ条件･技師補" localSheetId="13">[1]Ｃ条件･技師補!$A$3:$G$6</definedName>
    <definedName name="Ｃ条件･技師補" localSheetId="14">[1]Ｃ条件･技師補!$A$3:$G$6</definedName>
    <definedName name="Ｃ条件･技師補" localSheetId="17">[1]Ｃ条件･技師補!$A$3:$G$6</definedName>
    <definedName name="Ｃ条件･技師補" localSheetId="1">[1]Ｃ条件･技師補!$A$3:$G$6</definedName>
    <definedName name="Ｃ条件･技師補" localSheetId="15">[2]Ｃ条件･技師補!$A$3:$G$6</definedName>
    <definedName name="Ｃ条件･技師補" localSheetId="6">[1]Ｃ条件･技師補!$A$3:$G$6</definedName>
    <definedName name="Ｃ条件･技師補" localSheetId="7">[1]Ｃ条件･技師補!$A$3:$G$6</definedName>
    <definedName name="Ｃ条件･技師補" localSheetId="8">[1]Ｃ条件･技師補!$A$3:$G$6</definedName>
    <definedName name="Ｃ条件･技師補" localSheetId="9">[1]Ｃ条件･技師補!$A$3:$G$6</definedName>
    <definedName name="Ｃ条件･技師補">[2]Ｃ条件･技師補!$A$3:$G$6</definedName>
    <definedName name="Ｄ外業" localSheetId="12">[1]Ｄ外業!$A$3:$G$5</definedName>
    <definedName name="Ｄ外業" localSheetId="13">[1]Ｄ外業!$A$3:$G$5</definedName>
    <definedName name="Ｄ外業" localSheetId="14">[1]Ｄ外業!$A$3:$G$5</definedName>
    <definedName name="Ｄ外業" localSheetId="17">[1]Ｄ外業!$A$3:$G$5</definedName>
    <definedName name="Ｄ外業" localSheetId="1">[1]Ｄ外業!$A$3:$G$5</definedName>
    <definedName name="Ｄ外業" localSheetId="15">[2]Ｄ外業!$A$3:$G$5</definedName>
    <definedName name="Ｄ外業" localSheetId="6">[1]Ｄ外業!$A$3:$G$5</definedName>
    <definedName name="Ｄ外業" localSheetId="7">[1]Ｄ外業!$A$3:$G$5</definedName>
    <definedName name="Ｄ外業" localSheetId="8">[1]Ｄ外業!$A$3:$G$5</definedName>
    <definedName name="Ｄ外業" localSheetId="9">[1]Ｄ外業!$A$3:$G$5</definedName>
    <definedName name="Ｄ外業">[2]Ｄ外業!$A$3:$G$5</definedName>
    <definedName name="Ｄ係数" localSheetId="12">[1]☆Ｄ係数!$A$4:$B$8</definedName>
    <definedName name="Ｄ係数" localSheetId="13">[1]☆Ｄ係数!$A$4:$B$8</definedName>
    <definedName name="Ｄ係数" localSheetId="14">[1]☆Ｄ係数!$A$4:$B$8</definedName>
    <definedName name="Ｄ係数" localSheetId="17">[1]☆Ｄ係数!$A$4:$B$8</definedName>
    <definedName name="Ｄ係数" localSheetId="1">[1]☆Ｄ係数!$A$4:$B$8</definedName>
    <definedName name="Ｄ係数" localSheetId="15">[2]☆Ｄ係数!$A$4:$B$8</definedName>
    <definedName name="Ｄ係数" localSheetId="6">[1]☆Ｄ係数!$A$4:$B$8</definedName>
    <definedName name="Ｄ係数" localSheetId="7">[1]☆Ｄ係数!$A$4:$B$8</definedName>
    <definedName name="Ｄ係数" localSheetId="8">[1]☆Ｄ係数!$A$4:$B$8</definedName>
    <definedName name="Ｄ係数" localSheetId="9">[1]☆Ｄ係数!$A$4:$B$8</definedName>
    <definedName name="Ｄ係数">[2]☆Ｄ係数!$A$4:$B$8</definedName>
    <definedName name="F1外業" localSheetId="12">[1]F1外業!$A$3:$G$5</definedName>
    <definedName name="F1外業" localSheetId="13">[1]F1外業!$A$3:$G$5</definedName>
    <definedName name="F1外業" localSheetId="14">[1]F1外業!$A$3:$G$5</definedName>
    <definedName name="F1外業" localSheetId="17">[1]F1外業!$A$3:$G$5</definedName>
    <definedName name="F1外業" localSheetId="1">[1]F1外業!$A$3:$G$5</definedName>
    <definedName name="F1外業" localSheetId="15">[2]F1外業!$A$3:$G$5</definedName>
    <definedName name="F1外業" localSheetId="6">[1]F1外業!$A$3:$G$5</definedName>
    <definedName name="F1外業" localSheetId="7">[1]F1外業!$A$3:$G$5</definedName>
    <definedName name="F1外業" localSheetId="8">[1]F1外業!$A$3:$G$5</definedName>
    <definedName name="F1外業" localSheetId="9">[1]F1外業!$A$3:$G$5</definedName>
    <definedName name="F1外業">[2]F1外業!$A$3:$G$5</definedName>
    <definedName name="_xlnm.Print_Area" localSheetId="10">'ＦⅡ-2工程'!$A$1:$K$38</definedName>
    <definedName name="_xlnm.Print_Area" localSheetId="11">Ｇ工程!$A$1:$K$41</definedName>
    <definedName name="_xlnm.Print_Area" localSheetId="17">#REF!</definedName>
    <definedName name="_xlnm.Print_Area" localSheetId="1">消費税総括表!$A$1:$I$30</definedName>
    <definedName name="_xlnm.Print_Area" localSheetId="16">打合・旅費!$A$1:$V$30</definedName>
    <definedName name="_xlnm.Print_Area" localSheetId="15">電子成果品作成費!$A$1:$J$13</definedName>
    <definedName name="_xlnm.Print_Area" localSheetId="2">内訳!$A$1:$L$46</definedName>
    <definedName name="_xlnm.Print_Area" localSheetId="4">明細2!$A$1:$H$51</definedName>
    <definedName name="_xlnm.Print_Area" localSheetId="5">明細3!$A$1:$H$51</definedName>
    <definedName name="_xlnm.Print_Area" localSheetId="7">明細5!$A$1:$H$51</definedName>
    <definedName name="_xlnm.Print_Area" localSheetId="8">明細6!$A$1:$H$51</definedName>
    <definedName name="_xlnm.Print_Area" localSheetId="9">明細7!$A$1:$H$51</definedName>
    <definedName name="test" localSheetId="12">#REF!</definedName>
    <definedName name="test" localSheetId="13">#REF!</definedName>
    <definedName name="test" localSheetId="14">#REF!</definedName>
    <definedName name="test" localSheetId="17">#REF!</definedName>
    <definedName name="test" localSheetId="1">#REF!</definedName>
    <definedName name="test" localSheetId="15">#REF!</definedName>
    <definedName name="test" localSheetId="6">#REF!</definedName>
    <definedName name="test" localSheetId="7">#REF!</definedName>
    <definedName name="test" localSheetId="8">#REF!</definedName>
    <definedName name="test" localSheetId="9">#REF!</definedName>
    <definedName name="test">#REF!</definedName>
    <definedName name="Ｙ係数" localSheetId="12">[1]Ｙ係数!$B$3:$E$6</definedName>
    <definedName name="Ｙ係数" localSheetId="13">[1]Ｙ係数!$B$3:$E$6</definedName>
    <definedName name="Ｙ係数" localSheetId="14">[1]Ｙ係数!$B$3:$E$6</definedName>
    <definedName name="Ｙ係数" localSheetId="17">[1]Ｙ係数!$B$3:$E$6</definedName>
    <definedName name="Ｙ係数" localSheetId="1">[1]Ｙ係数!$B$3:$E$6</definedName>
    <definedName name="Ｙ係数" localSheetId="15">[2]Ｙ係数!$B$3:$E$6</definedName>
    <definedName name="Ｙ係数" localSheetId="6">[1]Ｙ係数!$B$3:$E$6</definedName>
    <definedName name="Ｙ係数" localSheetId="7">[1]Ｙ係数!$B$3:$E$6</definedName>
    <definedName name="Ｙ係数" localSheetId="8">[1]Ｙ係数!$B$3:$E$6</definedName>
    <definedName name="Ｙ係数" localSheetId="9">[1]Ｙ係数!$B$3:$E$6</definedName>
    <definedName name="Ｙ係数">[2]Ｙ係数!$B$3:$E$6</definedName>
    <definedName name="αＥ増加" localSheetId="12">[1]αＥ増加!$B$3:$H$6</definedName>
    <definedName name="αＥ増加" localSheetId="13">[1]αＥ増加!$B$3:$H$6</definedName>
    <definedName name="αＥ増加" localSheetId="14">[1]αＥ増加!$B$3:$H$6</definedName>
    <definedName name="αＥ増加" localSheetId="17">[1]αＥ増加!$B$3:$H$6</definedName>
    <definedName name="αＥ増加" localSheetId="1">[1]αＥ増加!$B$3:$H$6</definedName>
    <definedName name="αＥ増加" localSheetId="15">[2]αＥ増加!$B$3:$H$6</definedName>
    <definedName name="αＥ増加" localSheetId="6">[1]αＥ増加!$B$3:$H$6</definedName>
    <definedName name="αＥ増加" localSheetId="7">[1]αＥ増加!$B$3:$H$6</definedName>
    <definedName name="αＥ増加" localSheetId="8">[1]αＥ増加!$B$3:$H$6</definedName>
    <definedName name="αＥ増加" localSheetId="9">[1]αＥ増加!$B$3:$H$6</definedName>
    <definedName name="αＥ増加">[2]αＥ増加!$B$3:$H$6</definedName>
    <definedName name="α係数" localSheetId="12">[1]α係数!$A$4:$G$9</definedName>
    <definedName name="α係数" localSheetId="13">[1]α係数!$A$4:$G$9</definedName>
    <definedName name="α係数" localSheetId="14">[1]α係数!$A$4:$G$9</definedName>
    <definedName name="α係数" localSheetId="17">[1]α係数!$A$4:$G$9</definedName>
    <definedName name="α係数" localSheetId="1">[1]α係数!$A$4:$G$9</definedName>
    <definedName name="α係数" localSheetId="15">[2]α係数!$A$4:$G$9</definedName>
    <definedName name="α係数" localSheetId="6">[1]α係数!$A$4:$G$9</definedName>
    <definedName name="α係数" localSheetId="7">[1]α係数!$A$4:$G$9</definedName>
    <definedName name="α係数" localSheetId="8">[1]α係数!$A$4:$G$9</definedName>
    <definedName name="α係数" localSheetId="9">[1]α係数!$A$4:$G$9</definedName>
    <definedName name="α係数">[2]α係数!$A$4:$G$9</definedName>
    <definedName name="β係数" localSheetId="12">[1]β係数!$A$3:$D$10</definedName>
    <definedName name="β係数" localSheetId="13">[1]β係数!$A$3:$D$10</definedName>
    <definedName name="β係数" localSheetId="14">[1]β係数!$A$3:$D$10</definedName>
    <definedName name="β係数" localSheetId="17">[1]β係数!$A$3:$D$10</definedName>
    <definedName name="β係数" localSheetId="1">[1]β係数!$A$3:$D$10</definedName>
    <definedName name="β係数" localSheetId="15">[2]β係数!$A$3:$D$10</definedName>
    <definedName name="β係数" localSheetId="6">[1]β係数!$A$3:$D$10</definedName>
    <definedName name="β係数" localSheetId="7">[1]β係数!$A$3:$D$10</definedName>
    <definedName name="β係数" localSheetId="8">[1]β係数!$A$3:$D$10</definedName>
    <definedName name="β係数" localSheetId="9">[1]β係数!$A$3:$D$10</definedName>
    <definedName name="β係数">[2]β係数!$A$3:$D$10</definedName>
    <definedName name="γ係数" localSheetId="12">[1]γ係数!$A$4:$G$32</definedName>
    <definedName name="γ係数" localSheetId="13">[1]γ係数!$A$4:$G$32</definedName>
    <definedName name="γ係数" localSheetId="14">[1]γ係数!$A$4:$G$32</definedName>
    <definedName name="γ係数" localSheetId="17">[1]γ係数!$A$4:$G$32</definedName>
    <definedName name="γ係数" localSheetId="1">[1]γ係数!$A$4:$G$32</definedName>
    <definedName name="γ係数" localSheetId="15">[2]γ係数!$A$4:$G$32</definedName>
    <definedName name="γ係数" localSheetId="6">[1]γ係数!$A$4:$G$32</definedName>
    <definedName name="γ係数" localSheetId="7">[1]γ係数!$A$4:$G$32</definedName>
    <definedName name="γ係数" localSheetId="8">[1]γ係数!$A$4:$G$32</definedName>
    <definedName name="γ係数" localSheetId="9">[1]γ係数!$A$4:$G$32</definedName>
    <definedName name="γ係数">[2]γ係数!$A$4:$G$32</definedName>
    <definedName name="δ係数" localSheetId="12">[1]δ係数!$A$3:$C$4</definedName>
    <definedName name="δ係数" localSheetId="13">[1]δ係数!$A$3:$C$4</definedName>
    <definedName name="δ係数" localSheetId="14">[1]δ係数!$A$3:$C$4</definedName>
    <definedName name="δ係数" localSheetId="17">[1]δ係数!$A$3:$C$4</definedName>
    <definedName name="δ係数" localSheetId="1">[1]δ係数!$A$3:$C$4</definedName>
    <definedName name="δ係数" localSheetId="15">[2]δ係数!$A$3:$C$4</definedName>
    <definedName name="δ係数" localSheetId="6">[1]δ係数!$A$3:$C$4</definedName>
    <definedName name="δ係数" localSheetId="7">[1]δ係数!$A$3:$C$4</definedName>
    <definedName name="δ係数" localSheetId="8">[1]δ係数!$A$3:$C$4</definedName>
    <definedName name="δ係数" localSheetId="9">[1]δ係数!$A$3:$C$4</definedName>
    <definedName name="δ係数">[2]δ係数!$A$3:$C$4</definedName>
    <definedName name="ε係数" localSheetId="12">[1]ε係数!$C$3:$H$4</definedName>
    <definedName name="ε係数" localSheetId="13">[1]ε係数!$C$3:$H$4</definedName>
    <definedName name="ε係数" localSheetId="14">[1]ε係数!$C$3:$H$4</definedName>
    <definedName name="ε係数" localSheetId="17">[1]ε係数!$C$3:$H$4</definedName>
    <definedName name="ε係数" localSheetId="1">[1]ε係数!$C$3:$H$4</definedName>
    <definedName name="ε係数" localSheetId="15">[2]ε係数!$C$3:$H$4</definedName>
    <definedName name="ε係数" localSheetId="6">[1]ε係数!$C$3:$H$4</definedName>
    <definedName name="ε係数" localSheetId="7">[1]ε係数!$C$3:$H$4</definedName>
    <definedName name="ε係数" localSheetId="8">[1]ε係数!$C$3:$H$4</definedName>
    <definedName name="ε係数" localSheetId="9">[1]ε係数!$C$3:$H$4</definedName>
    <definedName name="ε係数">[2]ε係数!$C$3:$H$4</definedName>
    <definedName name="ｺﾝﾋﾟｭｰﾀﾘｰｽ" localSheetId="12">[1]ｺﾝﾋﾟｭｰﾀﾘｰｽ!$C$6:$E$6</definedName>
    <definedName name="ｺﾝﾋﾟｭｰﾀﾘｰｽ" localSheetId="13">[1]ｺﾝﾋﾟｭｰﾀﾘｰｽ!$C$6:$E$6</definedName>
    <definedName name="ｺﾝﾋﾟｭｰﾀﾘｰｽ" localSheetId="14">[1]ｺﾝﾋﾟｭｰﾀﾘｰｽ!$C$6:$E$6</definedName>
    <definedName name="ｺﾝﾋﾟｭｰﾀﾘｰｽ" localSheetId="17">[1]ｺﾝﾋﾟｭｰﾀﾘｰｽ!$C$6:$E$6</definedName>
    <definedName name="ｺﾝﾋﾟｭｰﾀﾘｰｽ" localSheetId="1">[1]ｺﾝﾋﾟｭｰﾀﾘｰｽ!$C$6:$E$6</definedName>
    <definedName name="ｺﾝﾋﾟｭｰﾀﾘｰｽ" localSheetId="15">[2]ｺﾝﾋﾟｭｰﾀﾘｰｽ!$C$6:$E$6</definedName>
    <definedName name="ｺﾝﾋﾟｭｰﾀﾘｰｽ" localSheetId="6">[1]ｺﾝﾋﾟｭｰﾀﾘｰｽ!$C$6:$E$6</definedName>
    <definedName name="ｺﾝﾋﾟｭｰﾀﾘｰｽ" localSheetId="7">[1]ｺﾝﾋﾟｭｰﾀﾘｰｽ!$C$6:$E$6</definedName>
    <definedName name="ｺﾝﾋﾟｭｰﾀﾘｰｽ" localSheetId="8">[1]ｺﾝﾋﾟｭｰﾀﾘｰｽ!$C$6:$E$6</definedName>
    <definedName name="ｺﾝﾋﾟｭｰﾀﾘｰｽ" localSheetId="9">[1]ｺﾝﾋﾟｭｰﾀﾘｰｽ!$C$6:$E$6</definedName>
    <definedName name="ｺﾝﾋﾟｭｰﾀﾘｰｽ">[2]ｺﾝﾋﾟｭｰﾀﾘｰｽ!$C$6:$E$6</definedName>
    <definedName name="基準金額表" localSheetId="12">[1]基準金額表!$A$3:$I$17</definedName>
    <definedName name="基準金額表" localSheetId="13">[1]基準金額表!$A$3:$I$17</definedName>
    <definedName name="基準金額表" localSheetId="14">[1]基準金額表!$A$3:$I$17</definedName>
    <definedName name="基準金額表" localSheetId="17">[1]基準金額表!$A$3:$I$17</definedName>
    <definedName name="基準金額表" localSheetId="1">[1]基準金額表!$A$3:$I$17</definedName>
    <definedName name="基準金額表" localSheetId="15">[2]基準金額表!$A$3:$I$17</definedName>
    <definedName name="基準金額表" localSheetId="6">[1]基準金額表!$A$3:$I$17</definedName>
    <definedName name="基準金額表" localSheetId="7">[1]基準金額表!$A$3:$I$17</definedName>
    <definedName name="基準金額表" localSheetId="8">[1]基準金額表!$A$3:$I$17</definedName>
    <definedName name="基準金額表" localSheetId="9">[1]基準金額表!$A$3:$I$17</definedName>
    <definedName name="基準金額表">[2]基準金額表!$A$3:$I$17</definedName>
    <definedName name="基準金額表・外注" localSheetId="12">#REF!</definedName>
    <definedName name="基準金額表・外注" localSheetId="13">#REF!</definedName>
    <definedName name="基準金額表・外注" localSheetId="14">#REF!</definedName>
    <definedName name="基準金額表・外注" localSheetId="17">#REF!</definedName>
    <definedName name="基準金額表・外注" localSheetId="1">#REF!</definedName>
    <definedName name="基準金額表・外注" localSheetId="15">#REF!</definedName>
    <definedName name="基準金額表・外注" localSheetId="6">#REF!</definedName>
    <definedName name="基準金額表・外注" localSheetId="7">#REF!</definedName>
    <definedName name="基準金額表・外注" localSheetId="8">#REF!</definedName>
    <definedName name="基準金額表・外注" localSheetId="9">#REF!</definedName>
    <definedName name="基準金額表・外注">#REF!</definedName>
    <definedName name="基準金額表・外注・市街地">#REF!</definedName>
    <definedName name="基準金額表・外注Ａ">#REF!</definedName>
    <definedName name="基準金額表・外注B" localSheetId="12">[1]基準金額表!$A$28:$I$36</definedName>
    <definedName name="基準金額表・外注B" localSheetId="13">[1]基準金額表!$A$28:$I$36</definedName>
    <definedName name="基準金額表・外注B" localSheetId="14">[1]基準金額表!$A$28:$I$36</definedName>
    <definedName name="基準金額表・外注B" localSheetId="17">[1]基準金額表!$A$28:$I$36</definedName>
    <definedName name="基準金額表・外注B" localSheetId="1">[1]基準金額表!$A$28:$I$36</definedName>
    <definedName name="基準金額表・外注B" localSheetId="15">[2]基準金額表!$A$28:$I$36</definedName>
    <definedName name="基準金額表・外注B" localSheetId="6">[1]基準金額表!$A$28:$I$36</definedName>
    <definedName name="基準金額表・外注B" localSheetId="7">[1]基準金額表!$A$28:$I$36</definedName>
    <definedName name="基準金額表・外注B" localSheetId="8">[1]基準金額表!$A$28:$I$36</definedName>
    <definedName name="基準金額表・外注B" localSheetId="9">[1]基準金額表!$A$28:$I$36</definedName>
    <definedName name="基準金額表・外注B">[2]基準金額表!$A$28:$I$36</definedName>
    <definedName name="基準金額表・直営" localSheetId="12">[1]基準金額表!$A$47:$I$53</definedName>
    <definedName name="基準金額表・直営" localSheetId="13">[1]基準金額表!$A$47:$I$53</definedName>
    <definedName name="基準金額表・直営" localSheetId="14">[1]基準金額表!$A$47:$I$53</definedName>
    <definedName name="基準金額表・直営" localSheetId="17">[1]基準金額表!$A$47:$I$53</definedName>
    <definedName name="基準金額表・直営" localSheetId="1">[1]基準金額表!$A$47:$I$53</definedName>
    <definedName name="基準金額表・直営" localSheetId="15">[2]基準金額表!$A$47:$I$53</definedName>
    <definedName name="基準金額表・直営" localSheetId="6">[1]基準金額表!$A$47:$I$53</definedName>
    <definedName name="基準金額表・直営" localSheetId="7">[1]基準金額表!$A$47:$I$53</definedName>
    <definedName name="基準金額表・直営" localSheetId="8">[1]基準金額表!$A$47:$I$53</definedName>
    <definedName name="基準金額表・直営" localSheetId="9">[1]基準金額表!$A$47:$I$53</definedName>
    <definedName name="基準金額表・直営">[2]基準金額表!$A$47:$I$53</definedName>
    <definedName name="傾斜" localSheetId="1">#REF!</definedName>
    <definedName name="傾斜" localSheetId="16">#REF!</definedName>
    <definedName name="傾斜" localSheetId="15">#REF!</definedName>
    <definedName name="傾斜">#REF!</definedName>
    <definedName name="傾斜区分" localSheetId="12">[1]傾斜区分!$A$4:$C$9</definedName>
    <definedName name="傾斜区分" localSheetId="13">[1]傾斜区分!$A$4:$C$9</definedName>
    <definedName name="傾斜区分" localSheetId="14">[1]傾斜区分!$A$4:$C$9</definedName>
    <definedName name="傾斜区分" localSheetId="17">[1]傾斜区分!$A$4:$C$9</definedName>
    <definedName name="傾斜区分" localSheetId="1">[1]傾斜区分!$A$4:$C$9</definedName>
    <definedName name="傾斜区分" localSheetId="15">[2]傾斜区分!$A$4:$C$9</definedName>
    <definedName name="傾斜区分" localSheetId="6">[1]傾斜区分!$A$4:$C$9</definedName>
    <definedName name="傾斜区分" localSheetId="7">[1]傾斜区分!$A$4:$C$9</definedName>
    <definedName name="傾斜区分" localSheetId="8">[1]傾斜区分!$A$4:$C$9</definedName>
    <definedName name="傾斜区分" localSheetId="9">[1]傾斜区分!$A$4:$C$9</definedName>
    <definedName name="傾斜区分">[2]傾斜区分!$A$4:$C$9</definedName>
    <definedName name="原図枚数" localSheetId="12">[1]原図枚数!$B$3:$F$5</definedName>
    <definedName name="原図枚数" localSheetId="13">[1]原図枚数!$B$3:$F$5</definedName>
    <definedName name="原図枚数" localSheetId="14">[1]原図枚数!$B$3:$F$5</definedName>
    <definedName name="原図枚数" localSheetId="17">[1]原図枚数!$B$3:$F$5</definedName>
    <definedName name="原図枚数" localSheetId="1">[1]原図枚数!$B$3:$F$5</definedName>
    <definedName name="原図枚数" localSheetId="15">[2]原図枚数!$B$3:$F$5</definedName>
    <definedName name="原図枚数" localSheetId="6">[1]原図枚数!$B$3:$F$5</definedName>
    <definedName name="原図枚数" localSheetId="7">[1]原図枚数!$B$3:$F$5</definedName>
    <definedName name="原図枚数" localSheetId="8">[1]原図枚数!$B$3:$F$5</definedName>
    <definedName name="原図枚数" localSheetId="9">[1]原図枚数!$B$3:$F$5</definedName>
    <definedName name="原図枚数">[2]原図枚数!$B$3:$F$5</definedName>
    <definedName name="視通" localSheetId="1">#REF!</definedName>
    <definedName name="視通" localSheetId="16">#REF!</definedName>
    <definedName name="視通" localSheetId="15">#REF!</definedName>
    <definedName name="視通">#REF!</definedName>
    <definedName name="数値化単価" localSheetId="16">#REF!</definedName>
    <definedName name="数値化単価">#REF!</definedName>
    <definedName name="精度" localSheetId="16">#REF!</definedName>
    <definedName name="精度">#REF!</definedName>
    <definedName name="筆界杭等" localSheetId="12">[1]筆界杭等!$A$3:$G$6</definedName>
    <definedName name="筆界杭等" localSheetId="13">[1]筆界杭等!$A$3:$G$6</definedName>
    <definedName name="筆界杭等" localSheetId="14">[1]筆界杭等!$A$3:$G$6</definedName>
    <definedName name="筆界杭等" localSheetId="17">[1]筆界杭等!$A$3:$G$6</definedName>
    <definedName name="筆界杭等" localSheetId="1">[1]筆界杭等!$A$3:$G$6</definedName>
    <definedName name="筆界杭等" localSheetId="15">[2]筆界杭等!$A$3:$G$6</definedName>
    <definedName name="筆界杭等" localSheetId="6">[1]筆界杭等!$A$3:$G$6</definedName>
    <definedName name="筆界杭等" localSheetId="7">[1]筆界杭等!$A$3:$G$6</definedName>
    <definedName name="筆界杭等" localSheetId="8">[1]筆界杭等!$A$3:$G$6</definedName>
    <definedName name="筆界杭等" localSheetId="9">[1]筆界杭等!$A$3:$G$6</definedName>
    <definedName name="筆界杭等">[2]筆界杭等!$A$3:$G$6</definedName>
    <definedName name="筆界杭等・緊急" localSheetId="12">[1]筆界杭等!$A$12:$G$15</definedName>
    <definedName name="筆界杭等・緊急" localSheetId="13">[1]筆界杭等!$A$12:$G$15</definedName>
    <definedName name="筆界杭等・緊急" localSheetId="14">[1]筆界杭等!$A$12:$G$15</definedName>
    <definedName name="筆界杭等・緊急" localSheetId="17">[1]筆界杭等!$A$12:$G$15</definedName>
    <definedName name="筆界杭等・緊急" localSheetId="1">[1]筆界杭等!$A$12:$G$15</definedName>
    <definedName name="筆界杭等・緊急" localSheetId="15">[2]筆界杭等!$A$12:$G$15</definedName>
    <definedName name="筆界杭等・緊急" localSheetId="6">[1]筆界杭等!$A$12:$G$15</definedName>
    <definedName name="筆界杭等・緊急" localSheetId="7">[1]筆界杭等!$A$12:$G$15</definedName>
    <definedName name="筆界杭等・緊急" localSheetId="8">[1]筆界杭等!$A$12:$G$15</definedName>
    <definedName name="筆界杭等・緊急" localSheetId="9">[1]筆界杭等!$A$12:$G$15</definedName>
    <definedName name="筆界杭等・緊急">[2]筆界杭等!$A$12:$G$15</definedName>
    <definedName name="崩土係数" localSheetId="12">[1]崩土係数!$A$3:$E$4</definedName>
    <definedName name="崩土係数" localSheetId="13">[1]崩土係数!$A$3:$E$4</definedName>
    <definedName name="崩土係数" localSheetId="14">[1]崩土係数!$A$3:$E$4</definedName>
    <definedName name="崩土係数" localSheetId="17">[1]崩土係数!$A$3:$E$4</definedName>
    <definedName name="崩土係数" localSheetId="1">[1]崩土係数!$A$3:$E$4</definedName>
    <definedName name="崩土係数" localSheetId="15">[2]崩土係数!$A$3:$E$4</definedName>
    <definedName name="崩土係数" localSheetId="6">[1]崩土係数!$A$3:$E$4</definedName>
    <definedName name="崩土係数" localSheetId="7">[1]崩土係数!$A$3:$E$4</definedName>
    <definedName name="崩土係数" localSheetId="8">[1]崩土係数!$A$3:$E$4</definedName>
    <definedName name="崩土係数" localSheetId="9">[1]崩土係数!$A$3:$E$4</definedName>
    <definedName name="崩土係数">[2]崩土係数!$A$3:$E$4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Q22" i="20" l="1"/>
  <c r="GN22" i="20"/>
  <c r="GN24" i="20"/>
  <c r="GO30" i="20"/>
  <c r="GL30" i="20"/>
  <c r="GI30" i="20"/>
  <c r="GG30" i="20"/>
  <c r="GF30" i="20"/>
  <c r="GE30" i="20"/>
  <c r="GG29" i="20"/>
  <c r="GO28" i="20"/>
  <c r="GL28" i="20"/>
  <c r="GI28" i="20"/>
  <c r="GH28" i="20"/>
  <c r="GG28" i="20"/>
  <c r="GF28" i="20"/>
  <c r="GE28" i="20"/>
  <c r="GC28" i="20"/>
  <c r="GN27" i="20"/>
  <c r="GI27" i="20"/>
  <c r="GG27" i="20"/>
  <c r="GC27" i="20"/>
  <c r="GA25" i="20"/>
  <c r="GK24" i="20"/>
  <c r="GC24" i="20"/>
  <c r="GK23" i="20"/>
  <c r="GC23" i="20"/>
  <c r="GK22" i="20"/>
  <c r="GC22" i="20"/>
  <c r="GA22" i="20"/>
  <c r="GS21" i="20"/>
  <c r="GQ21" i="20"/>
  <c r="GN21" i="20"/>
  <c r="GK21" i="20"/>
  <c r="GC21" i="20"/>
  <c r="GA21" i="20"/>
  <c r="GA20" i="20"/>
  <c r="GQ18" i="20"/>
  <c r="GM18" i="20"/>
  <c r="GA18" i="20"/>
  <c r="GF18" i="20"/>
  <c r="GF17" i="20"/>
  <c r="GA17" i="20"/>
  <c r="GJ16" i="20"/>
  <c r="GH16" i="20"/>
  <c r="GF16" i="20"/>
  <c r="GA16" i="20"/>
  <c r="GS15" i="20"/>
  <c r="GQ15" i="20"/>
  <c r="GM15" i="20"/>
  <c r="GJ15" i="20"/>
  <c r="GF15" i="20"/>
  <c r="GA15" i="20"/>
  <c r="GA14" i="20"/>
  <c r="GQ12" i="20"/>
  <c r="GM12" i="20"/>
  <c r="GA12" i="20"/>
  <c r="GH12" i="20"/>
  <c r="GF12" i="20"/>
  <c r="GS11" i="20"/>
  <c r="GQ11" i="20"/>
  <c r="GM11" i="20"/>
  <c r="GJ11" i="20"/>
  <c r="GH11" i="20"/>
  <c r="GF11" i="20"/>
  <c r="GA11" i="20"/>
  <c r="GS10" i="20"/>
  <c r="GQ10" i="20"/>
  <c r="GM10" i="20"/>
  <c r="GJ10" i="20"/>
  <c r="GH10" i="20"/>
  <c r="GF10" i="20"/>
  <c r="GA10" i="20"/>
  <c r="GQ9" i="20"/>
  <c r="GM9" i="20"/>
  <c r="GJ9" i="20"/>
  <c r="GH9" i="20"/>
  <c r="GF9" i="20"/>
  <c r="GA9" i="20"/>
  <c r="GS9" i="20"/>
  <c r="GQ8" i="20"/>
  <c r="GH8" i="20"/>
  <c r="GF8" i="20"/>
  <c r="GA8" i="20"/>
  <c r="GJ8" i="20"/>
  <c r="GQ7" i="20"/>
  <c r="GJ7" i="20"/>
  <c r="GH7" i="20"/>
  <c r="GF7" i="20"/>
  <c r="GA7" i="20"/>
  <c r="GJ12" i="20"/>
  <c r="GS6" i="20"/>
  <c r="GQ6" i="20"/>
  <c r="GM6" i="20"/>
  <c r="GJ6" i="20"/>
  <c r="GH6" i="20"/>
  <c r="GF6" i="20"/>
  <c r="GA6" i="20"/>
  <c r="GA5" i="20"/>
  <c r="GN3" i="20"/>
  <c r="GN2" i="20"/>
  <c r="GA1" i="20"/>
  <c r="X30" i="16"/>
  <c r="U30" i="16"/>
  <c r="R30" i="16"/>
  <c r="O30" i="16"/>
  <c r="I30" i="16"/>
  <c r="F30" i="16"/>
  <c r="A30" i="16"/>
  <c r="X29" i="16"/>
  <c r="U29" i="16"/>
  <c r="R29" i="16"/>
  <c r="O29" i="16"/>
  <c r="I29" i="16"/>
  <c r="F29" i="16"/>
  <c r="A29" i="16"/>
  <c r="X28" i="16"/>
  <c r="X31" i="16" s="1"/>
  <c r="R28" i="16"/>
  <c r="R31" i="16" s="1"/>
  <c r="I28" i="16"/>
  <c r="U28" i="16"/>
  <c r="U31" i="16" s="1"/>
  <c r="O28" i="16"/>
  <c r="O31" i="16" s="1"/>
  <c r="A28" i="16"/>
  <c r="GC30" i="20" l="1"/>
  <c r="GM30" i="20"/>
  <c r="GM28" i="20"/>
  <c r="GJ18" i="20"/>
  <c r="GJ17" i="20"/>
  <c r="GH18" i="20"/>
  <c r="GH17" i="20"/>
  <c r="GQ16" i="20"/>
  <c r="GQ17" i="20"/>
  <c r="GQ24" i="20"/>
  <c r="GQ23" i="20"/>
  <c r="GM7" i="20"/>
  <c r="GM8" i="20"/>
  <c r="F28" i="16"/>
  <c r="GN23" i="20"/>
  <c r="GS7" i="20" l="1"/>
  <c r="GS8" i="20"/>
  <c r="GS12" i="20" l="1"/>
  <c r="GS24" i="20" l="1"/>
  <c r="GS23" i="20"/>
  <c r="GQ5" i="20" l="1"/>
  <c r="GS22" i="20"/>
  <c r="GS25" i="20"/>
  <c r="GS2" i="20"/>
  <c r="GM16" i="20" l="1"/>
  <c r="GM17" i="20"/>
  <c r="GS17" i="20"/>
  <c r="GS16" i="20" l="1"/>
  <c r="GS18" i="20" l="1"/>
  <c r="GQ14" i="20" l="1"/>
  <c r="GS3" i="20" l="1"/>
</calcChain>
</file>

<file path=xl/sharedStrings.xml><?xml version="1.0" encoding="utf-8"?>
<sst xmlns="http://schemas.openxmlformats.org/spreadsheetml/2006/main" count="1015" uniqueCount="390">
  <si>
    <t>地籍調査事業一般（２項委託）</t>
  </si>
  <si>
    <t>縮尺別標準単価</t>
    <rPh sb="0" eb="2">
      <t>シュクシャク</t>
    </rPh>
    <rPh sb="2" eb="3">
      <t>ベツ</t>
    </rPh>
    <rPh sb="3" eb="5">
      <t>ヒョウジュン</t>
    </rPh>
    <rPh sb="5" eb="7">
      <t>タンカ</t>
    </rPh>
    <phoneticPr fontId="7"/>
  </si>
  <si>
    <t>数量</t>
    <rPh sb="0" eb="2">
      <t>スウリョウ</t>
    </rPh>
    <phoneticPr fontId="7"/>
  </si>
  <si>
    <t>数量</t>
    <rPh sb="0" eb="2">
      <t>スウリョウ</t>
    </rPh>
    <phoneticPr fontId="35"/>
  </si>
  <si>
    <t>外業</t>
    <rPh sb="0" eb="2">
      <t>ガイギョウ</t>
    </rPh>
    <phoneticPr fontId="7"/>
  </si>
  <si>
    <t>ＣＤ－Ｒ</t>
  </si>
  <si>
    <t>）①</t>
  </si>
  <si>
    <t>施工場所</t>
  </si>
  <si>
    <t>（小　　計）</t>
    <rPh sb="1" eb="2">
      <t>ショウ</t>
    </rPh>
    <rPh sb="4" eb="5">
      <t>ケイ</t>
    </rPh>
    <phoneticPr fontId="7"/>
  </si>
  <si>
    <t>人</t>
  </si>
  <si>
    <t>単位</t>
    <rPh sb="0" eb="2">
      <t>タンイ</t>
    </rPh>
    <phoneticPr fontId="7"/>
  </si>
  <si>
    <t>単位</t>
    <rPh sb="0" eb="2">
      <t>タンイ</t>
    </rPh>
    <phoneticPr fontId="35"/>
  </si>
  <si>
    <t>単価</t>
    <rPh sb="0" eb="2">
      <t>タンカ</t>
    </rPh>
    <phoneticPr fontId="7"/>
  </si>
  <si>
    <t>単価</t>
    <rPh sb="0" eb="2">
      <t>タンカ</t>
    </rPh>
    <phoneticPr fontId="35"/>
  </si>
  <si>
    <t>種別</t>
    <rPh sb="0" eb="1">
      <t>シュベツ</t>
    </rPh>
    <rPh sb="1" eb="2">
      <t>ベツ</t>
    </rPh>
    <phoneticPr fontId="7"/>
  </si>
  <si>
    <t>打合せ</t>
    <rPh sb="0" eb="2">
      <t>ウチアワ</t>
    </rPh>
    <phoneticPr fontId="7"/>
  </si>
  <si>
    <t>金額</t>
    <rPh sb="0" eb="2">
      <t>キンガク</t>
    </rPh>
    <phoneticPr fontId="7"/>
  </si>
  <si>
    <t>金額</t>
    <rPh sb="0" eb="2">
      <t>キンガク</t>
    </rPh>
    <phoneticPr fontId="35"/>
  </si>
  <si>
    <t>第23計画区（第３期）地籍調査業務委託</t>
    <rPh sb="0" eb="1">
      <t>ダイ</t>
    </rPh>
    <rPh sb="7" eb="8">
      <t>ダイ</t>
    </rPh>
    <rPh sb="9" eb="10">
      <t>キ</t>
    </rPh>
    <phoneticPr fontId="7"/>
  </si>
  <si>
    <t>台日</t>
  </si>
  <si>
    <t>5 ⑥</t>
  </si>
  <si>
    <t>測量主任技師</t>
  </si>
  <si>
    <t>1 2 3 4 5</t>
  </si>
  <si>
    <t>直接作業費（①＋④＋⑦）</t>
    <rPh sb="0" eb="2">
      <t>チョクセツ</t>
    </rPh>
    <rPh sb="2" eb="4">
      <t>サギョウ</t>
    </rPh>
    <rPh sb="4" eb="5">
      <t>ヒ</t>
    </rPh>
    <phoneticPr fontId="7"/>
  </si>
  <si>
    <t>1,000筆（調査前）</t>
  </si>
  <si>
    <t>測量技師</t>
  </si>
  <si>
    <t>測量技師補</t>
  </si>
  <si>
    <t>点</t>
  </si>
  <si>
    <t>測量助手</t>
  </si>
  <si>
    <t>自動車損料（時間当り）</t>
  </si>
  <si>
    <t>2,880点（筆界点）</t>
  </si>
  <si>
    <t>２．需用費（材料費）</t>
    <rPh sb="2" eb="5">
      <t>ジュヨウヒ</t>
    </rPh>
    <rPh sb="6" eb="9">
      <t>ザイリョウヒ</t>
    </rPh>
    <phoneticPr fontId="7"/>
  </si>
  <si>
    <t>計画面積</t>
    <rPh sb="0" eb="2">
      <t>ケイカク</t>
    </rPh>
    <rPh sb="2" eb="4">
      <t>メンセキ</t>
    </rPh>
    <phoneticPr fontId="7"/>
  </si>
  <si>
    <t>時　速</t>
    <rPh sb="0" eb="1">
      <t>トキ</t>
    </rPh>
    <rPh sb="2" eb="3">
      <t>ソク</t>
    </rPh>
    <phoneticPr fontId="35"/>
  </si>
  <si>
    <t>雑器具費</t>
    <rPh sb="0" eb="1">
      <t>ザツ</t>
    </rPh>
    <rPh sb="1" eb="3">
      <t>キグ</t>
    </rPh>
    <rPh sb="3" eb="4">
      <t>ヒ</t>
    </rPh>
    <phoneticPr fontId="7"/>
  </si>
  <si>
    <t>新潟県</t>
  </si>
  <si>
    <t>⑥</t>
  </si>
  <si>
    <t>ＦⅡ－２工程　単価表</t>
    <rPh sb="4" eb="6">
      <t>コウテイ</t>
    </rPh>
    <rPh sb="7" eb="10">
      <t>タンカヒョウ</t>
    </rPh>
    <phoneticPr fontId="7"/>
  </si>
  <si>
    <t>５．工程別基準額</t>
    <rPh sb="2" eb="4">
      <t>コウテイ</t>
    </rPh>
    <rPh sb="4" eb="5">
      <t>ベツ</t>
    </rPh>
    <rPh sb="5" eb="7">
      <t>キジュン</t>
    </rPh>
    <rPh sb="7" eb="8">
      <t>ガク</t>
    </rPh>
    <phoneticPr fontId="7"/>
  </si>
  <si>
    <t>名称</t>
    <rPh sb="0" eb="2">
      <t>メイショウ</t>
    </rPh>
    <phoneticPr fontId="7"/>
  </si>
  <si>
    <t>名称</t>
    <rPh sb="0" eb="2">
      <t>メイショウ</t>
    </rPh>
    <phoneticPr fontId="35"/>
  </si>
  <si>
    <t>トータルステーション</t>
  </si>
  <si>
    <t>２級</t>
  </si>
  <si>
    <t>現年度</t>
    <rPh sb="0" eb="1">
      <t>ゲン</t>
    </rPh>
    <rPh sb="1" eb="3">
      <t>ネンド</t>
    </rPh>
    <phoneticPr fontId="7"/>
  </si>
  <si>
    <t>パーソナルコンピュータ</t>
  </si>
  <si>
    <t>リッター当り</t>
    <rPh sb="4" eb="5">
      <t>アタ</t>
    </rPh>
    <phoneticPr fontId="35"/>
  </si>
  <si>
    <t>デスクトップ</t>
  </si>
  <si>
    <t>魚沼市</t>
  </si>
  <si>
    <t>合　　　計</t>
    <rPh sb="0" eb="1">
      <t>ゴウ</t>
    </rPh>
    <rPh sb="4" eb="5">
      <t>ケイ</t>
    </rPh>
    <phoneticPr fontId="35"/>
  </si>
  <si>
    <t>H工程　</t>
    <rPh sb="1" eb="3">
      <t>コウテイ</t>
    </rPh>
    <phoneticPr fontId="7"/>
  </si>
  <si>
    <t>旅費・交通費（消費税抜き）</t>
    <rPh sb="0" eb="2">
      <t>リョヒ</t>
    </rPh>
    <rPh sb="3" eb="6">
      <t>コウツウヒ</t>
    </rPh>
    <rPh sb="7" eb="10">
      <t>ショウヒゼイ</t>
    </rPh>
    <rPh sb="10" eb="11">
      <t>ヌ</t>
    </rPh>
    <phoneticPr fontId="7"/>
  </si>
  <si>
    <t>⑦＝⑤+⑥</t>
  </si>
  <si>
    <t>　打合せ回数：測量技師…1回、測量技師補…1回</t>
  </si>
  <si>
    <t>合計</t>
    <rPh sb="0" eb="2">
      <t>ゴウケイ</t>
    </rPh>
    <phoneticPr fontId="7"/>
  </si>
  <si>
    <t>合計</t>
    <rPh sb="0" eb="2">
      <t>ゴウケイ</t>
    </rPh>
    <phoneticPr fontId="35"/>
  </si>
  <si>
    <t/>
  </si>
  <si>
    <t>③</t>
  </si>
  <si>
    <t>直接測量費</t>
  </si>
  <si>
    <t>１／２５０～１／５０００</t>
  </si>
  <si>
    <t>長</t>
    <rPh sb="0" eb="1">
      <t>ナガ</t>
    </rPh>
    <phoneticPr fontId="7"/>
  </si>
  <si>
    <t>諸経費</t>
  </si>
  <si>
    <t>円／日</t>
    <rPh sb="0" eb="1">
      <t>エン</t>
    </rPh>
    <rPh sb="2" eb="3">
      <t>ニチ</t>
    </rPh>
    <phoneticPr fontId="35"/>
  </si>
  <si>
    <t>番号</t>
    <rPh sb="0" eb="2">
      <t>バンゴウ</t>
    </rPh>
    <phoneticPr fontId="7"/>
  </si>
  <si>
    <t>審　査</t>
  </si>
  <si>
    <t>測量成果検定費</t>
    <rPh sb="0" eb="2">
      <t>ソクリョウ</t>
    </rPh>
    <rPh sb="2" eb="4">
      <t>セイカ</t>
    </rPh>
    <rPh sb="4" eb="6">
      <t>ケンテイ</t>
    </rPh>
    <phoneticPr fontId="7"/>
  </si>
  <si>
    <t>個別歩掛</t>
    <rPh sb="0" eb="2">
      <t>コベツ</t>
    </rPh>
    <rPh sb="2" eb="3">
      <t>ブ</t>
    </rPh>
    <rPh sb="3" eb="4">
      <t>カケル</t>
    </rPh>
    <phoneticPr fontId="7"/>
  </si>
  <si>
    <t>金額</t>
  </si>
  <si>
    <t>別表２－２</t>
    <rPh sb="0" eb="1">
      <t>ベツ</t>
    </rPh>
    <rPh sb="1" eb="2">
      <t>ヒョウ</t>
    </rPh>
    <phoneticPr fontId="7"/>
  </si>
  <si>
    <t>精度管理費</t>
    <rPh sb="0" eb="2">
      <t>セイド</t>
    </rPh>
    <rPh sb="2" eb="4">
      <t>カンリ</t>
    </rPh>
    <rPh sb="4" eb="5">
      <t>ヒ</t>
    </rPh>
    <phoneticPr fontId="7"/>
  </si>
  <si>
    <t>地籍調査業務委託費内訳書</t>
    <rPh sb="0" eb="1">
      <t>チ</t>
    </rPh>
    <rPh sb="1" eb="2">
      <t>セキ</t>
    </rPh>
    <rPh sb="2" eb="3">
      <t>チョウ</t>
    </rPh>
    <rPh sb="3" eb="4">
      <t>サ</t>
    </rPh>
    <rPh sb="4" eb="5">
      <t>ギョウ</t>
    </rPh>
    <rPh sb="5" eb="6">
      <t>ツトム</t>
    </rPh>
    <rPh sb="6" eb="7">
      <t>イ</t>
    </rPh>
    <rPh sb="7" eb="8">
      <t>コトヅケ</t>
    </rPh>
    <rPh sb="8" eb="9">
      <t>ヒ</t>
    </rPh>
    <rPh sb="9" eb="12">
      <t>ウチワケショ</t>
    </rPh>
    <phoneticPr fontId="7"/>
  </si>
  <si>
    <t>委託金</t>
    <rPh sb="0" eb="2">
      <t>イタク</t>
    </rPh>
    <rPh sb="2" eb="3">
      <t>キン</t>
    </rPh>
    <phoneticPr fontId="7"/>
  </si>
  <si>
    <t>細別</t>
    <rPh sb="0" eb="2">
      <t>サイベツ</t>
    </rPh>
    <phoneticPr fontId="7"/>
  </si>
  <si>
    <t>材料</t>
    <rPh sb="0" eb="2">
      <t>ザイリョウ</t>
    </rPh>
    <phoneticPr fontId="7"/>
  </si>
  <si>
    <t>摘要</t>
  </si>
  <si>
    <t>寸　法</t>
    <rPh sb="0" eb="3">
      <t>スンポウ</t>
    </rPh>
    <phoneticPr fontId="7"/>
  </si>
  <si>
    <t>摘要</t>
    <rPh sb="0" eb="2">
      <t>テキヨウ</t>
    </rPh>
    <phoneticPr fontId="7"/>
  </si>
  <si>
    <t>労力</t>
    <rPh sb="0" eb="2">
      <t>ロウリョク</t>
    </rPh>
    <phoneticPr fontId="7"/>
  </si>
  <si>
    <t>幅</t>
    <rPh sb="0" eb="1">
      <t>ハバ</t>
    </rPh>
    <phoneticPr fontId="7"/>
  </si>
  <si>
    <t>厚径</t>
    <rPh sb="0" eb="1">
      <t>アツ</t>
    </rPh>
    <rPh sb="1" eb="2">
      <t>ケイ</t>
    </rPh>
    <phoneticPr fontId="7"/>
  </si>
  <si>
    <t>H１工程　</t>
    <rPh sb="2" eb="4">
      <t>コウテイ</t>
    </rPh>
    <phoneticPr fontId="7"/>
  </si>
  <si>
    <t>式</t>
    <rPh sb="0" eb="1">
      <t>シキ</t>
    </rPh>
    <phoneticPr fontId="7"/>
  </si>
  <si>
    <t>調査業務委託価格</t>
    <rPh sb="2" eb="4">
      <t>ギョウム</t>
    </rPh>
    <phoneticPr fontId="7"/>
  </si>
  <si>
    <t>消費税相当額</t>
    <rPh sb="3" eb="5">
      <t>ソウトウ</t>
    </rPh>
    <rPh sb="5" eb="6">
      <t>ガク</t>
    </rPh>
    <phoneticPr fontId="7"/>
  </si>
  <si>
    <t>調査業務委託費</t>
    <rPh sb="0" eb="2">
      <t>チョウサ</t>
    </rPh>
    <rPh sb="2" eb="4">
      <t>ギョウム</t>
    </rPh>
    <rPh sb="4" eb="6">
      <t>イタク</t>
    </rPh>
    <rPh sb="6" eb="7">
      <t>ヒ</t>
    </rPh>
    <phoneticPr fontId="7"/>
  </si>
  <si>
    <t>　　</t>
  </si>
  <si>
    <t>１㎢当たり</t>
  </si>
  <si>
    <t>細別</t>
  </si>
  <si>
    <t>名称</t>
  </si>
  <si>
    <t>単価</t>
    <rPh sb="0" eb="1">
      <t>タン</t>
    </rPh>
    <rPh sb="1" eb="2">
      <t>アタイ</t>
    </rPh>
    <phoneticPr fontId="7"/>
  </si>
  <si>
    <t>直接人件費及び賃金</t>
    <rPh sb="0" eb="2">
      <t>チョクセツ</t>
    </rPh>
    <rPh sb="2" eb="5">
      <t>ジンケンヒ</t>
    </rPh>
    <rPh sb="5" eb="6">
      <t>オヨ</t>
    </rPh>
    <rPh sb="7" eb="9">
      <t>チンギン</t>
    </rPh>
    <phoneticPr fontId="7"/>
  </si>
  <si>
    <t>㎢</t>
  </si>
  <si>
    <t>連乗係数×計画面積　②</t>
    <rPh sb="0" eb="2">
      <t>レンジョウ</t>
    </rPh>
    <rPh sb="2" eb="4">
      <t>ケイスウ</t>
    </rPh>
    <rPh sb="5" eb="7">
      <t>ケイカク</t>
    </rPh>
    <rPh sb="7" eb="9">
      <t>メンセキ</t>
    </rPh>
    <phoneticPr fontId="7"/>
  </si>
  <si>
    <t>材料費</t>
    <rPh sb="0" eb="3">
      <t>ザイリョウヒ</t>
    </rPh>
    <phoneticPr fontId="7"/>
  </si>
  <si>
    <t>運転経費</t>
    <rPh sb="0" eb="2">
      <t>ウンテン</t>
    </rPh>
    <rPh sb="2" eb="4">
      <t>ケイヒ</t>
    </rPh>
    <phoneticPr fontId="35"/>
  </si>
  <si>
    <t>機械経費</t>
    <rPh sb="0" eb="2">
      <t>キカイ</t>
    </rPh>
    <rPh sb="2" eb="4">
      <t>ケイヒ</t>
    </rPh>
    <phoneticPr fontId="7"/>
  </si>
  <si>
    <t>消耗品費</t>
    <rPh sb="0" eb="2">
      <t>ショウモウ</t>
    </rPh>
    <rPh sb="2" eb="3">
      <t>ヒン</t>
    </rPh>
    <rPh sb="3" eb="4">
      <t>ヒ</t>
    </rPh>
    <phoneticPr fontId="7"/>
  </si>
  <si>
    <t>安全費</t>
    <rPh sb="0" eb="2">
      <t>アンゼン</t>
    </rPh>
    <rPh sb="2" eb="3">
      <t>ヒ</t>
    </rPh>
    <phoneticPr fontId="7"/>
  </si>
  <si>
    <t>（</t>
  </si>
  <si>
    <t>小計</t>
    <rPh sb="0" eb="2">
      <t>ショウケイ</t>
    </rPh>
    <phoneticPr fontId="7"/>
  </si>
  <si>
    <t>連乗係数</t>
    <rPh sb="0" eb="1">
      <t>レン</t>
    </rPh>
    <rPh sb="1" eb="2">
      <t>ジョウ</t>
    </rPh>
    <rPh sb="2" eb="4">
      <t>ケイスウ</t>
    </rPh>
    <phoneticPr fontId="7"/>
  </si>
  <si>
    <t>計</t>
  </si>
  <si>
    <t>１式当たり</t>
  </si>
  <si>
    <t>-</t>
  </si>
  <si>
    <t>29.7×42.0cm</t>
  </si>
  <si>
    <t>別表２－５</t>
    <rPh sb="0" eb="1">
      <t>ベツ</t>
    </rPh>
    <rPh sb="1" eb="2">
      <t>ヒョウ</t>
    </rPh>
    <phoneticPr fontId="7"/>
  </si>
  <si>
    <t>枚</t>
  </si>
  <si>
    <t>γＧ</t>
  </si>
  <si>
    <t>オプション情報</t>
    <rPh sb="5" eb="7">
      <t>ジョウホウ</t>
    </rPh>
    <phoneticPr fontId="7"/>
  </si>
  <si>
    <t>②</t>
  </si>
  <si>
    <t>地籍調査事業</t>
  </si>
  <si>
    <t>インクジェットプロッタ</t>
  </si>
  <si>
    <t>Ｇ工程　単価表</t>
    <rPh sb="1" eb="3">
      <t>コウテイ</t>
    </rPh>
    <rPh sb="4" eb="7">
      <t>タンカヒョウ</t>
    </rPh>
    <phoneticPr fontId="7"/>
  </si>
  <si>
    <t>ＦⅡ－２工程</t>
    <rPh sb="4" eb="6">
      <t>コウテイ</t>
    </rPh>
    <phoneticPr fontId="7"/>
  </si>
  <si>
    <t>台時</t>
  </si>
  <si>
    <t>Ｇ工程</t>
    <rPh sb="1" eb="3">
      <t>コウテイ</t>
    </rPh>
    <phoneticPr fontId="7"/>
  </si>
  <si>
    <t>検定なし</t>
    <rPh sb="0" eb="2">
      <t>ケンテイ</t>
    </rPh>
    <phoneticPr fontId="7"/>
  </si>
  <si>
    <t>変化率</t>
    <rPh sb="0" eb="3">
      <t>ヘンカリツ</t>
    </rPh>
    <phoneticPr fontId="7"/>
  </si>
  <si>
    <t>1 2 3 4 5 ⑥</t>
  </si>
  <si>
    <t>①×②</t>
  </si>
  <si>
    <t>工程別明細書</t>
    <rPh sb="0" eb="3">
      <t>コウテイベツ</t>
    </rPh>
    <rPh sb="3" eb="6">
      <t>メイサイショ</t>
    </rPh>
    <phoneticPr fontId="7"/>
  </si>
  <si>
    <t>筆界未定構成筆属性情報</t>
    <rPh sb="0" eb="1">
      <t>フデ</t>
    </rPh>
    <rPh sb="1" eb="2">
      <t>カイ</t>
    </rPh>
    <rPh sb="2" eb="4">
      <t>ミテイ</t>
    </rPh>
    <rPh sb="4" eb="6">
      <t>コウセイ</t>
    </rPh>
    <rPh sb="6" eb="7">
      <t>フデ</t>
    </rPh>
    <rPh sb="7" eb="9">
      <t>ゾクセイ</t>
    </rPh>
    <rPh sb="9" eb="11">
      <t>ジョウホウ</t>
    </rPh>
    <phoneticPr fontId="7"/>
  </si>
  <si>
    <t>調査業務委託費</t>
    <rPh sb="0" eb="2">
      <t>チョウサ</t>
    </rPh>
    <rPh sb="2" eb="4">
      <t>ギョウム</t>
    </rPh>
    <rPh sb="4" eb="7">
      <t>イタクヒ</t>
    </rPh>
    <phoneticPr fontId="7"/>
  </si>
  <si>
    <t>直接測量費計</t>
    <rPh sb="2" eb="4">
      <t>ソクリョウ</t>
    </rPh>
    <phoneticPr fontId="7"/>
  </si>
  <si>
    <t>　　　実　施</t>
  </si>
  <si>
    <t>設　計</t>
  </si>
  <si>
    <r>
      <t>　　　</t>
    </r>
    <r>
      <rPr>
        <strike/>
        <sz val="16"/>
        <color theme="1"/>
        <rFont val="ＭＳ 明朝"/>
        <family val="1"/>
        <charset val="128"/>
      </rPr>
      <t>変　更</t>
    </r>
  </si>
  <si>
    <t>交通費員数</t>
    <rPh sb="0" eb="3">
      <t>コウツウヒ</t>
    </rPh>
    <rPh sb="3" eb="5">
      <t>インズウ</t>
    </rPh>
    <phoneticPr fontId="35"/>
  </si>
  <si>
    <t>事 業 名</t>
  </si>
  <si>
    <t>委託番号</t>
  </si>
  <si>
    <t>委 託 名</t>
  </si>
  <si>
    <t>設計価格</t>
  </si>
  <si>
    <t>委託概要</t>
  </si>
  <si>
    <t>作業方法</t>
  </si>
  <si>
    <t>備　　考</t>
  </si>
  <si>
    <t>１／１０００</t>
  </si>
  <si>
    <t>23（第３期）</t>
  </si>
  <si>
    <t>原図用紙１</t>
  </si>
  <si>
    <t>γＨ</t>
  </si>
  <si>
    <t>１式当たり</t>
    <rPh sb="1" eb="2">
      <t>シキ</t>
    </rPh>
    <phoneticPr fontId="7"/>
  </si>
  <si>
    <t>Ｈ１工程</t>
    <rPh sb="2" eb="4">
      <t>コウテイ</t>
    </rPh>
    <phoneticPr fontId="7"/>
  </si>
  <si>
    <t>÷</t>
    <phoneticPr fontId="35"/>
  </si>
  <si>
    <t>工程別明細書</t>
    <rPh sb="0" eb="2">
      <t>コウテイ</t>
    </rPh>
    <rPh sb="2" eb="3">
      <t>ベツ</t>
    </rPh>
    <rPh sb="3" eb="5">
      <t>メイサイ</t>
    </rPh>
    <phoneticPr fontId="7"/>
  </si>
  <si>
    <t>所要材料費</t>
    <rPh sb="0" eb="2">
      <t>ショヨウ</t>
    </rPh>
    <rPh sb="2" eb="5">
      <t>ザイリョウヒ</t>
    </rPh>
    <phoneticPr fontId="7"/>
  </si>
  <si>
    <t>Ｈ１工程　単価表　</t>
    <rPh sb="2" eb="4">
      <t>コウテイ</t>
    </rPh>
    <rPh sb="5" eb="7">
      <t>タンカ</t>
    </rPh>
    <rPh sb="7" eb="8">
      <t>ヒョウ</t>
    </rPh>
    <phoneticPr fontId="36"/>
  </si>
  <si>
    <t>標準作業量</t>
    <rPh sb="0" eb="2">
      <t>ヒョウジュン</t>
    </rPh>
    <rPh sb="2" eb="4">
      <t>サギョウ</t>
    </rPh>
    <rPh sb="4" eb="5">
      <t>リョウ</t>
    </rPh>
    <phoneticPr fontId="7"/>
  </si>
  <si>
    <t>Ｈ３工程　単価表　</t>
    <rPh sb="2" eb="4">
      <t>コウテイ</t>
    </rPh>
    <rPh sb="5" eb="7">
      <t>タンカ</t>
    </rPh>
    <rPh sb="7" eb="8">
      <t>ヒョウ</t>
    </rPh>
    <phoneticPr fontId="36"/>
  </si>
  <si>
    <t>項目</t>
    <rPh sb="0" eb="2">
      <t>コウモク</t>
    </rPh>
    <phoneticPr fontId="35"/>
  </si>
  <si>
    <t>作成枚数</t>
    <rPh sb="0" eb="2">
      <t>サクセイ</t>
    </rPh>
    <rPh sb="2" eb="4">
      <t>マイスウ</t>
    </rPh>
    <phoneticPr fontId="7"/>
  </si>
  <si>
    <t>100枚あたり</t>
  </si>
  <si>
    <t>Ｈ工程　単価表　</t>
    <rPh sb="1" eb="3">
      <t>コウテイ</t>
    </rPh>
    <rPh sb="4" eb="6">
      <t>タンカ</t>
    </rPh>
    <rPh sb="6" eb="7">
      <t>ヒョウ</t>
    </rPh>
    <phoneticPr fontId="36"/>
  </si>
  <si>
    <t>過年度</t>
    <rPh sb="0" eb="3">
      <t>カネンド</t>
    </rPh>
    <phoneticPr fontId="7"/>
  </si>
  <si>
    <t>属性情報のデジタル化作業の追加</t>
    <rPh sb="0" eb="2">
      <t>ゾクセイ</t>
    </rPh>
    <rPh sb="2" eb="4">
      <t>ジョウホウ</t>
    </rPh>
    <rPh sb="9" eb="10">
      <t>カ</t>
    </rPh>
    <rPh sb="10" eb="12">
      <t>サギョウ</t>
    </rPh>
    <rPh sb="13" eb="15">
      <t>ツイカ</t>
    </rPh>
    <phoneticPr fontId="7"/>
  </si>
  <si>
    <t>精度管理費</t>
    <rPh sb="0" eb="2">
      <t>セイド</t>
    </rPh>
    <rPh sb="2" eb="5">
      <t>カンリヒ</t>
    </rPh>
    <phoneticPr fontId="7"/>
  </si>
  <si>
    <t>面積</t>
    <rPh sb="0" eb="2">
      <t>メンセキ</t>
    </rPh>
    <phoneticPr fontId="7"/>
  </si>
  <si>
    <t>旅費</t>
    <rPh sb="0" eb="2">
      <t>リョヒ</t>
    </rPh>
    <phoneticPr fontId="7"/>
  </si>
  <si>
    <t>枚</t>
    <rPh sb="0" eb="1">
      <t>マイ</t>
    </rPh>
    <phoneticPr fontId="7"/>
  </si>
  <si>
    <t>枚</t>
    <rPh sb="0" eb="1">
      <t>マイ</t>
    </rPh>
    <phoneticPr fontId="35"/>
  </si>
  <si>
    <t>Ｈ３工程</t>
    <rPh sb="2" eb="4">
      <t>コウテイ</t>
    </rPh>
    <phoneticPr fontId="7"/>
  </si>
  <si>
    <t>枚</t>
    <rPh sb="0" eb="1">
      <t>マイ</t>
    </rPh>
    <phoneticPr fontId="37"/>
  </si>
  <si>
    <t>１枚当たり</t>
    <rPh sb="1" eb="2">
      <t>マイ</t>
    </rPh>
    <rPh sb="2" eb="3">
      <t>ア</t>
    </rPh>
    <phoneticPr fontId="37"/>
  </si>
  <si>
    <t>）</t>
  </si>
  <si>
    <t>100枚</t>
    <rPh sb="3" eb="4">
      <t>マイ</t>
    </rPh>
    <phoneticPr fontId="7"/>
  </si>
  <si>
    <t>Ｈ工程</t>
    <rPh sb="1" eb="3">
      <t>コウテイ</t>
    </rPh>
    <phoneticPr fontId="7"/>
  </si>
  <si>
    <t>筆</t>
  </si>
  <si>
    <t>国土調査登記情報</t>
  </si>
  <si>
    <t>図根点等情報</t>
  </si>
  <si>
    <t>別表２－１</t>
    <rPh sb="0" eb="1">
      <t>ベツ</t>
    </rPh>
    <rPh sb="1" eb="2">
      <t>ヒョウ</t>
    </rPh>
    <phoneticPr fontId="7"/>
  </si>
  <si>
    <t>工程基準額</t>
    <rPh sb="0" eb="2">
      <t>コウテイ</t>
    </rPh>
    <rPh sb="2" eb="4">
      <t>キジュン</t>
    </rPh>
    <rPh sb="4" eb="5">
      <t>ガク</t>
    </rPh>
    <phoneticPr fontId="7"/>
  </si>
  <si>
    <t>共有者情報</t>
  </si>
  <si>
    <t>数値情報化経費</t>
    <rPh sb="0" eb="2">
      <t>スウチ</t>
    </rPh>
    <rPh sb="2" eb="5">
      <t>ジョウホウカ</t>
    </rPh>
    <rPh sb="5" eb="7">
      <t>ケイヒ</t>
    </rPh>
    <phoneticPr fontId="7"/>
  </si>
  <si>
    <t>地区名</t>
    <rPh sb="0" eb="2">
      <t>チク</t>
    </rPh>
    <rPh sb="2" eb="3">
      <t>メイ</t>
    </rPh>
    <phoneticPr fontId="7"/>
  </si>
  <si>
    <t>直接作業費</t>
    <rPh sb="2" eb="4">
      <t>サギョウ</t>
    </rPh>
    <phoneticPr fontId="7"/>
  </si>
  <si>
    <t>ﾘｯﾄﾙ</t>
    <phoneticPr fontId="35"/>
  </si>
  <si>
    <t>数値情報化</t>
    <rPh sb="0" eb="2">
      <t>スウチ</t>
    </rPh>
    <rPh sb="2" eb="5">
      <t>ジョウホウカ</t>
    </rPh>
    <phoneticPr fontId="7"/>
  </si>
  <si>
    <t>工程別直接作業費  内  訳  書</t>
    <rPh sb="0" eb="2">
      <t>コウテイ</t>
    </rPh>
    <rPh sb="2" eb="3">
      <t>ベツ</t>
    </rPh>
    <rPh sb="3" eb="5">
      <t>チョクセツ</t>
    </rPh>
    <rPh sb="5" eb="7">
      <t>サギョウ</t>
    </rPh>
    <rPh sb="7" eb="8">
      <t>ヒ</t>
    </rPh>
    <phoneticPr fontId="7"/>
  </si>
  <si>
    <t>（地籍図デジタル、縮尺：1/1000、各種情報登録）</t>
  </si>
  <si>
    <t>Km</t>
    <phoneticPr fontId="35"/>
  </si>
  <si>
    <t>FⅡ-2工程　工程基準額（円／㎢）</t>
    <rPh sb="4" eb="6">
      <t>コウテイ</t>
    </rPh>
    <phoneticPr fontId="7"/>
  </si>
  <si>
    <t>地区コード</t>
    <rPh sb="0" eb="2">
      <t>チク</t>
    </rPh>
    <phoneticPr fontId="7"/>
  </si>
  <si>
    <t>縮尺</t>
    <rPh sb="0" eb="2">
      <t>シュクシャク</t>
    </rPh>
    <phoneticPr fontId="7"/>
  </si>
  <si>
    <t>１．直接人件費</t>
    <rPh sb="2" eb="4">
      <t>チョクセツ</t>
    </rPh>
    <rPh sb="4" eb="7">
      <t>ジンケンヒ</t>
    </rPh>
    <phoneticPr fontId="7"/>
  </si>
  <si>
    <t>内業</t>
    <rPh sb="0" eb="2">
      <t>ナイギョウ</t>
    </rPh>
    <phoneticPr fontId="7"/>
  </si>
  <si>
    <t>備考</t>
    <rPh sb="0" eb="2">
      <t>ビコウ</t>
    </rPh>
    <phoneticPr fontId="7"/>
  </si>
  <si>
    <t>①</t>
  </si>
  <si>
    <t>品名</t>
    <rPh sb="0" eb="2">
      <t>ヒンメイ</t>
    </rPh>
    <phoneticPr fontId="7"/>
  </si>
  <si>
    <t>規格</t>
    <rPh sb="0" eb="2">
      <t>キカク</t>
    </rPh>
    <phoneticPr fontId="7"/>
  </si>
  <si>
    <t>４．需用費（消耗品費等）</t>
    <rPh sb="2" eb="5">
      <t>ジュヨウヒ</t>
    </rPh>
    <rPh sb="6" eb="9">
      <t>ショウモウヒン</t>
    </rPh>
    <rPh sb="9" eb="10">
      <t>ヒ</t>
    </rPh>
    <rPh sb="10" eb="11">
      <t>ナド</t>
    </rPh>
    <phoneticPr fontId="7"/>
  </si>
  <si>
    <t>（計）</t>
    <rPh sb="1" eb="2">
      <t>ケイ</t>
    </rPh>
    <phoneticPr fontId="7"/>
  </si>
  <si>
    <t>地形図縮尺</t>
    <rPh sb="0" eb="3">
      <t>チケイズ</t>
    </rPh>
    <rPh sb="3" eb="5">
      <t>シュクシャク</t>
    </rPh>
    <phoneticPr fontId="7"/>
  </si>
  <si>
    <t>雑品費</t>
    <rPh sb="0" eb="2">
      <t>ザッピン</t>
    </rPh>
    <rPh sb="2" eb="3">
      <t>ヒ</t>
    </rPh>
    <phoneticPr fontId="7"/>
  </si>
  <si>
    <t>所用材料費の（計）</t>
    <rPh sb="0" eb="2">
      <t>ショヨウ</t>
    </rPh>
    <rPh sb="2" eb="5">
      <t>ザイリョウヒ</t>
    </rPh>
    <rPh sb="7" eb="8">
      <t>ケイ</t>
    </rPh>
    <phoneticPr fontId="7"/>
  </si>
  <si>
    <t>％</t>
  </si>
  <si>
    <t>④＝②+③</t>
  </si>
  <si>
    <t>３．機械経費</t>
    <rPh sb="2" eb="4">
      <t>キカイ</t>
    </rPh>
    <rPh sb="4" eb="6">
      <t>ケイヒ</t>
    </rPh>
    <phoneticPr fontId="7"/>
  </si>
  <si>
    <t>機械の損料</t>
    <rPh sb="0" eb="2">
      <t>キカイ</t>
    </rPh>
    <rPh sb="3" eb="5">
      <t>ソンリョウ</t>
    </rPh>
    <phoneticPr fontId="7"/>
  </si>
  <si>
    <t>⑤</t>
  </si>
  <si>
    <t>測量方法・・・地上数値法</t>
    <rPh sb="9" eb="11">
      <t>スウチ</t>
    </rPh>
    <phoneticPr fontId="7"/>
  </si>
  <si>
    <t>①＋④＋⑤</t>
  </si>
  <si>
    <t>３．機械経費</t>
  </si>
  <si>
    <t>４．工程別基準額</t>
    <rPh sb="2" eb="4">
      <t>コウテイ</t>
    </rPh>
    <rPh sb="4" eb="5">
      <t>ベツ</t>
    </rPh>
    <rPh sb="5" eb="7">
      <t>キジュン</t>
    </rPh>
    <rPh sb="7" eb="8">
      <t>ガク</t>
    </rPh>
    <phoneticPr fontId="7"/>
  </si>
  <si>
    <t>工程別基準額</t>
    <rPh sb="0" eb="2">
      <t>コウテイ</t>
    </rPh>
    <rPh sb="2" eb="3">
      <t>ベツ</t>
    </rPh>
    <rPh sb="3" eb="5">
      <t>キジュン</t>
    </rPh>
    <rPh sb="5" eb="6">
      <t>ガク</t>
    </rPh>
    <phoneticPr fontId="7"/>
  </si>
  <si>
    <t>（合計）（①+④+⑦）</t>
    <rPh sb="1" eb="3">
      <t>ゴウケイ</t>
    </rPh>
    <phoneticPr fontId="7"/>
  </si>
  <si>
    <t>時間</t>
    <rPh sb="0" eb="2">
      <t>ジカン</t>
    </rPh>
    <phoneticPr fontId="35"/>
  </si>
  <si>
    <t>1/1,000</t>
  </si>
  <si>
    <t>筆界点成果簿等からの入力（変換）単価</t>
    <rPh sb="0" eb="1">
      <t>フデ</t>
    </rPh>
    <rPh sb="1" eb="2">
      <t>カイ</t>
    </rPh>
    <rPh sb="2" eb="3">
      <t>テン</t>
    </rPh>
    <rPh sb="3" eb="5">
      <t>セイカ</t>
    </rPh>
    <rPh sb="5" eb="7">
      <t>ボナド</t>
    </rPh>
    <rPh sb="10" eb="12">
      <t>ニュウリョク</t>
    </rPh>
    <rPh sb="13" eb="15">
      <t>ヘンカン</t>
    </rPh>
    <rPh sb="16" eb="18">
      <t>タンカ</t>
    </rPh>
    <phoneticPr fontId="7"/>
  </si>
  <si>
    <t>別表２－６</t>
    <rPh sb="0" eb="1">
      <t>ベツ</t>
    </rPh>
    <rPh sb="1" eb="2">
      <t>ヒョウ</t>
    </rPh>
    <phoneticPr fontId="7"/>
  </si>
  <si>
    <t>往復時間</t>
    <rPh sb="0" eb="2">
      <t>オウフク</t>
    </rPh>
    <rPh sb="2" eb="4">
      <t>ジカン</t>
    </rPh>
    <phoneticPr fontId="35"/>
  </si>
  <si>
    <t>ﾘｯﾄﾙ/hr</t>
    <phoneticPr fontId="35"/>
  </si>
  <si>
    <t>筆属性情報</t>
    <rPh sb="0" eb="1">
      <t>フデ</t>
    </rPh>
    <rPh sb="1" eb="3">
      <t>ゾクセイ</t>
    </rPh>
    <rPh sb="3" eb="5">
      <t>ジョウホウ</t>
    </rPh>
    <phoneticPr fontId="7"/>
  </si>
  <si>
    <t>⑧</t>
  </si>
  <si>
    <t>＝</t>
    <phoneticPr fontId="35"/>
  </si>
  <si>
    <t>工程基準額（円／㎢）</t>
    <rPh sb="0" eb="2">
      <t>コウテイ</t>
    </rPh>
    <rPh sb="2" eb="4">
      <t>キジュン</t>
    </rPh>
    <rPh sb="4" eb="5">
      <t>ガク</t>
    </rPh>
    <rPh sb="6" eb="7">
      <t>エン</t>
    </rPh>
    <phoneticPr fontId="7"/>
  </si>
  <si>
    <t>Ｇ工程　</t>
    <rPh sb="1" eb="3">
      <t>コウテイ</t>
    </rPh>
    <phoneticPr fontId="7"/>
  </si>
  <si>
    <t>４．精度管理費</t>
    <rPh sb="2" eb="4">
      <t>セイド</t>
    </rPh>
    <rPh sb="4" eb="7">
      <t>カンリヒ</t>
    </rPh>
    <phoneticPr fontId="7"/>
  </si>
  <si>
    <t>（①＋⑦）×精度管理係数</t>
    <rPh sb="6" eb="8">
      <t>セイド</t>
    </rPh>
    <rPh sb="8" eb="10">
      <t>カンリ</t>
    </rPh>
    <rPh sb="10" eb="12">
      <t>ケイスウ</t>
    </rPh>
    <phoneticPr fontId="7"/>
  </si>
  <si>
    <t>（合計）（①+④+⑦+⑧）</t>
    <rPh sb="1" eb="3">
      <t>ゴウケイ</t>
    </rPh>
    <phoneticPr fontId="7"/>
  </si>
  <si>
    <t>２．需用費（消耗品費等）</t>
    <rPh sb="2" eb="5">
      <t>ジュヨウヒ</t>
    </rPh>
    <rPh sb="6" eb="9">
      <t>ショウモウヒン</t>
    </rPh>
    <rPh sb="9" eb="10">
      <t>ヒ</t>
    </rPh>
    <rPh sb="10" eb="11">
      <t>ナド</t>
    </rPh>
    <phoneticPr fontId="7"/>
  </si>
  <si>
    <t>消耗品費等</t>
    <rPh sb="0" eb="2">
      <t>ショウモウ</t>
    </rPh>
    <rPh sb="2" eb="3">
      <t>ヒン</t>
    </rPh>
    <rPh sb="3" eb="4">
      <t>ヒ</t>
    </rPh>
    <rPh sb="4" eb="5">
      <t>トウ</t>
    </rPh>
    <phoneticPr fontId="7"/>
  </si>
  <si>
    <t>県コード</t>
    <rPh sb="0" eb="1">
      <t>ケン</t>
    </rPh>
    <phoneticPr fontId="7"/>
  </si>
  <si>
    <t>直接作業費（①）</t>
    <rPh sb="0" eb="2">
      <t>チョクセツ</t>
    </rPh>
    <rPh sb="2" eb="4">
      <t>サギョウ</t>
    </rPh>
    <rPh sb="4" eb="5">
      <t>ヒ</t>
    </rPh>
    <phoneticPr fontId="7"/>
  </si>
  <si>
    <t>３．工程別基準額</t>
    <rPh sb="2" eb="4">
      <t>コウテイ</t>
    </rPh>
    <rPh sb="4" eb="5">
      <t>ベツ</t>
    </rPh>
    <rPh sb="5" eb="7">
      <t>キジュン</t>
    </rPh>
    <rPh sb="7" eb="8">
      <t>ガク</t>
    </rPh>
    <phoneticPr fontId="7"/>
  </si>
  <si>
    <t>（合計）（①+②）</t>
    <rPh sb="1" eb="3">
      <t>ゴウケイ</t>
    </rPh>
    <phoneticPr fontId="7"/>
  </si>
  <si>
    <t>市町村コード</t>
    <rPh sb="0" eb="3">
      <t>シチョウソン</t>
    </rPh>
    <phoneticPr fontId="7"/>
  </si>
  <si>
    <t>H３工程　</t>
    <rPh sb="2" eb="4">
      <t>コウテイ</t>
    </rPh>
    <phoneticPr fontId="7"/>
  </si>
  <si>
    <t>　　複図作成</t>
    <rPh sb="2" eb="3">
      <t>フク</t>
    </rPh>
    <rPh sb="3" eb="4">
      <t>ズ</t>
    </rPh>
    <rPh sb="4" eb="6">
      <t>サクセイ</t>
    </rPh>
    <phoneticPr fontId="7"/>
  </si>
  <si>
    <t>種別</t>
    <rPh sb="0" eb="2">
      <t>シュベツ</t>
    </rPh>
    <phoneticPr fontId="35"/>
  </si>
  <si>
    <t>標準作業量</t>
  </si>
  <si>
    <t>履行期間</t>
    <rPh sb="2" eb="4">
      <t>キカン</t>
    </rPh>
    <phoneticPr fontId="7"/>
  </si>
  <si>
    <t>魚沼市　根小屋　地内</t>
    <rPh sb="4" eb="7">
      <t>ネゴヤ</t>
    </rPh>
    <phoneticPr fontId="7"/>
  </si>
  <si>
    <t>（連乗係数 = 1.74906 は、工程管理・検査の歩掛に乗じてます。）</t>
  </si>
  <si>
    <t>地  籍  調  査  事  業  費  費  算  定  簿  （ Ｃ ）</t>
    <rPh sb="0" eb="1">
      <t>チ</t>
    </rPh>
    <rPh sb="3" eb="4">
      <t>セキ</t>
    </rPh>
    <rPh sb="6" eb="7">
      <t>チョウ</t>
    </rPh>
    <rPh sb="9" eb="10">
      <t>ジャ</t>
    </rPh>
    <rPh sb="12" eb="13">
      <t>コト</t>
    </rPh>
    <rPh sb="15" eb="16">
      <t>ギョウ</t>
    </rPh>
    <rPh sb="18" eb="19">
      <t>ヒ</t>
    </rPh>
    <rPh sb="21" eb="22">
      <t>ヒ</t>
    </rPh>
    <rPh sb="24" eb="25">
      <t>サン</t>
    </rPh>
    <rPh sb="27" eb="28">
      <t>サダム</t>
    </rPh>
    <rPh sb="30" eb="31">
      <t>ボ</t>
    </rPh>
    <phoneticPr fontId="7"/>
  </si>
  <si>
    <t>数　値　情　報　化</t>
    <rPh sb="0" eb="1">
      <t>カズ</t>
    </rPh>
    <rPh sb="2" eb="3">
      <t>アタイ</t>
    </rPh>
    <rPh sb="4" eb="5">
      <t>ジョウ</t>
    </rPh>
    <rPh sb="6" eb="7">
      <t>ホウ</t>
    </rPh>
    <rPh sb="8" eb="9">
      <t>カ</t>
    </rPh>
    <phoneticPr fontId="7"/>
  </si>
  <si>
    <t>実　　施　　機　　関</t>
    <rPh sb="0" eb="1">
      <t>ミ</t>
    </rPh>
    <rPh sb="3" eb="4">
      <t>ホドコ</t>
    </rPh>
    <rPh sb="6" eb="7">
      <t>キ</t>
    </rPh>
    <rPh sb="9" eb="10">
      <t>セキ</t>
    </rPh>
    <phoneticPr fontId="7"/>
  </si>
  <si>
    <t>計画区の名称</t>
    <rPh sb="0" eb="2">
      <t>ケイカク</t>
    </rPh>
    <rPh sb="2" eb="3">
      <t>ク</t>
    </rPh>
    <rPh sb="4" eb="6">
      <t>メイショウ</t>
    </rPh>
    <phoneticPr fontId="7"/>
  </si>
  <si>
    <t>単価表</t>
    <rPh sb="0" eb="3">
      <t>タンカヒョウ</t>
    </rPh>
    <phoneticPr fontId="7"/>
  </si>
  <si>
    <t>作業区分</t>
    <rPh sb="0" eb="2">
      <t>サギョウ</t>
    </rPh>
    <rPh sb="2" eb="4">
      <t>クブン</t>
    </rPh>
    <phoneticPr fontId="7"/>
  </si>
  <si>
    <t>筆</t>
    <rPh sb="0" eb="1">
      <t>フデ</t>
    </rPh>
    <phoneticPr fontId="7"/>
  </si>
  <si>
    <t>筆</t>
    <rPh sb="0" eb="1">
      <t>フデ</t>
    </rPh>
    <phoneticPr fontId="35"/>
  </si>
  <si>
    <t>別表２－３</t>
    <rPh sb="0" eb="1">
      <t>ベツ</t>
    </rPh>
    <rPh sb="1" eb="2">
      <t>ヒョウ</t>
    </rPh>
    <phoneticPr fontId="7"/>
  </si>
  <si>
    <t>共有者情報</t>
    <rPh sb="0" eb="3">
      <t>キョウユウシャ</t>
    </rPh>
    <rPh sb="3" eb="5">
      <t>ジョウホウ</t>
    </rPh>
    <phoneticPr fontId="7"/>
  </si>
  <si>
    <t>別表２－４</t>
    <rPh sb="0" eb="1">
      <t>ベツ</t>
    </rPh>
    <rPh sb="1" eb="2">
      <t>ヒョウ</t>
    </rPh>
    <phoneticPr fontId="7"/>
  </si>
  <si>
    <t>異動修正情報</t>
    <rPh sb="0" eb="2">
      <t>イドウ</t>
    </rPh>
    <rPh sb="2" eb="4">
      <t>シュウセイ</t>
    </rPh>
    <rPh sb="4" eb="6">
      <t>ジョウホウ</t>
    </rPh>
    <phoneticPr fontId="7"/>
  </si>
  <si>
    <t>人</t>
    <rPh sb="0" eb="1">
      <t>ニン</t>
    </rPh>
    <phoneticPr fontId="7"/>
  </si>
  <si>
    <t>人</t>
    <rPh sb="0" eb="1">
      <t>ニン</t>
    </rPh>
    <phoneticPr fontId="35"/>
  </si>
  <si>
    <t>国土調査登記情報</t>
    <rPh sb="0" eb="2">
      <t>コクド</t>
    </rPh>
    <rPh sb="2" eb="4">
      <t>チョウサ</t>
    </rPh>
    <rPh sb="4" eb="6">
      <t>トウキ</t>
    </rPh>
    <rPh sb="6" eb="8">
      <t>ジョウホウ</t>
    </rPh>
    <phoneticPr fontId="7"/>
  </si>
  <si>
    <t>別表２－７</t>
    <rPh sb="0" eb="1">
      <t>ベツ</t>
    </rPh>
    <rPh sb="1" eb="2">
      <t>ヒョウ</t>
    </rPh>
    <phoneticPr fontId="7"/>
  </si>
  <si>
    <t>○交　通　費</t>
    <rPh sb="1" eb="2">
      <t>コウ</t>
    </rPh>
    <rPh sb="3" eb="4">
      <t>ツウ</t>
    </rPh>
    <rPh sb="5" eb="6">
      <t>ヒ</t>
    </rPh>
    <phoneticPr fontId="35"/>
  </si>
  <si>
    <t>筆界点情報</t>
    <rPh sb="0" eb="1">
      <t>フデ</t>
    </rPh>
    <rPh sb="1" eb="2">
      <t>カイ</t>
    </rPh>
    <rPh sb="2" eb="3">
      <t>テン</t>
    </rPh>
    <rPh sb="3" eb="5">
      <t>ジョウホウ</t>
    </rPh>
    <phoneticPr fontId="7"/>
  </si>
  <si>
    <t>図根点等情報</t>
    <rPh sb="0" eb="1">
      <t>ズ</t>
    </rPh>
    <rPh sb="1" eb="2">
      <t>ネ</t>
    </rPh>
    <rPh sb="2" eb="4">
      <t>テンナド</t>
    </rPh>
    <rPh sb="4" eb="6">
      <t>ジョウホウ</t>
    </rPh>
    <phoneticPr fontId="7"/>
  </si>
  <si>
    <t>点</t>
    <rPh sb="0" eb="1">
      <t>テン</t>
    </rPh>
    <phoneticPr fontId="7"/>
  </si>
  <si>
    <t>点</t>
    <rPh sb="0" eb="1">
      <t>テン</t>
    </rPh>
    <phoneticPr fontId="35"/>
  </si>
  <si>
    <t>打合せ費（人件費のみ）</t>
    <rPh sb="0" eb="2">
      <t>ウチアワ</t>
    </rPh>
    <rPh sb="3" eb="4">
      <t>ヒ</t>
    </rPh>
    <rPh sb="5" eb="8">
      <t>ジンケンヒ</t>
    </rPh>
    <phoneticPr fontId="7"/>
  </si>
  <si>
    <t>小計</t>
    <rPh sb="0" eb="1">
      <t>ショウ</t>
    </rPh>
    <rPh sb="1" eb="2">
      <t>ケイ</t>
    </rPh>
    <phoneticPr fontId="7"/>
  </si>
  <si>
    <t>打合せ経費・旅費</t>
    <rPh sb="0" eb="2">
      <t>ウチアワ</t>
    </rPh>
    <rPh sb="3" eb="5">
      <t>ケイヒ</t>
    </rPh>
    <rPh sb="6" eb="8">
      <t>リョヒ</t>
    </rPh>
    <phoneticPr fontId="35"/>
  </si>
  <si>
    <t>3 4</t>
  </si>
  <si>
    <t>打合せ経費</t>
    <rPh sb="0" eb="2">
      <t>ウチアワ</t>
    </rPh>
    <rPh sb="3" eb="5">
      <t>ケイヒ</t>
    </rPh>
    <phoneticPr fontId="35"/>
  </si>
  <si>
    <t>旅費交通費</t>
    <rPh sb="0" eb="2">
      <t>リョヒ</t>
    </rPh>
    <rPh sb="2" eb="5">
      <t>コウツウヒ</t>
    </rPh>
    <phoneticPr fontId="35"/>
  </si>
  <si>
    <t>○人　件　費</t>
    <rPh sb="1" eb="2">
      <t>ヒト</t>
    </rPh>
    <rPh sb="3" eb="4">
      <t>ケン</t>
    </rPh>
    <rPh sb="5" eb="6">
      <t>ヒ</t>
    </rPh>
    <phoneticPr fontId="35"/>
  </si>
  <si>
    <t>着手時</t>
    <rPh sb="0" eb="2">
      <t>チャクシュ</t>
    </rPh>
    <rPh sb="2" eb="3">
      <t>ドキ</t>
    </rPh>
    <phoneticPr fontId="35"/>
  </si>
  <si>
    <t>最終</t>
    <rPh sb="0" eb="2">
      <t>サイシュウ</t>
    </rPh>
    <phoneticPr fontId="35"/>
  </si>
  <si>
    <t>※　運転経費内訳</t>
    <rPh sb="2" eb="4">
      <t>ウンテン</t>
    </rPh>
    <rPh sb="4" eb="6">
      <t>ケイヒ</t>
    </rPh>
    <rPh sb="6" eb="8">
      <t>ウチワケ</t>
    </rPh>
    <phoneticPr fontId="35"/>
  </si>
  <si>
    <t>損料</t>
    <rPh sb="0" eb="2">
      <t>ソンリョウ</t>
    </rPh>
    <phoneticPr fontId="35"/>
  </si>
  <si>
    <t>自動車損料（供用日当り）</t>
    <rPh sb="0" eb="3">
      <t>ジドウシャ</t>
    </rPh>
    <rPh sb="3" eb="5">
      <t>ソンリョウ</t>
    </rPh>
    <rPh sb="6" eb="8">
      <t>キョウヨウ</t>
    </rPh>
    <rPh sb="8" eb="9">
      <t>ニチ</t>
    </rPh>
    <rPh sb="9" eb="10">
      <t>アタ</t>
    </rPh>
    <phoneticPr fontId="35"/>
  </si>
  <si>
    <t>ガソリン</t>
  </si>
  <si>
    <t>打合せ場所までの距離</t>
    <rPh sb="0" eb="2">
      <t>ウチアワ</t>
    </rPh>
    <rPh sb="3" eb="5">
      <t>バショ</t>
    </rPh>
    <rPh sb="8" eb="10">
      <t>キョリ</t>
    </rPh>
    <phoneticPr fontId="35"/>
  </si>
  <si>
    <t>往復</t>
    <rPh sb="0" eb="2">
      <t>オウフク</t>
    </rPh>
    <phoneticPr fontId="35"/>
  </si>
  <si>
    <t>契約締結の日から令和9年3月12日まで</t>
  </si>
  <si>
    <t>2 4</t>
  </si>
  <si>
    <t>1 2 3 4 5 6</t>
  </si>
  <si>
    <t>×</t>
    <phoneticPr fontId="35"/>
  </si>
  <si>
    <t>実施工程</t>
    <rPh sb="0" eb="4">
      <t>ジッシコウテイ</t>
    </rPh>
    <phoneticPr fontId="40"/>
  </si>
  <si>
    <t>変化率</t>
    <rPh sb="0" eb="3">
      <t>ヘンカリツ</t>
    </rPh>
    <phoneticPr fontId="40"/>
  </si>
  <si>
    <t>FⅡ-2工程</t>
    <rPh sb="4" eb="6">
      <t>コウテイ</t>
    </rPh>
    <phoneticPr fontId="40"/>
  </si>
  <si>
    <t>G工程</t>
    <rPh sb="1" eb="3">
      <t>コウテイ</t>
    </rPh>
    <phoneticPr fontId="40"/>
  </si>
  <si>
    <t>H工程</t>
    <rPh sb="1" eb="3">
      <t>コウテイ</t>
    </rPh>
    <phoneticPr fontId="40"/>
  </si>
  <si>
    <t>合計</t>
    <rPh sb="0" eb="2">
      <t>ゴウケイ</t>
    </rPh>
    <phoneticPr fontId="40"/>
  </si>
  <si>
    <t>＝</t>
    <phoneticPr fontId="40"/>
  </si>
  <si>
    <t>算定金額</t>
    <rPh sb="0" eb="4">
      <t>サンテイキンガク</t>
    </rPh>
    <phoneticPr fontId="40"/>
  </si>
  <si>
    <t>電子成果品作成費</t>
    <rPh sb="0" eb="5">
      <t>デンシセイカヒン</t>
    </rPh>
    <rPh sb="5" eb="8">
      <t>サクセイヒ</t>
    </rPh>
    <phoneticPr fontId="40"/>
  </si>
  <si>
    <t>直接人件費
（実施面積当たり）</t>
    <rPh sb="0" eb="5">
      <t>チョクセツ</t>
    </rPh>
    <rPh sb="7" eb="12">
      <t>ジッシメンセキア</t>
    </rPh>
    <phoneticPr fontId="40"/>
  </si>
  <si>
    <t>千円</t>
    <rPh sb="0" eb="2">
      <t>センエン</t>
    </rPh>
    <phoneticPr fontId="40"/>
  </si>
  <si>
    <t>円／日</t>
  </si>
  <si>
    <t>円／ℓ</t>
  </si>
  <si>
    <t>円／時</t>
  </si>
  <si>
    <t>1</t>
    <phoneticPr fontId="7"/>
  </si>
  <si>
    <t>5</t>
    <phoneticPr fontId="7"/>
  </si>
  <si>
    <t>2</t>
    <phoneticPr fontId="7"/>
  </si>
  <si>
    <t>20241522503</t>
  </si>
  <si>
    <t>第 23 計画区</t>
  </si>
  <si>
    <t>円</t>
    <rPh sb="0" eb="1">
      <t>エン</t>
    </rPh>
    <phoneticPr fontId="40"/>
  </si>
  <si>
    <t>直接人件費</t>
    <rPh sb="0" eb="5">
      <t>チョクセツジンケンヒ</t>
    </rPh>
    <phoneticPr fontId="40"/>
  </si>
  <si>
    <t>直接人件費（１㎢）</t>
    <rPh sb="0" eb="5">
      <t>チョクセツ</t>
    </rPh>
    <phoneticPr fontId="40"/>
  </si>
  <si>
    <t>ｘ：直接人件費（千円）</t>
    <phoneticPr fontId="40"/>
  </si>
  <si>
    <t>算定式</t>
    <rPh sb="0" eb="3">
      <t>サンテイシキ</t>
    </rPh>
    <phoneticPr fontId="40"/>
  </si>
  <si>
    <t>※千円未満切り捨て</t>
    <phoneticPr fontId="40"/>
  </si>
  <si>
    <t>≒</t>
    <phoneticPr fontId="40"/>
  </si>
  <si>
    <t>複図一部</t>
    <phoneticPr fontId="39"/>
  </si>
  <si>
    <t>γFⅡ-2</t>
    <phoneticPr fontId="7"/>
  </si>
  <si>
    <t>測量条件：傾斜…中傾、視通…山Ⅱ、筆の形状：不整形、精度：乙2
　　　　　周長…7.67km、計画区までの距離…4.7km</t>
    <rPh sb="8" eb="9">
      <t>ナカ</t>
    </rPh>
    <rPh sb="9" eb="10">
      <t>ナダレ</t>
    </rPh>
    <phoneticPr fontId="7"/>
  </si>
  <si>
    <t>R8国調調査委第2号</t>
    <phoneticPr fontId="7"/>
  </si>
  <si>
    <t>（単抜）設　計　書</t>
    <phoneticPr fontId="7"/>
  </si>
  <si>
    <t>R8国調調査委第2号</t>
  </si>
  <si>
    <t>ＦⅡ－２工程</t>
  </si>
  <si>
    <t>原図作成等、縮尺：1/1,000</t>
  </si>
  <si>
    <t>原図作成材料費、縮尺：1/1,000</t>
  </si>
  <si>
    <t>Ｇ工程</t>
  </si>
  <si>
    <t>地積測定、縮尺：1/1,000</t>
  </si>
  <si>
    <t>Ｈ１工程</t>
  </si>
  <si>
    <t>地籍図、地籍簿の作成</t>
  </si>
  <si>
    <t>式</t>
  </si>
  <si>
    <t>Ｈ３工程</t>
  </si>
  <si>
    <t>申出に係る修正</t>
  </si>
  <si>
    <t>Ｈ工程</t>
  </si>
  <si>
    <t>地籍図複製（複図）</t>
  </si>
  <si>
    <t>数値情報化</t>
  </si>
  <si>
    <t>地籍図デジタル、縮尺：1/1000、各種情報登録</t>
  </si>
  <si>
    <t>旅費交通費</t>
  </si>
  <si>
    <t>打合せ経費</t>
  </si>
  <si>
    <t>電子成果品作成費</t>
  </si>
  <si>
    <t>第1号明細書より</t>
  </si>
  <si>
    <t>第2号明細書より</t>
  </si>
  <si>
    <t>第3号明細書より</t>
  </si>
  <si>
    <t>第4号明細書より</t>
  </si>
  <si>
    <t>第5号明細書より</t>
  </si>
  <si>
    <t>第6号明細書より</t>
  </si>
  <si>
    <t>第7号明細書より</t>
  </si>
  <si>
    <t>調査業務委託価格×10%</t>
  </si>
  <si>
    <t>直接測量費計×</t>
    <phoneticPr fontId="7"/>
  </si>
  <si>
    <t>直接測量費計＋諸経費＋測量成果検定費</t>
    <phoneticPr fontId="7"/>
  </si>
  <si>
    <t>調査業務委託消費税総括表</t>
    <rPh sb="0" eb="2">
      <t>チョウサ</t>
    </rPh>
    <rPh sb="2" eb="4">
      <t>ギョウム</t>
    </rPh>
    <rPh sb="4" eb="6">
      <t>イタク</t>
    </rPh>
    <rPh sb="6" eb="9">
      <t>ショウヒゼイ</t>
    </rPh>
    <rPh sb="9" eb="11">
      <t>ソウカツ</t>
    </rPh>
    <rPh sb="11" eb="12">
      <t>ヒョウ</t>
    </rPh>
    <phoneticPr fontId="7"/>
  </si>
  <si>
    <t>実施</t>
    <rPh sb="0" eb="2">
      <t>ジッシ</t>
    </rPh>
    <phoneticPr fontId="7"/>
  </si>
  <si>
    <t>変更（１回目）</t>
    <rPh sb="0" eb="2">
      <t>ヘンコウ</t>
    </rPh>
    <rPh sb="4" eb="5">
      <t>カイ</t>
    </rPh>
    <rPh sb="5" eb="6">
      <t>メ</t>
    </rPh>
    <phoneticPr fontId="7"/>
  </si>
  <si>
    <t>変更（２回目）</t>
    <rPh sb="0" eb="2">
      <t>ヘンコウ</t>
    </rPh>
    <rPh sb="4" eb="5">
      <t>カイ</t>
    </rPh>
    <rPh sb="5" eb="6">
      <t>メ</t>
    </rPh>
    <phoneticPr fontId="7"/>
  </si>
  <si>
    <t>設計</t>
    <rPh sb="0" eb="2">
      <t>セッケイ</t>
    </rPh>
    <phoneticPr fontId="7"/>
  </si>
  <si>
    <t>請負</t>
    <rPh sb="0" eb="2">
      <t>ウケオイ</t>
    </rPh>
    <phoneticPr fontId="7"/>
  </si>
  <si>
    <t>増減分</t>
    <rPh sb="0" eb="2">
      <t>ゾウゲン</t>
    </rPh>
    <rPh sb="2" eb="3">
      <t>ブン</t>
    </rPh>
    <phoneticPr fontId="7"/>
  </si>
  <si>
    <t>○委託価格</t>
    <rPh sb="1" eb="3">
      <t>イタク</t>
    </rPh>
    <rPh sb="3" eb="5">
      <t>カカク</t>
    </rPh>
    <phoneticPr fontId="7"/>
  </si>
  <si>
    <t>(1)</t>
  </si>
  <si>
    <t>(4)</t>
  </si>
  <si>
    <t>(７)</t>
  </si>
  <si>
    <t>(10)=(7)*(4)/(1)</t>
  </si>
  <si>
    <t>(13)=(10)-(4)</t>
  </si>
  <si>
    <t>(16)</t>
  </si>
  <si>
    <t>(19)=(16)*(4)/(1)</t>
  </si>
  <si>
    <t>(22)=(19)-(10)</t>
  </si>
  <si>
    <t>委託価格計</t>
    <rPh sb="0" eb="2">
      <t>イタク</t>
    </rPh>
    <rPh sb="2" eb="4">
      <t>カカク</t>
    </rPh>
    <rPh sb="4" eb="5">
      <t>ケイ</t>
    </rPh>
    <phoneticPr fontId="7"/>
  </si>
  <si>
    <t>調査業務委託価格</t>
    <rPh sb="0" eb="2">
      <t>チョウサ</t>
    </rPh>
    <rPh sb="2" eb="4">
      <t>ギョウム</t>
    </rPh>
    <rPh sb="4" eb="6">
      <t>イタク</t>
    </rPh>
    <rPh sb="6" eb="8">
      <t>カカク</t>
    </rPh>
    <phoneticPr fontId="7"/>
  </si>
  <si>
    <t>附帯業務委託価格</t>
    <rPh sb="0" eb="2">
      <t>フタイ</t>
    </rPh>
    <rPh sb="2" eb="4">
      <t>ギョウム</t>
    </rPh>
    <rPh sb="4" eb="6">
      <t>イタク</t>
    </rPh>
    <rPh sb="6" eb="8">
      <t>カカク</t>
    </rPh>
    <phoneticPr fontId="7"/>
  </si>
  <si>
    <t>補償業務委託価格</t>
    <rPh sb="0" eb="2">
      <t>ホショウ</t>
    </rPh>
    <rPh sb="2" eb="4">
      <t>ギョウム</t>
    </rPh>
    <rPh sb="4" eb="6">
      <t>イタク</t>
    </rPh>
    <rPh sb="6" eb="8">
      <t>カカク</t>
    </rPh>
    <phoneticPr fontId="7"/>
  </si>
  <si>
    <t>○消費税相当額</t>
    <rPh sb="1" eb="4">
      <t>ショウヒゼイ</t>
    </rPh>
    <rPh sb="4" eb="6">
      <t>ソウトウ</t>
    </rPh>
    <rPh sb="6" eb="7">
      <t>ガク</t>
    </rPh>
    <phoneticPr fontId="7"/>
  </si>
  <si>
    <t>(2)=(1)*0.1</t>
  </si>
  <si>
    <t>(5)=(4)*0.1</t>
  </si>
  <si>
    <t>消費税相当額計</t>
    <rPh sb="0" eb="3">
      <t>ショウヒゼイ</t>
    </rPh>
    <rPh sb="3" eb="5">
      <t>ソウトウ</t>
    </rPh>
    <rPh sb="5" eb="6">
      <t>ガク</t>
    </rPh>
    <rPh sb="6" eb="7">
      <t>ケイ</t>
    </rPh>
    <phoneticPr fontId="7"/>
  </si>
  <si>
    <t>調査業務委託
消費税相当額</t>
    <rPh sb="0" eb="2">
      <t>チョウサ</t>
    </rPh>
    <rPh sb="2" eb="4">
      <t>ギョウム</t>
    </rPh>
    <rPh sb="4" eb="6">
      <t>イタク</t>
    </rPh>
    <rPh sb="7" eb="10">
      <t>ショウヒゼイ</t>
    </rPh>
    <rPh sb="10" eb="12">
      <t>ソウトウ</t>
    </rPh>
    <rPh sb="12" eb="13">
      <t>ガク</t>
    </rPh>
    <phoneticPr fontId="7"/>
  </si>
  <si>
    <t>附帯業務委託
消費税相当額</t>
    <rPh sb="0" eb="2">
      <t>フタイ</t>
    </rPh>
    <rPh sb="2" eb="4">
      <t>ギョウム</t>
    </rPh>
    <rPh sb="4" eb="6">
      <t>イタク</t>
    </rPh>
    <rPh sb="7" eb="10">
      <t>ショウヒゼイ</t>
    </rPh>
    <rPh sb="10" eb="12">
      <t>ソウトウ</t>
    </rPh>
    <rPh sb="12" eb="13">
      <t>ガク</t>
    </rPh>
    <phoneticPr fontId="7"/>
  </si>
  <si>
    <t>補償業務委託
消費税相当額</t>
    <rPh sb="0" eb="2">
      <t>ホショウ</t>
    </rPh>
    <rPh sb="2" eb="4">
      <t>ギョウム</t>
    </rPh>
    <rPh sb="4" eb="6">
      <t>イタク</t>
    </rPh>
    <rPh sb="7" eb="10">
      <t>ショウヒゼイ</t>
    </rPh>
    <rPh sb="10" eb="12">
      <t>ソウトウ</t>
    </rPh>
    <rPh sb="12" eb="13">
      <t>ガク</t>
    </rPh>
    <phoneticPr fontId="7"/>
  </si>
  <si>
    <t>○委託費</t>
    <rPh sb="3" eb="4">
      <t>ヒ</t>
    </rPh>
    <phoneticPr fontId="7"/>
  </si>
  <si>
    <t>(3)=(1)+(2)</t>
  </si>
  <si>
    <t>(6)=(4)+(5)</t>
  </si>
  <si>
    <t>委託費計</t>
    <rPh sb="2" eb="3">
      <t>ヒ</t>
    </rPh>
    <rPh sb="3" eb="4">
      <t>ケイ</t>
    </rPh>
    <phoneticPr fontId="7"/>
  </si>
  <si>
    <t>調査業務委託費</t>
    <rPh sb="6" eb="7">
      <t>ヒ</t>
    </rPh>
    <phoneticPr fontId="7"/>
  </si>
  <si>
    <t>附帯業務委託費</t>
    <rPh sb="0" eb="2">
      <t>フタイ</t>
    </rPh>
    <rPh sb="2" eb="4">
      <t>ギョウム</t>
    </rPh>
    <rPh sb="4" eb="6">
      <t>イタク</t>
    </rPh>
    <rPh sb="6" eb="7">
      <t>ヒ</t>
    </rPh>
    <phoneticPr fontId="7"/>
  </si>
  <si>
    <t>補償業務委託費</t>
    <rPh sb="0" eb="2">
      <t>ホショウ</t>
    </rPh>
    <rPh sb="2" eb="4">
      <t>ギョウム</t>
    </rPh>
    <rPh sb="4" eb="6">
      <t>イタク</t>
    </rPh>
    <rPh sb="6" eb="7">
      <t>ヒ</t>
    </rPh>
    <phoneticPr fontId="7"/>
  </si>
  <si>
    <t>R8国調調査委第2号</t>
    <phoneticPr fontId="39"/>
  </si>
  <si>
    <t>第1号明細書</t>
  </si>
  <si>
    <t>（原図作成等、縮尺：1/1,000）</t>
  </si>
  <si>
    <t>-</t>
    <phoneticPr fontId="7"/>
  </si>
  <si>
    <t>ＦⅡ－２工程単価表より</t>
  </si>
  <si>
    <t>第2号明細書</t>
  </si>
  <si>
    <t>（原図作成材料費、縮尺：1/1,000）</t>
  </si>
  <si>
    <t>第3号明細書</t>
  </si>
  <si>
    <t>（地積測定、縮尺：1/1,000）</t>
  </si>
  <si>
    <t>Ｇ工程単価表より</t>
  </si>
  <si>
    <t>第4号明細書</t>
  </si>
  <si>
    <t>（地籍図、地籍簿の作成）</t>
  </si>
  <si>
    <t>Ｈ１工程単価表より</t>
  </si>
  <si>
    <t>第5号明細書</t>
  </si>
  <si>
    <t>（申出に係る修正）</t>
  </si>
  <si>
    <t>Ｈ３工程単価表より</t>
  </si>
  <si>
    <t>第6号明細書</t>
  </si>
  <si>
    <t>（地籍図複製（複図））</t>
  </si>
  <si>
    <t>Ｈ工程単価表より</t>
  </si>
  <si>
    <t>第7号明細書</t>
  </si>
  <si>
    <t>数値情報化算定簿より</t>
  </si>
  <si>
    <t>複図一部</t>
  </si>
  <si>
    <t>回</t>
    <rPh sb="0" eb="1">
      <t>カイ</t>
    </rPh>
    <phoneticPr fontId="7"/>
  </si>
  <si>
    <t>円</t>
    <rPh sb="0" eb="1">
      <t>エン</t>
    </rPh>
    <phoneticPr fontId="7"/>
  </si>
  <si>
    <t>　別紙「魚沼市地籍調査業務共通仕様書」、「魚沼市地籍調査業務特別仕様書」による。</t>
    <rPh sb="11" eb="13">
      <t>ギョウム</t>
    </rPh>
    <rPh sb="28" eb="30">
      <t>ギョウム</t>
    </rPh>
    <phoneticPr fontId="7"/>
  </si>
  <si>
    <t>　国土調査法及び地籍調査作業規程準則並びに基準点測量作業規程準則に基づく調査測量業務を遂行し、成果品を納品する。</t>
    <phoneticPr fontId="7"/>
  </si>
  <si>
    <t>実施工程：FⅡ-2(地籍図原図作成)、G(地積測定)、H(地籍図・地籍簿作成)、
　　　　　数値情報化　
対象面積：1.02㎢　対象筆数：調査前554筆、調査後391筆
縮　　尺：1/1,000</t>
    <rPh sb="10" eb="12">
      <t>チセキ</t>
    </rPh>
    <rPh sb="21" eb="23">
      <t>チセキ</t>
    </rPh>
    <rPh sb="33" eb="35">
      <t>チセキ</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</si>
</sst>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6" formatCode="&quot;¥&quot;#,##0;[Red]&quot;¥&quot;\-#,##0"/>
    <numFmt numFmtId="41" formatCode="_ * #,##0_ ;_ * \-#,##0_ ;_ * &quot;-&quot;_ ;_ @_ "/>
    <numFmt numFmtId="43" formatCode="_ * #,##0.00_ ;_ * \-#,##0.00_ ;_ * &quot;-&quot;??_ ;_ @_ "/>
    <numFmt numFmtId="176" formatCode="#,###&quot; 円&quot;"/>
    <numFmt numFmtId="177" formatCode="_ * #,##0.00_ ;_ * \-#,##0.00_ ;_ * &quot;-&quot;_ ;_ @_ "/>
    <numFmt numFmtId="178" formatCode="&quot;(&quot;#,##0&quot;)&quot;"/>
    <numFmt numFmtId="179" formatCode="_ * #,##0_ ;_ * \-#,##0_ ;_ * &quot;-&quot;??_ ;_ @_ "/>
    <numFmt numFmtId="180" formatCode="0_ "/>
    <numFmt numFmtId="181" formatCode="0.0%"/>
    <numFmt numFmtId="182" formatCode="0.0_);[Red]\(0.0\)"/>
    <numFmt numFmtId="183" formatCode="0.00_);[Red]\(0.00\)"/>
    <numFmt numFmtId="184" formatCode="0_);[Red]\(0\)"/>
    <numFmt numFmtId="185" formatCode="#,##0_ "/>
    <numFmt numFmtId="186" formatCode="#,##0.00_);[Red]\(#,##0.00\)"/>
    <numFmt numFmtId="187" formatCode="#,##0.0_);[Red]\(#,##0.0\)"/>
    <numFmt numFmtId="188" formatCode="0.00_ "/>
    <numFmt numFmtId="189" formatCode="#,##0_);[Red]\(#,##0\)"/>
    <numFmt numFmtId="190" formatCode="#,##0.0_ "/>
    <numFmt numFmtId="191" formatCode="0.0"/>
    <numFmt numFmtId="192" formatCode="##,###"/>
    <numFmt numFmtId="193" formatCode="#,###.0&quot;Ｋｍ&quot;"/>
    <numFmt numFmtId="194" formatCode="#,###"/>
    <numFmt numFmtId="195" formatCode="#,###.0&quot;Km/h&quot;"/>
    <numFmt numFmtId="196" formatCode="0.00&quot;人&quot;"/>
    <numFmt numFmtId="197" formatCode="#,##0.0"/>
    <numFmt numFmtId="198" formatCode="#,##0.0;[Red]\-#,##0.0"/>
    <numFmt numFmtId="199" formatCode="0.0&quot;％&quot;"/>
    <numFmt numFmtId="200" formatCode="#,###&quot;円&quot;"/>
    <numFmt numFmtId="201" formatCode="0.0&quot;人&quot;"/>
    <numFmt numFmtId="202" formatCode="0.0000"/>
    <numFmt numFmtId="203" formatCode="0.00&quot;回&quot;"/>
  </numFmts>
  <fonts count="59" x14ac:knownFonts="1">
    <font>
      <sz val="11"/>
      <color theme="1"/>
      <name val="ＭＳ Ｐゴシック"/>
      <family val="3"/>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3"/>
      <scheme val="minor"/>
    </font>
    <font>
      <sz val="14"/>
      <name val="ＭＳ 明朝"/>
      <family val="1"/>
    </font>
    <font>
      <sz val="11"/>
      <name val="ＭＳ Ｐゴシック"/>
      <family val="3"/>
    </font>
    <font>
      <sz val="11"/>
      <color theme="1"/>
      <name val="游ゴシック"/>
      <family val="3"/>
    </font>
    <font>
      <sz val="6"/>
      <name val="ＭＳ Ｐゴシック"/>
      <family val="3"/>
      <scheme val="minor"/>
    </font>
    <font>
      <sz val="10"/>
      <color theme="1"/>
      <name val="Times New Roman"/>
      <family val="1"/>
    </font>
    <font>
      <sz val="16"/>
      <color theme="1"/>
      <name val="ＭＳ 明朝"/>
      <family val="1"/>
    </font>
    <font>
      <sz val="10.5"/>
      <color theme="1"/>
      <name val="ＭＳ 明朝"/>
      <family val="1"/>
    </font>
    <font>
      <b/>
      <sz val="14"/>
      <color theme="1"/>
      <name val="ＭＳ 明朝"/>
      <family val="1"/>
    </font>
    <font>
      <sz val="12"/>
      <color theme="1"/>
      <name val="ＭＳ 明朝"/>
      <family val="1"/>
    </font>
    <font>
      <sz val="10"/>
      <color theme="1"/>
      <name val="ＭＳ 明朝"/>
      <family val="1"/>
    </font>
    <font>
      <sz val="11"/>
      <name val="ＭＳ 明朝"/>
      <family val="1"/>
    </font>
    <font>
      <sz val="10"/>
      <name val="ＭＳ 明朝"/>
      <family val="1"/>
    </font>
    <font>
      <sz val="12"/>
      <name val="ＭＳ 明朝"/>
      <family val="1"/>
    </font>
    <font>
      <b/>
      <sz val="16"/>
      <name val="ＭＳ Ｐゴシック"/>
      <family val="3"/>
    </font>
    <font>
      <sz val="8"/>
      <name val="ＭＳ 明朝"/>
      <family val="1"/>
    </font>
    <font>
      <sz val="11"/>
      <color theme="0"/>
      <name val="ＭＳ 明朝"/>
      <family val="1"/>
    </font>
    <font>
      <sz val="11"/>
      <color indexed="9"/>
      <name val="ＭＳ 明朝"/>
      <family val="1"/>
    </font>
    <font>
      <sz val="9"/>
      <name val="ＭＳ 明朝"/>
      <family val="1"/>
    </font>
    <font>
      <sz val="10"/>
      <color indexed="9"/>
      <name val="ＭＳ 明朝"/>
      <family val="1"/>
    </font>
    <font>
      <sz val="9"/>
      <name val="ＭＳ Ｐゴシック"/>
      <family val="3"/>
    </font>
    <font>
      <sz val="7"/>
      <name val="ＭＳ 明朝"/>
      <family val="1"/>
    </font>
    <font>
      <b/>
      <sz val="14"/>
      <name val="ＭＳ Ｐゴシック"/>
      <family val="3"/>
    </font>
    <font>
      <sz val="6"/>
      <name val="ＭＳ 明朝"/>
      <family val="1"/>
    </font>
    <font>
      <sz val="18"/>
      <name val="ＭＳ 明朝"/>
      <family val="1"/>
    </font>
    <font>
      <sz val="14"/>
      <color theme="1"/>
      <name val="ＭＳ Ｐゴシック"/>
      <family val="2"/>
      <scheme val="minor"/>
    </font>
    <font>
      <sz val="20"/>
      <color theme="1"/>
      <name val="ＭＳ Ｐゴシック"/>
      <family val="3"/>
    </font>
    <font>
      <strike/>
      <sz val="11"/>
      <name val="ＭＳ Ｐゴシック"/>
      <family val="3"/>
    </font>
    <font>
      <sz val="10.5"/>
      <color theme="1"/>
      <name val="ＭＳ Ｐゴシック"/>
      <family val="3"/>
    </font>
    <font>
      <b/>
      <sz val="14"/>
      <name val="ＭＳ ゴシック"/>
      <family val="3"/>
    </font>
    <font>
      <b/>
      <sz val="14"/>
      <color theme="1"/>
      <name val="ＭＳ ゴシック"/>
      <family val="3"/>
    </font>
    <font>
      <b/>
      <sz val="12"/>
      <name val="ＭＳ 明朝"/>
      <family val="1"/>
    </font>
    <font>
      <sz val="6"/>
      <name val="ＭＳ Ｐゴシック"/>
      <family val="3"/>
    </font>
    <font>
      <sz val="6"/>
      <name val="游ゴシック"/>
      <family val="3"/>
      <charset val="128"/>
    </font>
    <font>
      <sz val="11"/>
      <color theme="1"/>
      <name val="ＭＳ Ｐゴシック"/>
      <family val="3"/>
      <scheme val="minor"/>
    </font>
    <font>
      <strike/>
      <sz val="16"/>
      <color theme="1"/>
      <name val="ＭＳ 明朝"/>
      <family val="1"/>
      <charset val="128"/>
    </font>
    <font>
      <sz val="6"/>
      <name val="ＭＳ Ｐゴシック"/>
      <family val="3"/>
      <charset val="128"/>
      <scheme val="minor"/>
    </font>
    <font>
      <sz val="6"/>
      <name val="ＭＳ Ｐゴシック"/>
      <family val="2"/>
      <charset val="128"/>
      <scheme val="minor"/>
    </font>
    <font>
      <b/>
      <sz val="22"/>
      <color theme="1"/>
      <name val="ＭＳ 明朝"/>
      <family val="1"/>
      <charset val="128"/>
    </font>
    <font>
      <sz val="14"/>
      <color theme="1"/>
      <name val="ＭＳ 明朝"/>
      <family val="1"/>
      <charset val="128"/>
    </font>
    <font>
      <sz val="14"/>
      <color rgb="FFFF0000"/>
      <name val="ＭＳ 明朝"/>
      <family val="1"/>
      <charset val="128"/>
    </font>
    <font>
      <b/>
      <sz val="14"/>
      <color theme="1"/>
      <name val="ＭＳ Ｐゴシック"/>
      <family val="3"/>
    </font>
    <font>
      <sz val="11"/>
      <color theme="1"/>
      <name val="ＭＳ 明朝"/>
      <family val="1"/>
    </font>
    <font>
      <sz val="11"/>
      <color theme="1"/>
      <name val="ＭＳ Ｐ明朝"/>
      <family val="1"/>
    </font>
    <font>
      <sz val="24"/>
      <name val="ＭＳ ゴシック"/>
      <family val="3"/>
      <charset val="128"/>
    </font>
    <font>
      <sz val="16"/>
      <name val="ＭＳ ゴシック"/>
      <family val="3"/>
      <charset val="128"/>
    </font>
    <font>
      <sz val="22"/>
      <name val="ＭＳ ゴシック"/>
      <family val="3"/>
      <charset val="128"/>
    </font>
    <font>
      <sz val="18"/>
      <name val="ＭＳ ゴシック"/>
      <family val="3"/>
      <charset val="128"/>
    </font>
    <font>
      <sz val="14"/>
      <name val="ＭＳ ゴシック"/>
      <family val="3"/>
      <charset val="128"/>
    </font>
    <font>
      <sz val="16"/>
      <color indexed="10"/>
      <name val="ＭＳ ゴシック"/>
      <family val="3"/>
      <charset val="128"/>
    </font>
    <font>
      <sz val="14"/>
      <color indexed="10"/>
      <name val="ＭＳ ゴシック"/>
      <family val="3"/>
      <charset val="128"/>
    </font>
    <font>
      <sz val="11"/>
      <name val="ＭＳ ゴシック"/>
      <family val="3"/>
      <charset val="128"/>
    </font>
    <font>
      <sz val="11"/>
      <color theme="1"/>
      <name val="ＭＳ ゴシック"/>
      <family val="3"/>
      <charset val="128"/>
    </font>
    <font>
      <sz val="9"/>
      <name val="ＭＳ ゴシック"/>
      <family val="3"/>
      <charset val="128"/>
    </font>
    <font>
      <sz val="12"/>
      <name val="ＭＳ ゴシック"/>
      <family val="3"/>
      <charset val="128"/>
    </font>
    <font>
      <sz val="10"/>
      <name val="ＭＳ ゴシック"/>
      <family val="3"/>
      <charset val="128"/>
    </font>
  </fonts>
  <fills count="7">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47"/>
        <bgColor indexed="64"/>
      </patternFill>
    </fill>
    <fill>
      <patternFill patternType="solid">
        <fgColor theme="2"/>
        <bgColor indexed="64"/>
      </patternFill>
    </fill>
  </fills>
  <borders count="110">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medium">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style="hair">
        <color indexed="64"/>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diagonal/>
    </border>
    <border>
      <left/>
      <right style="thin">
        <color indexed="64"/>
      </right>
      <top/>
      <bottom/>
      <diagonal/>
    </border>
    <border>
      <left style="hair">
        <color indexed="64"/>
      </left>
      <right style="thin">
        <color indexed="64"/>
      </right>
      <top style="thin">
        <color indexed="64"/>
      </top>
      <bottom/>
      <diagonal/>
    </border>
    <border>
      <left style="hair">
        <color indexed="64"/>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hair">
        <color indexed="64"/>
      </right>
      <top style="thin">
        <color indexed="64"/>
      </top>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top style="hair">
        <color indexed="64"/>
      </top>
      <bottom/>
      <diagonal/>
    </border>
    <border>
      <left style="medium">
        <color indexed="64"/>
      </left>
      <right/>
      <top/>
      <bottom style="hair">
        <color indexed="64"/>
      </bottom>
      <diagonal/>
    </border>
    <border>
      <left style="medium">
        <color indexed="64"/>
      </left>
      <right/>
      <top/>
      <bottom style="medium">
        <color indexed="64"/>
      </bottom>
      <diagonal/>
    </border>
    <border>
      <left/>
      <right/>
      <top style="medium">
        <color indexed="64"/>
      </top>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medium">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medium">
        <color indexed="64"/>
      </bottom>
      <diagonal/>
    </border>
    <border>
      <left style="hair">
        <color indexed="64"/>
      </left>
      <right/>
      <top/>
      <bottom style="hair">
        <color indexed="64"/>
      </bottom>
      <diagonal/>
    </border>
    <border>
      <left style="hair">
        <color indexed="64"/>
      </left>
      <right/>
      <top/>
      <bottom style="medium">
        <color indexed="64"/>
      </bottom>
      <diagonal/>
    </border>
    <border>
      <left style="hair">
        <color indexed="64"/>
      </left>
      <right style="hair">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hair">
        <color indexed="64"/>
      </bottom>
      <diagonal/>
    </border>
    <border>
      <left/>
      <right style="medium">
        <color indexed="64"/>
      </right>
      <top style="hair">
        <color indexed="64"/>
      </top>
      <bottom/>
      <diagonal/>
    </border>
    <border>
      <left style="hair">
        <color indexed="64"/>
      </left>
      <right style="medium">
        <color indexed="64"/>
      </right>
      <top style="hair">
        <color indexed="64"/>
      </top>
      <bottom/>
      <diagonal/>
    </border>
    <border>
      <left style="hair">
        <color indexed="64"/>
      </left>
      <right style="medium">
        <color indexed="64"/>
      </right>
      <top/>
      <bottom style="hair">
        <color indexed="64"/>
      </bottom>
      <diagonal/>
    </border>
    <border>
      <left style="hair">
        <color indexed="64"/>
      </left>
      <right style="medium">
        <color indexed="64"/>
      </right>
      <top/>
      <bottom style="medium">
        <color indexed="64"/>
      </bottom>
      <diagonal/>
    </border>
    <border>
      <left style="hair">
        <color indexed="64"/>
      </left>
      <right/>
      <top style="thin">
        <color indexed="64"/>
      </top>
      <bottom/>
      <diagonal/>
    </border>
    <border>
      <left style="thin">
        <color indexed="64"/>
      </left>
      <right style="medium">
        <color indexed="64"/>
      </right>
      <top style="medium">
        <color indexed="64"/>
      </top>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indexed="64"/>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2">
    <xf numFmtId="0" fontId="0" fillId="0" borderId="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38" fontId="4" fillId="0" borderId="0" applyFont="0" applyFill="0" applyBorder="0" applyAlignment="0" applyProtection="0">
      <alignment vertical="center"/>
    </xf>
    <xf numFmtId="38" fontId="5"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5" fillId="0" borderId="0" applyFont="0" applyFill="0" applyBorder="0" applyAlignment="0" applyProtection="0">
      <alignment vertical="center"/>
    </xf>
    <xf numFmtId="38" fontId="6" fillId="0" borderId="0" applyFont="0" applyFill="0" applyBorder="0" applyAlignment="0" applyProtection="0">
      <alignment vertical="center"/>
    </xf>
    <xf numFmtId="38" fontId="5" fillId="0" borderId="0" applyFont="0" applyFill="0" applyBorder="0" applyAlignment="0" applyProtection="0">
      <alignment vertical="center"/>
    </xf>
    <xf numFmtId="0" fontId="3" fillId="0" borderId="0"/>
    <xf numFmtId="0" fontId="3" fillId="0" borderId="0">
      <alignment vertical="center"/>
    </xf>
    <xf numFmtId="0" fontId="5" fillId="0" borderId="0"/>
    <xf numFmtId="0" fontId="4" fillId="0" borderId="0"/>
    <xf numFmtId="0" fontId="4" fillId="0" borderId="0"/>
    <xf numFmtId="0" fontId="4" fillId="0" borderId="0"/>
    <xf numFmtId="0" fontId="5"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6" fontId="5" fillId="0" borderId="0" applyFont="0" applyFill="0" applyBorder="0" applyAlignment="0" applyProtection="0">
      <alignment vertical="center"/>
    </xf>
    <xf numFmtId="6" fontId="5" fillId="0" borderId="0" applyFont="0" applyFill="0" applyBorder="0" applyAlignment="0" applyProtection="0">
      <alignment vertical="center"/>
    </xf>
    <xf numFmtId="9" fontId="3" fillId="0" borderId="0" applyFont="0" applyFill="0" applyBorder="0" applyAlignment="0" applyProtection="0">
      <alignment vertical="center"/>
    </xf>
    <xf numFmtId="38" fontId="6" fillId="0" borderId="0" applyFont="0" applyFill="0" applyBorder="0" applyAlignment="0" applyProtection="0">
      <alignment vertical="center"/>
    </xf>
    <xf numFmtId="0" fontId="2" fillId="0" borderId="0">
      <alignment vertical="center"/>
    </xf>
    <xf numFmtId="0" fontId="1" fillId="0" borderId="0">
      <alignment vertical="center"/>
    </xf>
    <xf numFmtId="38" fontId="3" fillId="0" borderId="0" applyFont="0" applyFill="0" applyBorder="0" applyAlignment="0" applyProtection="0">
      <alignment vertical="center"/>
    </xf>
  </cellStyleXfs>
  <cellXfs count="732">
    <xf numFmtId="0" fontId="0" fillId="0" borderId="0" xfId="0">
      <alignment vertical="center"/>
    </xf>
    <xf numFmtId="0" fontId="8" fillId="0" borderId="0" xfId="0" applyFont="1">
      <alignment vertical="center"/>
    </xf>
    <xf numFmtId="0" fontId="10" fillId="0" borderId="3" xfId="0" applyFont="1" applyBorder="1" applyAlignment="1">
      <alignment horizontal="center" vertical="center" wrapText="1"/>
    </xf>
    <xf numFmtId="0" fontId="10" fillId="0" borderId="15" xfId="0" applyFont="1" applyBorder="1" applyAlignment="1">
      <alignment horizontal="justify" vertical="center" wrapText="1"/>
    </xf>
    <xf numFmtId="0" fontId="10" fillId="0" borderId="16" xfId="0" applyFont="1" applyBorder="1" applyAlignment="1">
      <alignment horizontal="justify" vertical="center" wrapText="1"/>
    </xf>
    <xf numFmtId="0" fontId="13" fillId="0" borderId="0" xfId="0" applyFont="1">
      <alignment vertical="center"/>
    </xf>
    <xf numFmtId="0" fontId="5" fillId="0" borderId="0" xfId="15"/>
    <xf numFmtId="38" fontId="0" fillId="0" borderId="0" xfId="10" applyFont="1">
      <alignment vertical="center"/>
    </xf>
    <xf numFmtId="41" fontId="5" fillId="0" borderId="0" xfId="15" applyNumberFormat="1"/>
    <xf numFmtId="0" fontId="5" fillId="0" borderId="0" xfId="15" applyAlignment="1">
      <alignment vertical="center"/>
    </xf>
    <xf numFmtId="0" fontId="5" fillId="0" borderId="21" xfId="15" applyBorder="1"/>
    <xf numFmtId="0" fontId="5" fillId="0" borderId="27" xfId="15" applyBorder="1"/>
    <xf numFmtId="0" fontId="16" fillId="0" borderId="28" xfId="15" applyFont="1" applyBorder="1"/>
    <xf numFmtId="0" fontId="15" fillId="0" borderId="29" xfId="15" applyFont="1" applyBorder="1" applyAlignment="1">
      <alignment horizontal="center" vertical="center"/>
    </xf>
    <xf numFmtId="41" fontId="14" fillId="2" borderId="32" xfId="25" applyNumberFormat="1" applyFont="1" applyFill="1" applyBorder="1">
      <alignment vertical="center"/>
    </xf>
    <xf numFmtId="41" fontId="15" fillId="0" borderId="30" xfId="25" applyNumberFormat="1" applyFont="1" applyBorder="1" applyAlignment="1">
      <alignment vertical="center"/>
    </xf>
    <xf numFmtId="41" fontId="14" fillId="0" borderId="30" xfId="25" applyNumberFormat="1" applyFont="1" applyBorder="1">
      <alignment vertical="center"/>
    </xf>
    <xf numFmtId="6" fontId="14" fillId="0" borderId="30" xfId="25" applyFont="1" applyBorder="1">
      <alignment vertical="center"/>
    </xf>
    <xf numFmtId="38" fontId="17" fillId="2" borderId="0" xfId="10" applyFont="1" applyFill="1" applyBorder="1">
      <alignment vertical="center"/>
    </xf>
    <xf numFmtId="38" fontId="17" fillId="0" borderId="28" xfId="15" applyNumberFormat="1" applyFont="1" applyBorder="1"/>
    <xf numFmtId="0" fontId="15" fillId="0" borderId="30" xfId="15" applyFont="1" applyBorder="1" applyAlignment="1">
      <alignment horizontal="center" vertical="center"/>
    </xf>
    <xf numFmtId="0" fontId="15" fillId="0" borderId="31" xfId="15" applyFont="1" applyBorder="1" applyAlignment="1">
      <alignment horizontal="center" vertical="center"/>
    </xf>
    <xf numFmtId="43" fontId="14" fillId="0" borderId="30" xfId="25" applyNumberFormat="1" applyFont="1" applyBorder="1" applyAlignment="1">
      <alignment horizontal="right"/>
    </xf>
    <xf numFmtId="41" fontId="14" fillId="0" borderId="30" xfId="25" applyNumberFormat="1" applyFont="1" applyBorder="1" applyAlignment="1">
      <alignment horizontal="right"/>
    </xf>
    <xf numFmtId="0" fontId="5" fillId="0" borderId="0" xfId="15" applyAlignment="1">
      <alignment horizontal="center"/>
    </xf>
    <xf numFmtId="38" fontId="0" fillId="0" borderId="27" xfId="10" applyFont="1" applyBorder="1">
      <alignment vertical="center"/>
    </xf>
    <xf numFmtId="38" fontId="0" fillId="0" borderId="0" xfId="10" applyFont="1" applyBorder="1">
      <alignment vertical="center"/>
    </xf>
    <xf numFmtId="0" fontId="23" fillId="0" borderId="0" xfId="15" applyFont="1"/>
    <xf numFmtId="14" fontId="5" fillId="0" borderId="37" xfId="15" applyNumberFormat="1" applyBorder="1"/>
    <xf numFmtId="0" fontId="5" fillId="0" borderId="38" xfId="15" applyBorder="1"/>
    <xf numFmtId="49" fontId="14" fillId="0" borderId="38" xfId="15" applyNumberFormat="1" applyFont="1" applyBorder="1" applyAlignment="1">
      <alignment horizontal="right"/>
    </xf>
    <xf numFmtId="41" fontId="5" fillId="0" borderId="0" xfId="15" applyNumberFormat="1" applyAlignment="1">
      <alignment vertical="center"/>
    </xf>
    <xf numFmtId="38" fontId="5" fillId="0" borderId="0" xfId="7">
      <alignment vertical="center"/>
    </xf>
    <xf numFmtId="6" fontId="5" fillId="0" borderId="0" xfId="25">
      <alignment vertical="center"/>
    </xf>
    <xf numFmtId="41" fontId="14" fillId="0" borderId="45" xfId="15" applyNumberFormat="1" applyFont="1" applyBorder="1" applyAlignment="1">
      <alignment horizontal="left"/>
    </xf>
    <xf numFmtId="0" fontId="5" fillId="0" borderId="46" xfId="15" applyBorder="1"/>
    <xf numFmtId="6" fontId="16" fillId="0" borderId="49" xfId="25" applyFont="1" applyBorder="1">
      <alignment vertical="center"/>
    </xf>
    <xf numFmtId="6" fontId="16" fillId="0" borderId="50" xfId="25" applyFont="1" applyBorder="1">
      <alignment vertical="center"/>
    </xf>
    <xf numFmtId="6" fontId="14" fillId="0" borderId="48" xfId="25" applyFont="1" applyBorder="1">
      <alignment vertical="center"/>
    </xf>
    <xf numFmtId="6" fontId="14" fillId="0" borderId="50" xfId="25" applyFont="1" applyBorder="1">
      <alignment vertical="center"/>
    </xf>
    <xf numFmtId="6" fontId="14" fillId="0" borderId="48" xfId="25" applyFont="1" applyBorder="1" applyAlignment="1">
      <alignment horizontal="right"/>
    </xf>
    <xf numFmtId="6" fontId="14" fillId="0" borderId="51" xfId="25" applyFont="1" applyBorder="1">
      <alignment vertical="center"/>
    </xf>
    <xf numFmtId="6" fontId="14" fillId="0" borderId="52" xfId="25" applyFont="1" applyBorder="1">
      <alignment vertical="center"/>
    </xf>
    <xf numFmtId="6" fontId="16" fillId="0" borderId="48" xfId="25" applyFont="1" applyBorder="1">
      <alignment vertical="center"/>
    </xf>
    <xf numFmtId="0" fontId="5" fillId="0" borderId="54" xfId="15" applyBorder="1"/>
    <xf numFmtId="0" fontId="14" fillId="0" borderId="28" xfId="15" applyFont="1" applyBorder="1" applyAlignment="1">
      <alignment shrinkToFit="1"/>
    </xf>
    <xf numFmtId="6" fontId="14" fillId="0" borderId="55" xfId="25" applyFont="1" applyBorder="1">
      <alignment vertical="center"/>
    </xf>
    <xf numFmtId="6" fontId="14" fillId="0" borderId="56" xfId="25" applyFont="1" applyBorder="1">
      <alignment vertical="center"/>
    </xf>
    <xf numFmtId="6" fontId="14" fillId="0" borderId="32" xfId="25" applyFont="1" applyBorder="1">
      <alignment vertical="center"/>
    </xf>
    <xf numFmtId="0" fontId="4" fillId="0" borderId="0" xfId="15" applyFont="1"/>
    <xf numFmtId="38" fontId="25" fillId="2" borderId="0" xfId="15" applyNumberFormat="1" applyFont="1" applyFill="1"/>
    <xf numFmtId="38" fontId="25" fillId="0" borderId="28" xfId="7" applyFont="1" applyBorder="1">
      <alignment vertical="center"/>
    </xf>
    <xf numFmtId="6" fontId="14" fillId="0" borderId="59" xfId="25" applyFont="1" applyBorder="1">
      <alignment vertical="center"/>
    </xf>
    <xf numFmtId="6" fontId="14" fillId="0" borderId="57" xfId="25" applyFont="1" applyBorder="1">
      <alignment vertical="center"/>
    </xf>
    <xf numFmtId="6" fontId="14" fillId="0" borderId="60" xfId="25" applyFont="1" applyBorder="1">
      <alignment vertical="center"/>
    </xf>
    <xf numFmtId="6" fontId="14" fillId="0" borderId="61" xfId="25" applyFont="1" applyBorder="1">
      <alignment vertical="center"/>
    </xf>
    <xf numFmtId="38" fontId="0" fillId="0" borderId="54" xfId="7" applyFont="1" applyBorder="1">
      <alignment vertical="center"/>
    </xf>
    <xf numFmtId="38" fontId="14" fillId="0" borderId="31" xfId="7" applyFont="1" applyBorder="1" applyAlignment="1">
      <alignment horizontal="right"/>
    </xf>
    <xf numFmtId="43" fontId="14" fillId="2" borderId="32" xfId="7" applyNumberFormat="1" applyFont="1" applyFill="1" applyBorder="1" applyAlignment="1">
      <alignment horizontal="right"/>
    </xf>
    <xf numFmtId="43" fontId="14" fillId="0" borderId="30" xfId="7" applyNumberFormat="1" applyFont="1" applyBorder="1" applyAlignment="1"/>
    <xf numFmtId="43" fontId="14" fillId="0" borderId="61" xfId="7" applyNumberFormat="1" applyFont="1" applyBorder="1" applyAlignment="1">
      <alignment horizontal="right"/>
    </xf>
    <xf numFmtId="38" fontId="14" fillId="0" borderId="31" xfId="7" applyFont="1" applyBorder="1" applyAlignment="1">
      <alignment horizontal="center"/>
    </xf>
    <xf numFmtId="38" fontId="14" fillId="2" borderId="32" xfId="7" applyFont="1" applyFill="1" applyBorder="1" applyAlignment="1">
      <alignment horizontal="center"/>
    </xf>
    <xf numFmtId="38" fontId="14" fillId="0" borderId="30" xfId="7" applyFont="1" applyBorder="1" applyAlignment="1">
      <alignment horizontal="center"/>
    </xf>
    <xf numFmtId="38" fontId="14" fillId="2" borderId="32" xfId="7" applyFont="1" applyFill="1" applyBorder="1">
      <alignment vertical="center"/>
    </xf>
    <xf numFmtId="38" fontId="14" fillId="0" borderId="61" xfId="7" applyFont="1" applyBorder="1">
      <alignment vertical="center"/>
    </xf>
    <xf numFmtId="38" fontId="5" fillId="0" borderId="54" xfId="7" applyBorder="1">
      <alignment vertical="center"/>
    </xf>
    <xf numFmtId="38" fontId="5" fillId="0" borderId="0" xfId="7" applyBorder="1">
      <alignment vertical="center"/>
    </xf>
    <xf numFmtId="41" fontId="14" fillId="0" borderId="55" xfId="7" applyNumberFormat="1" applyFont="1" applyBorder="1" applyAlignment="1">
      <alignment horizontal="center"/>
    </xf>
    <xf numFmtId="41" fontId="14" fillId="2" borderId="56" xfId="7" applyNumberFormat="1" applyFont="1" applyFill="1" applyBorder="1" applyAlignment="1"/>
    <xf numFmtId="41" fontId="14" fillId="0" borderId="62" xfId="7" applyNumberFormat="1" applyFont="1" applyBorder="1" applyAlignment="1"/>
    <xf numFmtId="41" fontId="14" fillId="0" borderId="63" xfId="7" applyNumberFormat="1" applyFont="1" applyBorder="1" applyAlignment="1"/>
    <xf numFmtId="0" fontId="5" fillId="0" borderId="0" xfId="15" applyAlignment="1">
      <alignment horizontal="right"/>
    </xf>
    <xf numFmtId="41" fontId="14" fillId="0" borderId="31" xfId="25" applyNumberFormat="1" applyFont="1" applyBorder="1">
      <alignment vertical="center"/>
    </xf>
    <xf numFmtId="41" fontId="14" fillId="2" borderId="32" xfId="7" applyNumberFormat="1" applyFont="1" applyFill="1" applyBorder="1" applyAlignment="1">
      <alignment shrinkToFit="1"/>
    </xf>
    <xf numFmtId="41" fontId="14" fillId="0" borderId="30" xfId="7" applyNumberFormat="1" applyFont="1" applyBorder="1" applyAlignment="1">
      <alignment shrinkToFit="1"/>
    </xf>
    <xf numFmtId="41" fontId="14" fillId="2" borderId="64" xfId="7" applyNumberFormat="1" applyFont="1" applyFill="1" applyBorder="1" applyAlignment="1">
      <alignment shrinkToFit="1"/>
    </xf>
    <xf numFmtId="41" fontId="16" fillId="2" borderId="64" xfId="7" applyNumberFormat="1" applyFont="1" applyFill="1" applyBorder="1" applyAlignment="1">
      <alignment shrinkToFit="1"/>
    </xf>
    <xf numFmtId="41" fontId="16" fillId="0" borderId="63" xfId="7" applyNumberFormat="1" applyFont="1" applyBorder="1" applyAlignment="1">
      <alignment shrinkToFit="1"/>
    </xf>
    <xf numFmtId="0" fontId="5" fillId="0" borderId="65" xfId="15" applyBorder="1"/>
    <xf numFmtId="0" fontId="5" fillId="0" borderId="66" xfId="15" applyBorder="1"/>
    <xf numFmtId="0" fontId="14" fillId="0" borderId="66" xfId="15" applyFont="1" applyBorder="1" applyAlignment="1">
      <alignment horizontal="right"/>
    </xf>
    <xf numFmtId="6" fontId="14" fillId="0" borderId="18" xfId="25" applyFont="1" applyBorder="1">
      <alignment vertical="center"/>
    </xf>
    <xf numFmtId="6" fontId="14" fillId="2" borderId="69" xfId="25" applyFont="1" applyFill="1" applyBorder="1">
      <alignment vertical="center"/>
    </xf>
    <xf numFmtId="6" fontId="14" fillId="0" borderId="68" xfId="25" applyFont="1" applyBorder="1" applyAlignment="1">
      <alignment shrinkToFit="1"/>
    </xf>
    <xf numFmtId="6" fontId="14" fillId="0" borderId="68" xfId="25" applyFont="1" applyBorder="1">
      <alignment vertical="center"/>
    </xf>
    <xf numFmtId="6" fontId="14" fillId="2" borderId="70" xfId="25" applyFont="1" applyFill="1" applyBorder="1">
      <alignment vertical="center"/>
    </xf>
    <xf numFmtId="6" fontId="14" fillId="0" borderId="71" xfId="25" applyFont="1" applyBorder="1">
      <alignment vertical="center"/>
    </xf>
    <xf numFmtId="38" fontId="21" fillId="2" borderId="70" xfId="7" applyFont="1" applyFill="1" applyBorder="1" applyAlignment="1">
      <alignment horizontal="right"/>
    </xf>
    <xf numFmtId="178" fontId="21" fillId="0" borderId="71" xfId="7" applyNumberFormat="1" applyFont="1" applyBorder="1">
      <alignment vertical="center"/>
    </xf>
    <xf numFmtId="6" fontId="14" fillId="0" borderId="72" xfId="25" applyFont="1" applyBorder="1">
      <alignment vertical="center"/>
    </xf>
    <xf numFmtId="6" fontId="14" fillId="0" borderId="45" xfId="15" applyNumberFormat="1" applyFont="1" applyBorder="1"/>
    <xf numFmtId="40" fontId="14" fillId="0" borderId="30" xfId="7" applyNumberFormat="1" applyFont="1" applyBorder="1" applyAlignment="1">
      <alignment horizontal="center"/>
    </xf>
    <xf numFmtId="41" fontId="14" fillId="2" borderId="64" xfId="7" applyNumberFormat="1" applyFont="1" applyFill="1" applyBorder="1">
      <alignment vertical="center"/>
    </xf>
    <xf numFmtId="41" fontId="16" fillId="2" borderId="64" xfId="7" applyNumberFormat="1" applyFont="1" applyFill="1" applyBorder="1">
      <alignment vertical="center"/>
    </xf>
    <xf numFmtId="41" fontId="16" fillId="0" borderId="63" xfId="7" applyNumberFormat="1" applyFont="1" applyBorder="1">
      <alignment vertical="center"/>
    </xf>
    <xf numFmtId="6" fontId="21" fillId="0" borderId="68" xfId="25" applyFont="1" applyBorder="1">
      <alignment vertical="center"/>
    </xf>
    <xf numFmtId="41" fontId="14" fillId="0" borderId="45" xfId="15" applyNumberFormat="1" applyFont="1" applyBorder="1"/>
    <xf numFmtId="0" fontId="14" fillId="0" borderId="28" xfId="15" applyFont="1" applyBorder="1"/>
    <xf numFmtId="43" fontId="14" fillId="0" borderId="31" xfId="7" applyNumberFormat="1" applyFont="1" applyBorder="1" applyAlignment="1">
      <alignment horizontal="right"/>
    </xf>
    <xf numFmtId="41" fontId="14" fillId="2" borderId="32" xfId="7" applyNumberFormat="1" applyFont="1" applyFill="1" applyBorder="1" applyAlignment="1">
      <alignment horizontal="right"/>
    </xf>
    <xf numFmtId="177" fontId="14" fillId="0" borderId="30" xfId="7" applyNumberFormat="1" applyFont="1" applyBorder="1" applyAlignment="1">
      <alignment horizontal="right"/>
    </xf>
    <xf numFmtId="0" fontId="14" fillId="0" borderId="30" xfId="7" applyNumberFormat="1" applyFont="1" applyBorder="1" applyAlignment="1">
      <alignment horizontal="right"/>
    </xf>
    <xf numFmtId="41" fontId="14" fillId="2" borderId="32" xfId="7" applyNumberFormat="1" applyFont="1" applyFill="1" applyBorder="1" applyAlignment="1"/>
    <xf numFmtId="41" fontId="14" fillId="0" borderId="30" xfId="7" applyNumberFormat="1" applyFont="1" applyBorder="1" applyAlignment="1"/>
    <xf numFmtId="41" fontId="14" fillId="2" borderId="64" xfId="7" applyNumberFormat="1" applyFont="1" applyFill="1" applyBorder="1" applyAlignment="1"/>
    <xf numFmtId="41" fontId="16" fillId="2" borderId="64" xfId="7" applyNumberFormat="1" applyFont="1" applyFill="1" applyBorder="1" applyAlignment="1"/>
    <xf numFmtId="41" fontId="16" fillId="0" borderId="63" xfId="7" applyNumberFormat="1" applyFont="1" applyBorder="1" applyAlignment="1"/>
    <xf numFmtId="6" fontId="26" fillId="0" borderId="68" xfId="25" applyFont="1" applyBorder="1" applyAlignment="1">
      <alignment wrapText="1"/>
    </xf>
    <xf numFmtId="6" fontId="26" fillId="0" borderId="68" xfId="25" applyFont="1" applyBorder="1">
      <alignment vertical="center"/>
    </xf>
    <xf numFmtId="179" fontId="14" fillId="0" borderId="30" xfId="7" applyNumberFormat="1" applyFont="1" applyBorder="1" applyAlignment="1">
      <alignment horizontal="right"/>
    </xf>
    <xf numFmtId="41" fontId="14" fillId="0" borderId="61" xfId="7" applyNumberFormat="1" applyFont="1" applyBorder="1" applyAlignment="1">
      <alignment horizontal="right"/>
    </xf>
    <xf numFmtId="41" fontId="14" fillId="0" borderId="30" xfId="7" applyNumberFormat="1" applyFont="1" applyBorder="1" applyAlignment="1">
      <alignment horizontal="center"/>
    </xf>
    <xf numFmtId="0" fontId="0" fillId="0" borderId="0" xfId="0" applyAlignment="1">
      <alignment horizontal="center" vertical="center"/>
    </xf>
    <xf numFmtId="0" fontId="0" fillId="0" borderId="0" xfId="0" applyFont="1">
      <alignment vertical="center"/>
    </xf>
    <xf numFmtId="0" fontId="29" fillId="0" borderId="0" xfId="0" applyFont="1">
      <alignment vertical="center"/>
    </xf>
    <xf numFmtId="0" fontId="0" fillId="3" borderId="75" xfId="0" applyFont="1" applyFill="1" applyBorder="1">
      <alignment vertical="center"/>
    </xf>
    <xf numFmtId="0" fontId="5" fillId="3" borderId="75" xfId="0" applyFont="1" applyFill="1" applyBorder="1">
      <alignment vertical="center"/>
    </xf>
    <xf numFmtId="0" fontId="5" fillId="0" borderId="27" xfId="0" applyFont="1" applyBorder="1">
      <alignment vertical="center"/>
    </xf>
    <xf numFmtId="0" fontId="5" fillId="0" borderId="0" xfId="0" applyFont="1">
      <alignment vertical="center"/>
    </xf>
    <xf numFmtId="0" fontId="0" fillId="3" borderId="76" xfId="0" applyFont="1" applyFill="1" applyBorder="1">
      <alignment vertical="center"/>
    </xf>
    <xf numFmtId="0" fontId="0" fillId="0" borderId="76" xfId="0" applyFont="1" applyBorder="1">
      <alignment vertical="center"/>
    </xf>
    <xf numFmtId="0" fontId="0" fillId="0" borderId="77" xfId="0" applyFont="1" applyBorder="1">
      <alignment vertical="center"/>
    </xf>
    <xf numFmtId="0" fontId="5" fillId="3" borderId="7" xfId="0" applyFont="1" applyFill="1" applyBorder="1">
      <alignment vertical="center"/>
    </xf>
    <xf numFmtId="0" fontId="5" fillId="0" borderId="7" xfId="0" applyFont="1" applyBorder="1" applyAlignment="1">
      <alignment vertical="center" shrinkToFit="1"/>
    </xf>
    <xf numFmtId="0" fontId="30" fillId="0" borderId="7" xfId="0" applyFont="1" applyBorder="1">
      <alignment vertical="center"/>
    </xf>
    <xf numFmtId="0" fontId="5" fillId="0" borderId="7" xfId="0" applyFont="1" applyBorder="1">
      <alignment vertical="center"/>
    </xf>
    <xf numFmtId="0" fontId="5" fillId="0" borderId="77" xfId="0" applyFont="1" applyBorder="1">
      <alignment vertical="center"/>
    </xf>
    <xf numFmtId="0" fontId="5" fillId="3" borderId="76" xfId="0" applyFont="1" applyFill="1" applyBorder="1">
      <alignment vertical="center"/>
    </xf>
    <xf numFmtId="0" fontId="3" fillId="0" borderId="78" xfId="22" applyFont="1" applyBorder="1" applyAlignment="1">
      <alignment horizontal="left" vertical="center" shrinkToFit="1"/>
    </xf>
    <xf numFmtId="49" fontId="3" fillId="0" borderId="78" xfId="22" applyNumberFormat="1" applyFont="1" applyBorder="1" applyAlignment="1">
      <alignment horizontal="left" vertical="center" shrinkToFit="1"/>
    </xf>
    <xf numFmtId="0" fontId="0" fillId="0" borderId="27" xfId="0" applyFont="1" applyBorder="1" applyAlignment="1">
      <alignment horizontal="left" vertical="center" shrinkToFit="1"/>
    </xf>
    <xf numFmtId="0" fontId="0" fillId="3" borderId="77" xfId="0" applyFont="1" applyFill="1" applyBorder="1" applyAlignment="1">
      <alignment horizontal="center" vertical="center"/>
    </xf>
    <xf numFmtId="0" fontId="0" fillId="0" borderId="77" xfId="0" applyFont="1" applyBorder="1" applyAlignment="1">
      <alignment horizontal="center" vertical="center"/>
    </xf>
    <xf numFmtId="0" fontId="0" fillId="3" borderId="76" xfId="0" applyFont="1" applyFill="1" applyBorder="1" applyAlignment="1">
      <alignment horizontal="center" vertical="center"/>
    </xf>
    <xf numFmtId="181" fontId="5" fillId="0" borderId="76" xfId="27" applyNumberFormat="1" applyFont="1" applyBorder="1" applyAlignment="1">
      <alignment vertical="center"/>
    </xf>
    <xf numFmtId="0" fontId="5" fillId="0" borderId="77" xfId="0" applyFont="1" applyBorder="1" applyAlignment="1">
      <alignment horizontal="center" vertical="center"/>
    </xf>
    <xf numFmtId="0" fontId="5" fillId="0" borderId="76" xfId="0" applyFont="1" applyBorder="1">
      <alignment vertical="center"/>
    </xf>
    <xf numFmtId="0" fontId="5" fillId="3" borderId="77" xfId="0" applyFont="1" applyFill="1" applyBorder="1">
      <alignment vertical="center"/>
    </xf>
    <xf numFmtId="0" fontId="0" fillId="3" borderId="78" xfId="0" applyFont="1" applyFill="1" applyBorder="1" applyAlignment="1">
      <alignment horizontal="center" vertical="center"/>
    </xf>
    <xf numFmtId="0" fontId="0" fillId="0" borderId="78" xfId="0" applyFont="1" applyBorder="1">
      <alignment vertical="center"/>
    </xf>
    <xf numFmtId="181" fontId="5" fillId="0" borderId="77" xfId="27" applyNumberFormat="1" applyFont="1" applyBorder="1" applyAlignment="1">
      <alignment vertical="center"/>
    </xf>
    <xf numFmtId="0" fontId="0" fillId="3" borderId="7" xfId="0" applyFont="1" applyFill="1" applyBorder="1" applyAlignment="1">
      <alignment horizontal="center" vertical="center"/>
    </xf>
    <xf numFmtId="182" fontId="3" fillId="0" borderId="7" xfId="22" applyNumberFormat="1" applyFont="1" applyBorder="1" applyAlignment="1">
      <alignment vertical="center" shrinkToFit="1"/>
    </xf>
    <xf numFmtId="182" fontId="0" fillId="0" borderId="7" xfId="0" applyNumberFormat="1" applyFont="1" applyBorder="1" applyAlignment="1">
      <alignment vertical="center" shrinkToFit="1"/>
    </xf>
    <xf numFmtId="0" fontId="5" fillId="0" borderId="78" xfId="0" applyFont="1" applyBorder="1">
      <alignment vertical="center"/>
    </xf>
    <xf numFmtId="3" fontId="5" fillId="0" borderId="7" xfId="0" applyNumberFormat="1" applyFont="1" applyBorder="1" applyAlignment="1">
      <alignment vertical="center" shrinkToFit="1"/>
    </xf>
    <xf numFmtId="182" fontId="5" fillId="0" borderId="7" xfId="0" applyNumberFormat="1" applyFont="1" applyBorder="1" applyAlignment="1">
      <alignment vertical="center" shrinkToFit="1"/>
    </xf>
    <xf numFmtId="183" fontId="5" fillId="0" borderId="7" xfId="22" applyNumberFormat="1" applyFont="1" applyBorder="1" applyAlignment="1">
      <alignment vertical="center" shrinkToFit="1"/>
    </xf>
    <xf numFmtId="184" fontId="5" fillId="0" borderId="77" xfId="0" applyNumberFormat="1" applyFont="1" applyBorder="1" applyAlignment="1">
      <alignment vertical="center" shrinkToFit="1"/>
    </xf>
    <xf numFmtId="0" fontId="3" fillId="0" borderId="7" xfId="22" applyFont="1" applyBorder="1" applyAlignment="1">
      <alignment horizontal="center" vertical="center" shrinkToFit="1"/>
    </xf>
    <xf numFmtId="0" fontId="0" fillId="0" borderId="7"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7" xfId="0" applyFont="1" applyBorder="1" applyAlignment="1">
      <alignment horizontal="center" vertical="center"/>
    </xf>
    <xf numFmtId="185" fontId="3" fillId="0" borderId="7" xfId="22" applyNumberFormat="1" applyFont="1" applyBorder="1" applyAlignment="1">
      <alignment vertical="center" shrinkToFit="1"/>
    </xf>
    <xf numFmtId="185" fontId="0" fillId="0" borderId="7" xfId="0" applyNumberFormat="1" applyFont="1" applyBorder="1" applyAlignment="1">
      <alignment vertical="center" shrinkToFit="1"/>
    </xf>
    <xf numFmtId="185" fontId="5" fillId="0" borderId="7" xfId="0" applyNumberFormat="1" applyFont="1" applyBorder="1" applyAlignment="1">
      <alignment vertical="center" shrinkToFit="1"/>
    </xf>
    <xf numFmtId="185" fontId="5" fillId="4" borderId="7" xfId="0" applyNumberFormat="1" applyFont="1" applyFill="1" applyBorder="1" applyAlignment="1">
      <alignment vertical="center" shrinkToFit="1"/>
    </xf>
    <xf numFmtId="185" fontId="0" fillId="4" borderId="7" xfId="0" applyNumberFormat="1" applyFont="1" applyFill="1" applyBorder="1" applyAlignment="1">
      <alignment vertical="center" shrinkToFit="1"/>
    </xf>
    <xf numFmtId="0" fontId="0" fillId="0" borderId="7" xfId="0" applyFont="1" applyBorder="1" applyAlignment="1">
      <alignment vertical="center" shrinkToFit="1"/>
    </xf>
    <xf numFmtId="0" fontId="0" fillId="0" borderId="77" xfId="0" applyFont="1" applyBorder="1" applyAlignment="1">
      <alignment vertical="center" shrinkToFit="1"/>
    </xf>
    <xf numFmtId="0" fontId="5" fillId="0" borderId="77" xfId="0" applyFont="1" applyBorder="1" applyAlignment="1">
      <alignment vertical="center" shrinkToFit="1"/>
    </xf>
    <xf numFmtId="0" fontId="5" fillId="3" borderId="7" xfId="0" applyFont="1" applyFill="1" applyBorder="1" applyAlignment="1">
      <alignment vertical="center" shrinkToFit="1"/>
    </xf>
    <xf numFmtId="40" fontId="3" fillId="0" borderId="7" xfId="22" applyNumberFormat="1" applyFont="1" applyBorder="1" applyAlignment="1">
      <alignment vertical="center" shrinkToFit="1"/>
    </xf>
    <xf numFmtId="186" fontId="0" fillId="0" borderId="7" xfId="0" applyNumberFormat="1" applyFont="1" applyBorder="1">
      <alignment vertical="center"/>
    </xf>
    <xf numFmtId="0" fontId="5" fillId="3" borderId="78" xfId="0" applyFont="1" applyFill="1" applyBorder="1">
      <alignment vertical="center"/>
    </xf>
    <xf numFmtId="187" fontId="5" fillId="0" borderId="7" xfId="0" applyNumberFormat="1" applyFont="1" applyBorder="1" applyAlignment="1">
      <alignment vertical="center" shrinkToFit="1"/>
    </xf>
    <xf numFmtId="40" fontId="5" fillId="0" borderId="7" xfId="22" applyNumberFormat="1" applyFont="1" applyBorder="1" applyAlignment="1">
      <alignment vertical="center" shrinkToFit="1"/>
    </xf>
    <xf numFmtId="186" fontId="5" fillId="0" borderId="7" xfId="0" applyNumberFormat="1" applyFont="1" applyBorder="1" applyAlignment="1">
      <alignment vertical="center" shrinkToFit="1"/>
    </xf>
    <xf numFmtId="187" fontId="5" fillId="0" borderId="7" xfId="0" applyNumberFormat="1" applyFont="1" applyBorder="1">
      <alignment vertical="center"/>
    </xf>
    <xf numFmtId="188" fontId="5" fillId="0" borderId="7" xfId="0" applyNumberFormat="1" applyFont="1" applyBorder="1" applyAlignment="1">
      <alignment vertical="center" shrinkToFit="1"/>
    </xf>
    <xf numFmtId="189" fontId="5" fillId="0" borderId="77" xfId="0" applyNumberFormat="1" applyFont="1" applyBorder="1">
      <alignment vertical="center"/>
    </xf>
    <xf numFmtId="0" fontId="5" fillId="0" borderId="77" xfId="0" applyFont="1" applyBorder="1" applyAlignment="1">
      <alignment horizontal="center" vertical="center" shrinkToFit="1"/>
    </xf>
    <xf numFmtId="0" fontId="0" fillId="0" borderId="0" xfId="0" applyFont="1" applyAlignment="1">
      <alignment vertical="center"/>
    </xf>
    <xf numFmtId="0" fontId="29" fillId="0" borderId="0" xfId="0" applyFont="1" applyAlignment="1">
      <alignment vertical="center"/>
    </xf>
    <xf numFmtId="0" fontId="0" fillId="3" borderId="75" xfId="0" applyFont="1" applyFill="1" applyBorder="1" applyAlignment="1">
      <alignment vertical="center" shrinkToFit="1"/>
    </xf>
    <xf numFmtId="0" fontId="5" fillId="3" borderId="75" xfId="0" applyFont="1" applyFill="1" applyBorder="1" applyAlignment="1">
      <alignment vertical="center" shrinkToFit="1"/>
    </xf>
    <xf numFmtId="0" fontId="0" fillId="3" borderId="76" xfId="0" applyFont="1" applyFill="1" applyBorder="1" applyAlignment="1">
      <alignment vertical="center"/>
    </xf>
    <xf numFmtId="0" fontId="0" fillId="0" borderId="76" xfId="0" applyFont="1" applyBorder="1" applyAlignment="1">
      <alignment vertical="center"/>
    </xf>
    <xf numFmtId="0" fontId="5" fillId="0" borderId="76" xfId="0" applyFont="1" applyBorder="1" applyAlignment="1">
      <alignment vertical="center"/>
    </xf>
    <xf numFmtId="0" fontId="5" fillId="0" borderId="76" xfId="0" applyFont="1" applyBorder="1" applyAlignment="1">
      <alignment vertical="center" shrinkToFit="1"/>
    </xf>
    <xf numFmtId="0" fontId="30" fillId="0" borderId="76" xfId="0" applyFont="1" applyBorder="1" applyAlignment="1">
      <alignment vertical="center"/>
    </xf>
    <xf numFmtId="0" fontId="0" fillId="0" borderId="77" xfId="0" applyFont="1" applyBorder="1" applyAlignment="1">
      <alignment vertical="center"/>
    </xf>
    <xf numFmtId="0" fontId="5" fillId="3" borderId="76" xfId="0" applyFont="1" applyFill="1" applyBorder="1" applyAlignment="1">
      <alignment vertical="center"/>
    </xf>
    <xf numFmtId="0" fontId="5" fillId="0" borderId="7" xfId="0" applyFont="1" applyBorder="1" applyAlignment="1">
      <alignment vertical="center"/>
    </xf>
    <xf numFmtId="0" fontId="5" fillId="0" borderId="77" xfId="0" applyFont="1" applyBorder="1" applyAlignment="1">
      <alignment vertical="center"/>
    </xf>
    <xf numFmtId="9" fontId="5" fillId="0" borderId="76" xfId="0" applyNumberFormat="1" applyFont="1" applyBorder="1" applyAlignment="1">
      <alignment vertical="center"/>
    </xf>
    <xf numFmtId="0" fontId="5" fillId="3" borderId="77" xfId="0" applyFont="1" applyFill="1" applyBorder="1" applyAlignment="1">
      <alignment vertical="center"/>
    </xf>
    <xf numFmtId="0" fontId="0" fillId="0" borderId="78" xfId="0" applyFont="1" applyBorder="1" applyAlignment="1">
      <alignment vertical="center"/>
    </xf>
    <xf numFmtId="0" fontId="5" fillId="0" borderId="78" xfId="0" applyFont="1" applyBorder="1" applyAlignment="1">
      <alignment vertical="center"/>
    </xf>
    <xf numFmtId="181" fontId="5" fillId="0" borderId="78" xfId="27" applyNumberFormat="1" applyFont="1" applyBorder="1" applyAlignment="1">
      <alignment vertical="center"/>
    </xf>
    <xf numFmtId="187" fontId="3" fillId="0" borderId="7" xfId="22" applyNumberFormat="1" applyFont="1" applyBorder="1" applyAlignment="1">
      <alignment vertical="center" shrinkToFit="1"/>
    </xf>
    <xf numFmtId="187" fontId="0" fillId="0" borderId="7" xfId="0" applyNumberFormat="1" applyFont="1" applyBorder="1" applyAlignment="1">
      <alignment vertical="center" shrinkToFit="1"/>
    </xf>
    <xf numFmtId="0" fontId="31" fillId="0" borderId="0" xfId="0" applyFont="1" applyAlignment="1">
      <alignment vertical="center"/>
    </xf>
    <xf numFmtId="180" fontId="5" fillId="0" borderId="77" xfId="0" applyNumberFormat="1" applyFont="1" applyBorder="1" applyAlignment="1">
      <alignment vertical="center"/>
    </xf>
    <xf numFmtId="185" fontId="0" fillId="4" borderId="7" xfId="0" applyNumberFormat="1" applyFont="1" applyFill="1" applyBorder="1" applyAlignment="1">
      <alignment vertical="center"/>
    </xf>
    <xf numFmtId="0" fontId="0" fillId="0" borderId="78" xfId="0" applyFont="1" applyBorder="1" applyAlignment="1">
      <alignment horizontal="left" vertical="center" shrinkToFit="1"/>
    </xf>
    <xf numFmtId="49" fontId="0" fillId="0" borderId="78" xfId="0" applyNumberFormat="1" applyFont="1" applyBorder="1" applyAlignment="1">
      <alignment horizontal="left" vertical="center" shrinkToFit="1"/>
    </xf>
    <xf numFmtId="0" fontId="28" fillId="0" borderId="0" xfId="0" applyFont="1">
      <alignment vertical="center"/>
    </xf>
    <xf numFmtId="9" fontId="5" fillId="0" borderId="76" xfId="0" applyNumberFormat="1" applyFont="1" applyBorder="1">
      <alignment vertical="center"/>
    </xf>
    <xf numFmtId="190" fontId="5" fillId="0" borderId="7" xfId="0" applyNumberFormat="1" applyFont="1" applyBorder="1" applyAlignment="1">
      <alignment vertical="center" shrinkToFit="1"/>
    </xf>
    <xf numFmtId="0" fontId="15" fillId="0" borderId="0" xfId="0" applyFont="1">
      <alignment vertical="center"/>
    </xf>
    <xf numFmtId="0" fontId="15" fillId="0" borderId="0" xfId="0" applyFont="1" applyBorder="1" applyAlignment="1" applyProtection="1">
      <alignment horizontal="left" vertical="center"/>
    </xf>
    <xf numFmtId="0" fontId="15" fillId="0" borderId="0" xfId="0" applyFont="1" applyAlignment="1" applyProtection="1">
      <alignment horizontal="left" vertical="center"/>
    </xf>
    <xf numFmtId="0" fontId="15" fillId="0" borderId="0" xfId="0" applyFont="1" applyFill="1" applyBorder="1" applyAlignment="1" applyProtection="1">
      <alignment horizontal="center" vertical="center"/>
    </xf>
    <xf numFmtId="0" fontId="15" fillId="0" borderId="76" xfId="0" applyFont="1" applyBorder="1">
      <alignment vertical="center"/>
    </xf>
    <xf numFmtId="0" fontId="15" fillId="0" borderId="77" xfId="0" applyFont="1" applyBorder="1">
      <alignment vertical="center"/>
    </xf>
    <xf numFmtId="0" fontId="15" fillId="0" borderId="78" xfId="0" applyFont="1" applyBorder="1">
      <alignment vertical="center"/>
    </xf>
    <xf numFmtId="0" fontId="15" fillId="0" borderId="0" xfId="0" applyFont="1" applyFill="1" applyBorder="1" applyAlignment="1" applyProtection="1">
      <alignment horizontal="distributed" vertical="center"/>
    </xf>
    <xf numFmtId="0" fontId="15" fillId="0" borderId="0" xfId="0" applyFont="1" applyFill="1" applyBorder="1" applyAlignment="1" applyProtection="1">
      <alignment vertical="center"/>
    </xf>
    <xf numFmtId="0" fontId="15" fillId="0" borderId="32" xfId="0" applyFont="1" applyBorder="1" applyAlignment="1" applyProtection="1">
      <alignment horizontal="center" vertical="center" shrinkToFit="1"/>
    </xf>
    <xf numFmtId="0" fontId="15" fillId="0" borderId="0" xfId="0" applyFont="1" applyAlignment="1" applyProtection="1">
      <alignment vertical="center"/>
    </xf>
    <xf numFmtId="0" fontId="15" fillId="0" borderId="31" xfId="0" applyFont="1" applyBorder="1" applyAlignment="1" applyProtection="1">
      <alignment horizontal="center" vertical="center" shrinkToFit="1"/>
    </xf>
    <xf numFmtId="0" fontId="15" fillId="0" borderId="32" xfId="0" applyFont="1" applyBorder="1" applyAlignment="1" applyProtection="1">
      <alignment vertical="center" shrinkToFit="1"/>
    </xf>
    <xf numFmtId="49" fontId="15" fillId="0" borderId="86" xfId="0" applyNumberFormat="1" applyFont="1" applyBorder="1" applyAlignment="1" applyProtection="1">
      <alignment horizontal="center" vertical="center" shrinkToFit="1"/>
    </xf>
    <xf numFmtId="49" fontId="15" fillId="0" borderId="91" xfId="0" applyNumberFormat="1" applyFont="1" applyBorder="1" applyAlignment="1" applyProtection="1">
      <alignment horizontal="center" vertical="center" shrinkToFit="1"/>
    </xf>
    <xf numFmtId="0" fontId="42" fillId="0" borderId="0" xfId="30" applyFont="1">
      <alignment vertical="center"/>
    </xf>
    <xf numFmtId="0" fontId="42" fillId="0" borderId="0" xfId="30" applyFont="1" applyBorder="1">
      <alignment vertical="center"/>
    </xf>
    <xf numFmtId="0" fontId="42" fillId="0" borderId="0" xfId="30" applyFont="1" applyBorder="1" applyAlignment="1">
      <alignment horizontal="right" vertical="center"/>
    </xf>
    <xf numFmtId="0" fontId="42" fillId="0" borderId="28" xfId="30" applyFont="1" applyBorder="1" applyAlignment="1">
      <alignment horizontal="right" vertical="center"/>
    </xf>
    <xf numFmtId="38" fontId="42" fillId="0" borderId="28" xfId="31" applyFont="1" applyBorder="1" applyAlignment="1">
      <alignment horizontal="center" vertical="center"/>
    </xf>
    <xf numFmtId="0" fontId="42" fillId="6" borderId="7" xfId="30" applyFont="1" applyFill="1" applyBorder="1" applyAlignment="1">
      <alignment horizontal="center" vertical="center"/>
    </xf>
    <xf numFmtId="0" fontId="42" fillId="0" borderId="7" xfId="30" applyFont="1" applyBorder="1" applyAlignment="1">
      <alignment horizontal="center" vertical="center"/>
    </xf>
    <xf numFmtId="188" fontId="42" fillId="0" borderId="7" xfId="30" applyNumberFormat="1" applyFont="1" applyBorder="1" applyAlignment="1">
      <alignment horizontal="center" vertical="center"/>
    </xf>
    <xf numFmtId="185" fontId="42" fillId="0" borderId="0" xfId="30" applyNumberFormat="1" applyFont="1">
      <alignment vertical="center"/>
    </xf>
    <xf numFmtId="0" fontId="42" fillId="0" borderId="7" xfId="30" applyFont="1" applyBorder="1">
      <alignment vertical="center"/>
    </xf>
    <xf numFmtId="0" fontId="43" fillId="0" borderId="0" xfId="30" applyFont="1">
      <alignment vertical="center"/>
    </xf>
    <xf numFmtId="0" fontId="42" fillId="0" borderId="0" xfId="30" applyFont="1" applyAlignment="1">
      <alignment horizontal="left" vertical="center"/>
    </xf>
    <xf numFmtId="0" fontId="42" fillId="0" borderId="0" xfId="30" applyFont="1" applyAlignment="1">
      <alignment horizontal="right" vertical="center"/>
    </xf>
    <xf numFmtId="0" fontId="42" fillId="0" borderId="0" xfId="30" applyFont="1" applyAlignment="1">
      <alignment horizontal="center" vertical="center"/>
    </xf>
    <xf numFmtId="185" fontId="42" fillId="0" borderId="0" xfId="30" applyNumberFormat="1" applyFont="1" applyBorder="1" applyAlignment="1">
      <alignment horizontal="center" vertical="center"/>
    </xf>
    <xf numFmtId="38" fontId="42" fillId="0" borderId="0" xfId="31" applyFont="1" applyBorder="1" applyAlignment="1">
      <alignment vertical="center"/>
    </xf>
    <xf numFmtId="0" fontId="42" fillId="0" borderId="0" xfId="30" applyFont="1" applyAlignment="1">
      <alignment vertical="center"/>
    </xf>
    <xf numFmtId="38" fontId="42" fillId="0" borderId="0" xfId="31" applyFont="1" applyAlignment="1">
      <alignment horizontal="center" vertical="center"/>
    </xf>
    <xf numFmtId="0" fontId="42" fillId="0" borderId="0" xfId="30" applyFont="1" applyAlignment="1">
      <alignment horizontal="left" vertical="top"/>
    </xf>
    <xf numFmtId="41" fontId="14" fillId="0" borderId="30" xfId="25" applyNumberFormat="1" applyFont="1" applyBorder="1" applyAlignment="1">
      <alignment vertical="center"/>
    </xf>
    <xf numFmtId="41" fontId="15" fillId="0" borderId="30" xfId="25" applyNumberFormat="1" applyFont="1" applyBorder="1" applyAlignment="1">
      <alignment vertical="center" shrinkToFit="1"/>
    </xf>
    <xf numFmtId="6" fontId="16" fillId="0" borderId="24" xfId="25" applyFont="1" applyBorder="1" applyAlignment="1">
      <alignment vertical="center"/>
    </xf>
    <xf numFmtId="6" fontId="14" fillId="0" borderId="31" xfId="25" applyFont="1" applyBorder="1" applyAlignment="1">
      <alignment vertical="center"/>
    </xf>
    <xf numFmtId="6" fontId="21" fillId="0" borderId="31" xfId="25" applyFont="1" applyBorder="1" applyAlignment="1">
      <alignment horizontal="center" vertical="center"/>
    </xf>
    <xf numFmtId="38" fontId="14" fillId="0" borderId="31" xfId="10" applyFont="1" applyBorder="1" applyAlignment="1">
      <alignment vertical="center"/>
    </xf>
    <xf numFmtId="6" fontId="16" fillId="0" borderId="31" xfId="25" applyFont="1" applyBorder="1" applyAlignment="1">
      <alignment vertical="center"/>
    </xf>
    <xf numFmtId="6" fontId="14" fillId="0" borderId="41" xfId="25" applyFont="1" applyBorder="1" applyAlignment="1">
      <alignment vertical="center"/>
    </xf>
    <xf numFmtId="41" fontId="0" fillId="0" borderId="0" xfId="25" applyNumberFormat="1" applyFont="1" applyAlignment="1">
      <alignment vertical="center"/>
    </xf>
    <xf numFmtId="6" fontId="0" fillId="0" borderId="0" xfId="25" applyFont="1" applyAlignment="1">
      <alignment vertical="center"/>
    </xf>
    <xf numFmtId="6" fontId="14" fillId="2" borderId="25" xfId="25" applyFont="1" applyFill="1" applyBorder="1" applyAlignment="1">
      <alignment vertical="center"/>
    </xf>
    <xf numFmtId="41" fontId="14" fillId="2" borderId="32" xfId="25" applyNumberFormat="1" applyFont="1" applyFill="1" applyBorder="1" applyAlignment="1">
      <alignment vertical="center"/>
    </xf>
    <xf numFmtId="6" fontId="14" fillId="2" borderId="32" xfId="25" applyFont="1" applyFill="1" applyBorder="1" applyAlignment="1">
      <alignment vertical="center"/>
    </xf>
    <xf numFmtId="43" fontId="14" fillId="2" borderId="32" xfId="25" applyNumberFormat="1" applyFont="1" applyFill="1" applyBorder="1" applyAlignment="1">
      <alignment vertical="center"/>
    </xf>
    <xf numFmtId="41" fontId="15" fillId="2" borderId="32" xfId="25" applyNumberFormat="1" applyFont="1" applyFill="1" applyBorder="1" applyAlignment="1">
      <alignment horizontal="center" vertical="center"/>
    </xf>
    <xf numFmtId="41" fontId="16" fillId="2" borderId="32" xfId="10" applyNumberFormat="1" applyFont="1" applyFill="1" applyBorder="1" applyAlignment="1">
      <alignment vertical="center"/>
    </xf>
    <xf numFmtId="41" fontId="14" fillId="2" borderId="42" xfId="25" applyNumberFormat="1" applyFont="1" applyFill="1" applyBorder="1" applyAlignment="1">
      <alignment vertical="center"/>
    </xf>
    <xf numFmtId="6" fontId="14" fillId="0" borderId="23" xfId="25" applyFont="1" applyBorder="1" applyAlignment="1">
      <alignment vertical="center"/>
    </xf>
    <xf numFmtId="41" fontId="15" fillId="0" borderId="30" xfId="25" applyNumberFormat="1" applyFont="1" applyBorder="1" applyAlignment="1">
      <alignment vertical="center" wrapText="1"/>
    </xf>
    <xf numFmtId="6" fontId="14" fillId="0" borderId="30" xfId="25" applyFont="1" applyBorder="1" applyAlignment="1">
      <alignment vertical="center"/>
    </xf>
    <xf numFmtId="177" fontId="14" fillId="0" borderId="30" xfId="25" applyNumberFormat="1" applyFont="1" applyBorder="1" applyAlignment="1">
      <alignment vertical="center"/>
    </xf>
    <xf numFmtId="41" fontId="15" fillId="0" borderId="30" xfId="25" applyNumberFormat="1" applyFont="1" applyBorder="1" applyAlignment="1">
      <alignment horizontal="center" vertical="center"/>
    </xf>
    <xf numFmtId="41" fontId="16" fillId="0" borderId="30" xfId="10" applyNumberFormat="1" applyFont="1" applyBorder="1" applyAlignment="1">
      <alignment vertical="center"/>
    </xf>
    <xf numFmtId="41" fontId="14" fillId="0" borderId="43" xfId="25" applyNumberFormat="1" applyFont="1" applyBorder="1" applyAlignment="1">
      <alignment horizontal="right" vertical="center"/>
    </xf>
    <xf numFmtId="41" fontId="15" fillId="2" borderId="32" xfId="25" applyNumberFormat="1" applyFont="1" applyFill="1" applyBorder="1" applyAlignment="1">
      <alignment vertical="center"/>
    </xf>
    <xf numFmtId="43" fontId="14" fillId="0" borderId="30" xfId="25" applyNumberFormat="1" applyFont="1" applyBorder="1" applyAlignment="1">
      <alignment horizontal="right" vertical="center"/>
    </xf>
    <xf numFmtId="6" fontId="20" fillId="2" borderId="32" xfId="25" applyFont="1" applyFill="1" applyBorder="1" applyAlignment="1">
      <alignment vertical="center"/>
    </xf>
    <xf numFmtId="43" fontId="20" fillId="2" borderId="32" xfId="25" applyNumberFormat="1" applyFont="1" applyFill="1" applyBorder="1" applyAlignment="1">
      <alignment vertical="center"/>
    </xf>
    <xf numFmtId="41" fontId="22" fillId="2" borderId="32" xfId="25" applyNumberFormat="1" applyFont="1" applyFill="1" applyBorder="1" applyAlignment="1">
      <alignment horizontal="center" vertical="center"/>
    </xf>
    <xf numFmtId="41" fontId="15" fillId="0" borderId="30" xfId="25" applyNumberFormat="1" applyFont="1" applyBorder="1" applyAlignment="1">
      <alignment horizontal="right" vertical="center"/>
    </xf>
    <xf numFmtId="41" fontId="14" fillId="0" borderId="30" xfId="25" applyNumberFormat="1" applyFont="1" applyBorder="1" applyAlignment="1">
      <alignment horizontal="right" vertical="center"/>
    </xf>
    <xf numFmtId="41" fontId="16" fillId="0" borderId="30" xfId="10" applyNumberFormat="1" applyFont="1" applyBorder="1" applyAlignment="1">
      <alignment horizontal="right" vertical="center"/>
    </xf>
    <xf numFmtId="41" fontId="18" fillId="0" borderId="30" xfId="25" applyNumberFormat="1" applyFont="1" applyBorder="1" applyAlignment="1">
      <alignment horizontal="right" vertical="center" wrapText="1"/>
    </xf>
    <xf numFmtId="41" fontId="14" fillId="0" borderId="43" xfId="25" applyNumberFormat="1" applyFont="1" applyBorder="1" applyAlignment="1">
      <alignment vertical="center"/>
    </xf>
    <xf numFmtId="6" fontId="15" fillId="2" borderId="32" xfId="25" applyFont="1" applyFill="1" applyBorder="1" applyAlignment="1">
      <alignment horizontal="center" vertical="center"/>
    </xf>
    <xf numFmtId="6" fontId="14" fillId="2" borderId="42" xfId="25" applyFont="1" applyFill="1" applyBorder="1" applyAlignment="1">
      <alignment vertical="center"/>
    </xf>
    <xf numFmtId="6" fontId="16" fillId="0" borderId="23" xfId="25" applyFont="1" applyBorder="1" applyAlignment="1">
      <alignment vertical="center"/>
    </xf>
    <xf numFmtId="43" fontId="14" fillId="0" borderId="30" xfId="25" applyNumberFormat="1" applyFont="1" applyBorder="1" applyAlignment="1">
      <alignment vertical="center"/>
    </xf>
    <xf numFmtId="6" fontId="15" fillId="0" borderId="30" xfId="25" applyFont="1" applyBorder="1" applyAlignment="1">
      <alignment horizontal="center" vertical="center"/>
    </xf>
    <xf numFmtId="6" fontId="14" fillId="0" borderId="43" xfId="25" applyFont="1" applyBorder="1" applyAlignment="1">
      <alignment vertical="center"/>
    </xf>
    <xf numFmtId="10" fontId="19" fillId="0" borderId="30" xfId="27" applyNumberFormat="1" applyFont="1" applyFill="1" applyBorder="1" applyAlignment="1" applyProtection="1">
      <alignment vertical="center"/>
    </xf>
    <xf numFmtId="10" fontId="18" fillId="0" borderId="43" xfId="25" quotePrefix="1" applyNumberFormat="1" applyFont="1" applyBorder="1" applyAlignment="1">
      <alignment vertical="center" wrapText="1"/>
    </xf>
    <xf numFmtId="38" fontId="14" fillId="2" borderId="42" xfId="7" applyFont="1" applyFill="1" applyBorder="1" applyAlignment="1">
      <alignment vertical="center"/>
    </xf>
    <xf numFmtId="6" fontId="14" fillId="0" borderId="30" xfId="25" applyFont="1" applyBorder="1" applyAlignment="1">
      <alignment vertical="center" shrinkToFit="1"/>
    </xf>
    <xf numFmtId="10" fontId="20" fillId="0" borderId="30" xfId="25" applyNumberFormat="1" applyFont="1" applyFill="1" applyBorder="1" applyAlignment="1" applyProtection="1">
      <alignment vertical="center"/>
    </xf>
    <xf numFmtId="0" fontId="24" fillId="0" borderId="43" xfId="10" applyNumberFormat="1" applyFont="1" applyBorder="1" applyAlignment="1">
      <alignment vertical="center" wrapText="1"/>
    </xf>
    <xf numFmtId="6" fontId="18" fillId="0" borderId="43" xfId="25" applyFont="1" applyBorder="1" applyAlignment="1">
      <alignment vertical="center"/>
    </xf>
    <xf numFmtId="6" fontId="14" fillId="0" borderId="34" xfId="25" applyFont="1" applyBorder="1" applyAlignment="1">
      <alignment vertical="center"/>
    </xf>
    <xf numFmtId="4" fontId="14" fillId="0" borderId="34" xfId="25" applyNumberFormat="1" applyFont="1" applyBorder="1" applyAlignment="1">
      <alignment vertical="center"/>
    </xf>
    <xf numFmtId="6" fontId="15" fillId="0" borderId="34" xfId="25" applyFont="1" applyBorder="1" applyAlignment="1">
      <alignment horizontal="center" vertical="center"/>
    </xf>
    <xf numFmtId="41" fontId="14" fillId="0" borderId="34" xfId="10" applyNumberFormat="1" applyFont="1" applyBorder="1" applyAlignment="1">
      <alignment vertical="center"/>
    </xf>
    <xf numFmtId="41" fontId="16" fillId="0" borderId="34" xfId="10" applyNumberFormat="1" applyFont="1" applyBorder="1" applyAlignment="1">
      <alignment vertical="center"/>
    </xf>
    <xf numFmtId="6" fontId="14" fillId="0" borderId="44" xfId="25" applyFont="1" applyBorder="1" applyAlignment="1">
      <alignment vertical="center"/>
    </xf>
    <xf numFmtId="0" fontId="10" fillId="0" borderId="74" xfId="0" applyFont="1" applyBorder="1" applyAlignment="1">
      <alignment vertical="center" wrapText="1"/>
    </xf>
    <xf numFmtId="0" fontId="10" fillId="0" borderId="16" xfId="0" applyFont="1" applyBorder="1" applyAlignment="1">
      <alignment vertical="center" wrapText="1"/>
    </xf>
    <xf numFmtId="0" fontId="45" fillId="0" borderId="0" xfId="0" applyFont="1" applyFill="1" applyProtection="1">
      <alignment vertical="center"/>
      <protection locked="0"/>
    </xf>
    <xf numFmtId="0" fontId="45" fillId="0" borderId="97" xfId="0" applyFont="1" applyFill="1" applyBorder="1" applyProtection="1">
      <alignment vertical="center"/>
    </xf>
    <xf numFmtId="0" fontId="45" fillId="0" borderId="98" xfId="0" applyFont="1" applyFill="1" applyBorder="1" applyProtection="1">
      <alignment vertical="center"/>
    </xf>
    <xf numFmtId="0" fontId="45" fillId="0" borderId="99" xfId="0" applyFont="1" applyFill="1" applyBorder="1" applyProtection="1">
      <alignment vertical="center"/>
    </xf>
    <xf numFmtId="0" fontId="45" fillId="0" borderId="76" xfId="0" applyFont="1" applyFill="1" applyBorder="1" applyAlignment="1" applyProtection="1">
      <alignment horizontal="center" vertical="center"/>
    </xf>
    <xf numFmtId="0" fontId="45" fillId="0" borderId="7" xfId="0" applyFont="1" applyFill="1" applyBorder="1" applyAlignment="1" applyProtection="1">
      <alignment horizontal="center" vertical="center"/>
    </xf>
    <xf numFmtId="0" fontId="45" fillId="0" borderId="7" xfId="0" applyFont="1" applyFill="1" applyBorder="1" applyAlignment="1" applyProtection="1">
      <alignment vertical="center" shrinkToFit="1"/>
    </xf>
    <xf numFmtId="0" fontId="46" fillId="0" borderId="7" xfId="0" quotePrefix="1" applyFont="1" applyFill="1" applyBorder="1" applyAlignment="1" applyProtection="1">
      <alignment vertical="center" shrinkToFit="1"/>
    </xf>
    <xf numFmtId="0" fontId="46" fillId="0" borderId="76" xfId="0" quotePrefix="1" applyFont="1" applyFill="1" applyBorder="1" applyAlignment="1" applyProtection="1">
      <alignment vertical="center" shrinkToFit="1"/>
    </xf>
    <xf numFmtId="0" fontId="45" fillId="0" borderId="7" xfId="0" applyFont="1" applyFill="1" applyBorder="1" applyAlignment="1" applyProtection="1">
      <alignment horizontal="left" vertical="center" indent="1" shrinkToFit="1"/>
    </xf>
    <xf numFmtId="41" fontId="45" fillId="0" borderId="7" xfId="0" applyNumberFormat="1" applyFont="1" applyFill="1" applyBorder="1" applyAlignment="1" applyProtection="1">
      <alignment vertical="center" shrinkToFit="1"/>
    </xf>
    <xf numFmtId="43" fontId="14" fillId="0" borderId="30" xfId="7" applyNumberFormat="1" applyFont="1" applyBorder="1" applyAlignment="1">
      <alignment horizontal="center"/>
    </xf>
    <xf numFmtId="41" fontId="14" fillId="0" borderId="62" xfId="7" applyNumberFormat="1" applyFont="1" applyBorder="1" applyAlignment="1">
      <alignment horizontal="right"/>
    </xf>
    <xf numFmtId="0" fontId="48" fillId="0" borderId="0" xfId="0" applyFont="1" applyFill="1" applyAlignment="1">
      <alignment vertical="center"/>
    </xf>
    <xf numFmtId="0" fontId="47" fillId="0" borderId="0" xfId="0" applyFont="1" applyFill="1" applyBorder="1" applyAlignment="1">
      <alignment horizontal="center" vertical="center"/>
    </xf>
    <xf numFmtId="0" fontId="48" fillId="0" borderId="0" xfId="0" applyFont="1" applyFill="1" applyBorder="1" applyAlignment="1">
      <alignment vertical="center"/>
    </xf>
    <xf numFmtId="0" fontId="48" fillId="0" borderId="0" xfId="0" applyFont="1" applyFill="1" applyAlignment="1">
      <alignment horizontal="right" vertical="center"/>
    </xf>
    <xf numFmtId="0" fontId="51" fillId="0" borderId="0" xfId="0" applyFont="1" applyFill="1" applyAlignment="1">
      <alignment vertical="center"/>
    </xf>
    <xf numFmtId="0" fontId="51" fillId="0" borderId="0" xfId="0" applyFont="1" applyFill="1" applyAlignment="1">
      <alignment horizontal="right" vertical="center"/>
    </xf>
    <xf numFmtId="0" fontId="52" fillId="0" borderId="0" xfId="0" applyFont="1" applyFill="1" applyAlignment="1">
      <alignment vertical="center"/>
    </xf>
    <xf numFmtId="0" fontId="53" fillId="0" borderId="0" xfId="0" applyFont="1" applyFill="1" applyAlignment="1">
      <alignment vertical="center"/>
    </xf>
    <xf numFmtId="200" fontId="48" fillId="0" borderId="0" xfId="0" applyNumberFormat="1" applyFont="1" applyFill="1" applyBorder="1" applyAlignment="1">
      <alignment horizontal="right" vertical="center"/>
    </xf>
    <xf numFmtId="0" fontId="48" fillId="0" borderId="0" xfId="0" applyFont="1" applyFill="1" applyBorder="1" applyAlignment="1">
      <alignment horizontal="center" vertical="center"/>
    </xf>
    <xf numFmtId="0" fontId="48" fillId="0" borderId="0" xfId="0" applyFont="1" applyFill="1" applyBorder="1" applyAlignment="1">
      <alignment horizontal="distributed" vertical="center"/>
    </xf>
    <xf numFmtId="194" fontId="48" fillId="0" borderId="0" xfId="28" applyNumberFormat="1" applyFont="1" applyFill="1" applyBorder="1" applyAlignment="1" applyProtection="1">
      <alignment horizontal="right" vertical="center"/>
    </xf>
    <xf numFmtId="0" fontId="48" fillId="0" borderId="0" xfId="0" applyFont="1" applyFill="1" applyBorder="1" applyAlignment="1">
      <alignment horizontal="left" vertical="center"/>
    </xf>
    <xf numFmtId="191" fontId="48" fillId="0" borderId="0" xfId="0" applyNumberFormat="1" applyFont="1" applyFill="1" applyBorder="1" applyAlignment="1">
      <alignment horizontal="right" vertical="center"/>
    </xf>
    <xf numFmtId="201" fontId="48" fillId="0" borderId="0" xfId="0" applyNumberFormat="1" applyFont="1" applyFill="1" applyBorder="1" applyAlignment="1">
      <alignment horizontal="right" vertical="center"/>
    </xf>
    <xf numFmtId="0" fontId="54" fillId="0" borderId="0" xfId="0" applyFont="1" applyFill="1" applyAlignment="1">
      <alignment vertical="top"/>
    </xf>
    <xf numFmtId="0" fontId="54" fillId="0" borderId="0" xfId="0" applyFont="1" applyFill="1" applyBorder="1" applyAlignment="1">
      <alignment vertical="top"/>
    </xf>
    <xf numFmtId="0" fontId="51" fillId="0" borderId="0" xfId="0" applyFont="1" applyFill="1" applyAlignment="1">
      <alignment vertical="top"/>
    </xf>
    <xf numFmtId="38" fontId="48" fillId="0" borderId="0" xfId="28" applyFont="1" applyFill="1" applyBorder="1" applyAlignment="1" applyProtection="1">
      <alignment horizontal="right" vertical="center"/>
    </xf>
    <xf numFmtId="191" fontId="48" fillId="0" borderId="0" xfId="0" applyNumberFormat="1" applyFont="1" applyFill="1" applyBorder="1" applyAlignment="1">
      <alignment horizontal="center" vertical="center"/>
    </xf>
    <xf numFmtId="0" fontId="48" fillId="0" borderId="0" xfId="0" applyFont="1" applyFill="1" applyBorder="1" applyAlignment="1">
      <alignment horizontal="distributed" vertical="center" justifyLastLine="1"/>
    </xf>
    <xf numFmtId="191" fontId="48" fillId="0" borderId="0" xfId="0" applyNumberFormat="1" applyFont="1" applyFill="1" applyBorder="1" applyAlignment="1">
      <alignment horizontal="center" vertical="center" shrinkToFit="1"/>
    </xf>
    <xf numFmtId="38" fontId="48" fillId="0" borderId="0" xfId="28" applyFont="1" applyFill="1" applyBorder="1" applyAlignment="1" applyProtection="1">
      <alignment horizontal="right" vertical="center" shrinkToFit="1"/>
    </xf>
    <xf numFmtId="0" fontId="48" fillId="0" borderId="0" xfId="0" applyFont="1" applyFill="1" applyBorder="1" applyAlignment="1">
      <alignment horizontal="center" vertical="center" shrinkToFit="1"/>
    </xf>
    <xf numFmtId="200" fontId="48" fillId="0" borderId="0" xfId="0" applyNumberFormat="1" applyFont="1" applyFill="1" applyBorder="1" applyAlignment="1">
      <alignment horizontal="right" vertical="center" shrinkToFit="1"/>
    </xf>
    <xf numFmtId="0" fontId="51" fillId="0" borderId="0" xfId="0" applyFont="1" applyFill="1" applyBorder="1" applyAlignment="1">
      <alignment horizontal="distributed" vertical="center" justifyLastLine="1"/>
    </xf>
    <xf numFmtId="191" fontId="51" fillId="0" borderId="0" xfId="0" applyNumberFormat="1" applyFont="1" applyFill="1" applyBorder="1" applyAlignment="1">
      <alignment horizontal="center" vertical="center" shrinkToFit="1"/>
    </xf>
    <xf numFmtId="38" fontId="51" fillId="0" borderId="0" xfId="28" applyFont="1" applyFill="1" applyBorder="1" applyAlignment="1" applyProtection="1">
      <alignment horizontal="right" vertical="center" shrinkToFit="1"/>
    </xf>
    <xf numFmtId="0" fontId="51" fillId="0" borderId="0" xfId="0" applyFont="1" applyFill="1" applyBorder="1" applyAlignment="1">
      <alignment horizontal="center" vertical="center" shrinkToFit="1"/>
    </xf>
    <xf numFmtId="200" fontId="51" fillId="0" borderId="0" xfId="0" applyNumberFormat="1" applyFont="1" applyFill="1" applyBorder="1" applyAlignment="1">
      <alignment horizontal="right" vertical="center" shrinkToFit="1"/>
    </xf>
    <xf numFmtId="0" fontId="48" fillId="0" borderId="0" xfId="0" applyFont="1" applyFill="1" applyAlignment="1">
      <alignment horizontal="center" vertical="center"/>
    </xf>
    <xf numFmtId="0" fontId="57" fillId="0" borderId="0" xfId="0" applyFont="1" applyFill="1" applyAlignment="1">
      <alignment horizontal="center"/>
    </xf>
    <xf numFmtId="0" fontId="51" fillId="0" borderId="0" xfId="0" applyFont="1" applyFill="1" applyAlignment="1">
      <alignment horizontal="center" vertical="center"/>
    </xf>
    <xf numFmtId="0" fontId="54" fillId="0" borderId="0" xfId="0" applyFont="1" applyFill="1" applyAlignment="1">
      <alignment horizontal="center"/>
    </xf>
    <xf numFmtId="0" fontId="51" fillId="0" borderId="0" xfId="0" applyFont="1" applyFill="1" applyAlignment="1">
      <alignment horizontal="center"/>
    </xf>
    <xf numFmtId="193" fontId="48" fillId="0" borderId="0" xfId="28" applyNumberFormat="1" applyFont="1" applyFill="1" applyAlignment="1" applyProtection="1">
      <alignment horizontal="right" vertical="center" shrinkToFit="1"/>
    </xf>
    <xf numFmtId="194" fontId="48" fillId="0" borderId="7" xfId="0" applyNumberFormat="1" applyFont="1" applyFill="1" applyBorder="1" applyAlignment="1" applyProtection="1">
      <alignment horizontal="center" vertical="center" shrinkToFit="1"/>
      <protection locked="0"/>
    </xf>
    <xf numFmtId="194" fontId="48" fillId="0" borderId="0" xfId="0" applyNumberFormat="1" applyFont="1" applyFill="1" applyAlignment="1">
      <alignment horizontal="center" vertical="center" shrinkToFit="1"/>
    </xf>
    <xf numFmtId="199" fontId="48" fillId="0" borderId="0" xfId="0" applyNumberFormat="1" applyFont="1" applyFill="1" applyAlignment="1">
      <alignment horizontal="center" vertical="center"/>
    </xf>
    <xf numFmtId="199" fontId="48" fillId="0" borderId="0" xfId="0" applyNumberFormat="1" applyFont="1" applyFill="1" applyAlignment="1">
      <alignment horizontal="left" vertical="center"/>
    </xf>
    <xf numFmtId="193" fontId="51" fillId="0" borderId="0" xfId="28" applyNumberFormat="1" applyFont="1" applyFill="1" applyAlignment="1" applyProtection="1">
      <alignment horizontal="right" vertical="center" shrinkToFit="1"/>
    </xf>
    <xf numFmtId="194" fontId="51" fillId="0" borderId="7" xfId="0" applyNumberFormat="1" applyFont="1" applyFill="1" applyBorder="1" applyAlignment="1">
      <alignment horizontal="center" vertical="center" shrinkToFit="1"/>
    </xf>
    <xf numFmtId="194" fontId="51" fillId="0" borderId="0" xfId="0" applyNumberFormat="1" applyFont="1" applyFill="1" applyAlignment="1">
      <alignment horizontal="center" vertical="center" shrinkToFit="1"/>
    </xf>
    <xf numFmtId="199" fontId="51" fillId="0" borderId="0" xfId="0" applyNumberFormat="1" applyFont="1" applyFill="1" applyAlignment="1">
      <alignment horizontal="center" vertical="center"/>
    </xf>
    <xf numFmtId="199" fontId="51" fillId="0" borderId="0" xfId="0" applyNumberFormat="1" applyFont="1" applyFill="1" applyAlignment="1">
      <alignment horizontal="left" vertical="center"/>
    </xf>
    <xf numFmtId="193" fontId="48" fillId="0" borderId="0" xfId="28" applyNumberFormat="1" applyFont="1" applyFill="1" applyAlignment="1" applyProtection="1">
      <alignment horizontal="left" vertical="center" shrinkToFit="1"/>
    </xf>
    <xf numFmtId="0" fontId="51" fillId="0" borderId="0" xfId="0" applyFont="1" applyFill="1" applyBorder="1" applyAlignment="1">
      <alignment vertical="center"/>
    </xf>
    <xf numFmtId="193" fontId="51" fillId="0" borderId="0" xfId="28" applyNumberFormat="1" applyFont="1" applyFill="1" applyAlignment="1" applyProtection="1">
      <alignment horizontal="left" vertical="center" shrinkToFit="1"/>
    </xf>
    <xf numFmtId="0" fontId="51" fillId="0" borderId="0" xfId="0" applyFont="1" applyFill="1" applyBorder="1" applyAlignment="1">
      <alignment horizontal="center" vertical="center"/>
    </xf>
    <xf numFmtId="192" fontId="48" fillId="0" borderId="0" xfId="28" applyNumberFormat="1" applyFont="1" applyFill="1" applyBorder="1" applyAlignment="1" applyProtection="1">
      <alignment horizontal="center" vertical="center"/>
    </xf>
    <xf numFmtId="194" fontId="48" fillId="0" borderId="0" xfId="0" applyNumberFormat="1" applyFont="1" applyFill="1" applyBorder="1" applyAlignment="1">
      <alignment horizontal="center" vertical="center"/>
    </xf>
    <xf numFmtId="199" fontId="48" fillId="0" borderId="0" xfId="0" applyNumberFormat="1" applyFont="1" applyFill="1" applyBorder="1" applyAlignment="1">
      <alignment horizontal="left" vertical="center"/>
    </xf>
    <xf numFmtId="192" fontId="51" fillId="0" borderId="0" xfId="28" applyNumberFormat="1" applyFont="1" applyFill="1" applyBorder="1" applyAlignment="1" applyProtection="1">
      <alignment horizontal="center" vertical="center"/>
    </xf>
    <xf numFmtId="194" fontId="51" fillId="0" borderId="0" xfId="0" applyNumberFormat="1" applyFont="1" applyFill="1" applyBorder="1" applyAlignment="1">
      <alignment horizontal="center" vertical="center"/>
    </xf>
    <xf numFmtId="199" fontId="51" fillId="0" borderId="0" xfId="0" applyNumberFormat="1" applyFont="1" applyFill="1" applyBorder="1" applyAlignment="1">
      <alignment horizontal="left" vertical="center"/>
    </xf>
    <xf numFmtId="200" fontId="51" fillId="0" borderId="0" xfId="0" applyNumberFormat="1" applyFont="1" applyFill="1" applyBorder="1" applyAlignment="1">
      <alignment horizontal="right" vertical="center"/>
    </xf>
    <xf numFmtId="191" fontId="48" fillId="0" borderId="0" xfId="28" applyNumberFormat="1" applyFont="1" applyFill="1" applyBorder="1" applyAlignment="1" applyProtection="1">
      <alignment horizontal="center" vertical="center"/>
    </xf>
    <xf numFmtId="0" fontId="10" fillId="0" borderId="102" xfId="0" applyFont="1" applyBorder="1" applyAlignment="1">
      <alignment horizontal="center" vertical="center" wrapText="1"/>
    </xf>
    <xf numFmtId="0" fontId="10" fillId="0" borderId="104" xfId="0" applyFont="1" applyBorder="1" applyAlignment="1">
      <alignment horizontal="center" vertical="center" wrapText="1"/>
    </xf>
    <xf numFmtId="0" fontId="10" fillId="0" borderId="107" xfId="0" applyFont="1" applyBorder="1" applyAlignment="1">
      <alignment horizontal="center" vertical="center" wrapText="1"/>
    </xf>
    <xf numFmtId="0" fontId="10" fillId="0" borderId="6" xfId="0" applyFont="1" applyBorder="1" applyAlignment="1">
      <alignment horizontal="justify" vertical="center" wrapText="1"/>
    </xf>
    <xf numFmtId="0" fontId="10" fillId="0" borderId="15" xfId="0" applyFont="1" applyBorder="1" applyAlignment="1">
      <alignment horizontal="justify" vertical="center" wrapText="1"/>
    </xf>
    <xf numFmtId="0" fontId="8" fillId="0" borderId="105" xfId="0" applyFont="1" applyBorder="1" applyAlignment="1">
      <alignment vertical="center" wrapText="1"/>
    </xf>
    <xf numFmtId="0" fontId="8" fillId="0" borderId="106" xfId="0" applyFont="1" applyBorder="1" applyAlignment="1">
      <alignment vertical="center" wrapText="1"/>
    </xf>
    <xf numFmtId="0" fontId="8" fillId="0" borderId="108" xfId="0" applyFont="1" applyBorder="1" applyAlignment="1">
      <alignment vertical="center" wrapText="1"/>
    </xf>
    <xf numFmtId="0" fontId="8" fillId="0" borderId="109" xfId="0" applyFont="1" applyBorder="1" applyAlignment="1">
      <alignment vertical="center" wrapText="1"/>
    </xf>
    <xf numFmtId="0" fontId="10" fillId="0" borderId="3" xfId="0" applyFont="1" applyBorder="1" applyAlignment="1">
      <alignment horizontal="center" vertical="center" wrapText="1"/>
    </xf>
    <xf numFmtId="0" fontId="10" fillId="0" borderId="10" xfId="0" applyFont="1" applyBorder="1" applyAlignment="1">
      <alignment horizontal="left" vertical="center" wrapText="1" indent="1"/>
    </xf>
    <xf numFmtId="0" fontId="10" fillId="0" borderId="19" xfId="0" applyFont="1" applyBorder="1" applyAlignment="1">
      <alignment horizontal="left" vertical="center" wrapText="1" indent="1"/>
    </xf>
    <xf numFmtId="0" fontId="10" fillId="0" borderId="10"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5" xfId="0" applyFont="1" applyBorder="1" applyAlignment="1">
      <alignment horizontal="justify" vertical="center" wrapText="1"/>
    </xf>
    <xf numFmtId="0" fontId="10" fillId="0" borderId="16" xfId="0" applyFont="1" applyBorder="1" applyAlignment="1">
      <alignment horizontal="justify" vertical="center" wrapText="1"/>
    </xf>
    <xf numFmtId="0" fontId="10" fillId="0" borderId="2" xfId="0" applyFont="1" applyBorder="1" applyAlignment="1">
      <alignment horizontal="center" vertical="center" wrapText="1"/>
    </xf>
    <xf numFmtId="0" fontId="10" fillId="0" borderId="99" xfId="0" applyFont="1" applyBorder="1" applyAlignment="1">
      <alignment vertical="center" wrapText="1"/>
    </xf>
    <xf numFmtId="0" fontId="10" fillId="0" borderId="101" xfId="0" applyFont="1" applyBorder="1" applyAlignment="1">
      <alignment vertical="center" wrapText="1"/>
    </xf>
    <xf numFmtId="0" fontId="10" fillId="0" borderId="103" xfId="0" applyFont="1" applyBorder="1" applyAlignment="1">
      <alignment vertical="center" wrapText="1"/>
    </xf>
    <xf numFmtId="0" fontId="10" fillId="0" borderId="7" xfId="0" applyFont="1" applyBorder="1" applyAlignment="1">
      <alignment horizontal="left" vertical="center" wrapText="1" indent="1"/>
    </xf>
    <xf numFmtId="0" fontId="10" fillId="0" borderId="14" xfId="0" applyFont="1" applyBorder="1" applyAlignment="1">
      <alignment horizontal="left" vertical="center" wrapText="1" indent="1"/>
    </xf>
    <xf numFmtId="176" fontId="11" fillId="0" borderId="7" xfId="0" applyNumberFormat="1" applyFont="1" applyBorder="1" applyAlignment="1">
      <alignment horizontal="left" vertical="center" wrapText="1" indent="1"/>
    </xf>
    <xf numFmtId="176" fontId="11" fillId="0" borderId="14" xfId="0" applyNumberFormat="1" applyFont="1" applyBorder="1" applyAlignment="1">
      <alignment horizontal="left" vertical="center" wrapText="1" indent="1"/>
    </xf>
    <xf numFmtId="58" fontId="12" fillId="0" borderId="7" xfId="0" applyNumberFormat="1" applyFont="1" applyBorder="1" applyAlignment="1">
      <alignment horizontal="left" vertical="center" wrapText="1" indent="1"/>
    </xf>
    <xf numFmtId="0" fontId="12" fillId="0" borderId="7" xfId="0" applyFont="1" applyBorder="1" applyAlignment="1">
      <alignment horizontal="left" vertical="center" wrapText="1" indent="1"/>
    </xf>
    <xf numFmtId="0" fontId="12" fillId="0" borderId="14" xfId="0" applyFont="1" applyBorder="1" applyAlignment="1">
      <alignment horizontal="left" vertical="center" wrapText="1" indent="1"/>
    </xf>
    <xf numFmtId="0" fontId="10" fillId="0" borderId="8" xfId="0" applyFont="1" applyBorder="1" applyAlignment="1">
      <alignment horizontal="left" vertical="center" wrapText="1" indent="1"/>
    </xf>
    <xf numFmtId="0" fontId="10" fillId="0" borderId="12" xfId="0" applyFont="1" applyBorder="1" applyAlignment="1">
      <alignment horizontal="left" vertical="center" wrapText="1" indent="1"/>
    </xf>
    <xf numFmtId="0" fontId="10" fillId="0" borderId="17" xfId="0" applyFont="1" applyBorder="1" applyAlignment="1">
      <alignment horizontal="left" vertical="center" wrapText="1" indent="1"/>
    </xf>
    <xf numFmtId="0" fontId="10" fillId="0" borderId="9" xfId="0" applyFont="1" applyBorder="1" applyAlignment="1">
      <alignment horizontal="left" vertical="center" wrapText="1" indent="1"/>
    </xf>
    <xf numFmtId="0" fontId="10" fillId="0" borderId="13" xfId="0" applyFont="1" applyBorder="1" applyAlignment="1">
      <alignment horizontal="left" vertical="center" wrapText="1" indent="1"/>
    </xf>
    <xf numFmtId="0" fontId="10" fillId="0" borderId="18" xfId="0" applyFont="1" applyBorder="1" applyAlignment="1">
      <alignment horizontal="left" vertical="center" wrapText="1" indent="1"/>
    </xf>
    <xf numFmtId="0" fontId="9" fillId="0" borderId="1"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2" xfId="0" applyFont="1" applyBorder="1" applyAlignment="1">
      <alignment horizontal="justify" vertical="center" wrapText="1"/>
    </xf>
    <xf numFmtId="0" fontId="9" fillId="0" borderId="5" xfId="0" applyFont="1" applyBorder="1" applyAlignment="1">
      <alignment horizontal="justify"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9" fillId="0" borderId="46" xfId="0" applyFont="1" applyBorder="1" applyAlignment="1">
      <alignment horizontal="right" vertical="center" wrapText="1" indent="2"/>
    </xf>
    <xf numFmtId="0" fontId="9" fillId="0" borderId="38" xfId="0" applyFont="1" applyBorder="1" applyAlignment="1">
      <alignment horizontal="right" vertical="center" wrapText="1" indent="2"/>
    </xf>
    <xf numFmtId="0" fontId="10" fillId="0" borderId="6" xfId="0" applyFont="1" applyBorder="1" applyAlignment="1">
      <alignment horizontal="center" vertical="center" wrapText="1"/>
    </xf>
    <xf numFmtId="0" fontId="0" fillId="0" borderId="5" xfId="0" applyBorder="1" applyAlignment="1">
      <alignment horizontal="center" vertical="center" wrapText="1"/>
    </xf>
    <xf numFmtId="180" fontId="44" fillId="0" borderId="0" xfId="0" applyNumberFormat="1" applyFont="1" applyFill="1" applyAlignment="1" applyProtection="1">
      <alignment horizontal="center" vertical="center"/>
      <protection locked="0"/>
    </xf>
    <xf numFmtId="0" fontId="45" fillId="0" borderId="76" xfId="0" applyFont="1" applyFill="1" applyBorder="1" applyAlignment="1" applyProtection="1">
      <alignment horizontal="center" vertical="center"/>
    </xf>
    <xf numFmtId="0" fontId="0" fillId="0" borderId="78" xfId="0" applyFont="1" applyFill="1" applyBorder="1" applyAlignment="1" applyProtection="1">
      <alignment horizontal="center" vertical="center"/>
    </xf>
    <xf numFmtId="0" fontId="0" fillId="0" borderId="96" xfId="0" applyFont="1" applyFill="1" applyBorder="1" applyAlignment="1" applyProtection="1">
      <alignment horizontal="center" vertical="center"/>
    </xf>
    <xf numFmtId="0" fontId="45" fillId="0" borderId="6" xfId="0" applyFont="1" applyFill="1" applyBorder="1" applyAlignment="1" applyProtection="1">
      <alignment horizontal="center" vertical="center"/>
    </xf>
    <xf numFmtId="0" fontId="0" fillId="0" borderId="100" xfId="0" applyFont="1" applyFill="1" applyBorder="1" applyAlignment="1" applyProtection="1">
      <alignment horizontal="center" vertical="center"/>
    </xf>
    <xf numFmtId="0" fontId="45" fillId="0" borderId="97" xfId="0" applyFont="1" applyFill="1" applyBorder="1" applyAlignment="1" applyProtection="1">
      <alignment horizontal="center" vertical="center"/>
    </xf>
    <xf numFmtId="0" fontId="0" fillId="0" borderId="99" xfId="0" applyFont="1" applyFill="1" applyBorder="1" applyAlignment="1" applyProtection="1">
      <alignment horizontal="center" vertical="center"/>
    </xf>
    <xf numFmtId="0" fontId="46" fillId="0" borderId="97" xfId="0" quotePrefix="1" applyFont="1" applyFill="1" applyBorder="1" applyAlignment="1" applyProtection="1">
      <alignment horizontal="center" vertical="center" shrinkToFit="1"/>
    </xf>
    <xf numFmtId="0" fontId="0" fillId="0" borderId="99" xfId="0" applyFont="1" applyFill="1" applyBorder="1" applyAlignment="1" applyProtection="1">
      <alignment horizontal="center" vertical="center" shrinkToFit="1"/>
    </xf>
    <xf numFmtId="0" fontId="46" fillId="0" borderId="97" xfId="0" quotePrefix="1" applyFont="1" applyFill="1" applyBorder="1" applyAlignment="1" applyProtection="1">
      <alignment vertical="center" shrinkToFit="1"/>
    </xf>
    <xf numFmtId="0" fontId="0" fillId="0" borderId="99" xfId="0" applyFont="1" applyFill="1" applyBorder="1" applyAlignment="1" applyProtection="1">
      <alignment vertical="center" shrinkToFit="1"/>
    </xf>
    <xf numFmtId="0" fontId="46" fillId="0" borderId="6" xfId="0" applyFont="1" applyFill="1" applyBorder="1" applyAlignment="1" applyProtection="1">
      <alignment vertical="center" shrinkToFit="1"/>
    </xf>
    <xf numFmtId="0" fontId="0" fillId="0" borderId="100" xfId="0" applyFont="1" applyFill="1" applyBorder="1" applyAlignment="1" applyProtection="1">
      <alignment vertical="center" shrinkToFit="1"/>
    </xf>
    <xf numFmtId="0" fontId="45" fillId="0" borderId="6" xfId="0" applyFont="1" applyFill="1" applyBorder="1" applyAlignment="1" applyProtection="1">
      <alignment horizontal="left" vertical="center" indent="1" shrinkToFit="1"/>
    </xf>
    <xf numFmtId="0" fontId="0" fillId="0" borderId="100" xfId="0" applyFont="1" applyFill="1" applyBorder="1" applyAlignment="1" applyProtection="1">
      <alignment horizontal="left" vertical="center" indent="1" shrinkToFit="1"/>
    </xf>
    <xf numFmtId="41" fontId="45" fillId="0" borderId="6" xfId="0" applyNumberFormat="1" applyFont="1" applyFill="1" applyBorder="1" applyAlignment="1" applyProtection="1">
      <alignment vertical="center" shrinkToFit="1"/>
    </xf>
    <xf numFmtId="0" fontId="45" fillId="0" borderId="100" xfId="0" applyFont="1" applyFill="1" applyBorder="1" applyAlignment="1" applyProtection="1">
      <alignment vertical="center" shrinkToFit="1"/>
    </xf>
    <xf numFmtId="41" fontId="45" fillId="0" borderId="100" xfId="0" applyNumberFormat="1" applyFont="1" applyFill="1" applyBorder="1" applyAlignment="1" applyProtection="1">
      <alignment vertical="center" shrinkToFit="1"/>
    </xf>
    <xf numFmtId="0" fontId="45" fillId="0" borderId="6" xfId="0" applyFont="1" applyFill="1" applyBorder="1" applyAlignment="1" applyProtection="1">
      <alignment vertical="center" shrinkToFit="1"/>
    </xf>
    <xf numFmtId="0" fontId="46" fillId="0" borderId="6" xfId="0" quotePrefix="1" applyFont="1" applyFill="1" applyBorder="1" applyAlignment="1" applyProtection="1">
      <alignment horizontal="center" vertical="center" shrinkToFit="1"/>
    </xf>
    <xf numFmtId="0" fontId="0" fillId="0" borderId="100" xfId="0" applyFont="1" applyFill="1" applyBorder="1" applyAlignment="1" applyProtection="1">
      <alignment horizontal="center" vertical="center" shrinkToFit="1"/>
    </xf>
    <xf numFmtId="41" fontId="45" fillId="0" borderId="6" xfId="0" applyNumberFormat="1" applyFont="1" applyFill="1" applyBorder="1" applyAlignment="1" applyProtection="1">
      <alignment vertical="center" shrinkToFit="1"/>
      <protection locked="0"/>
    </xf>
    <xf numFmtId="0" fontId="45" fillId="0" borderId="100" xfId="0" applyFont="1" applyFill="1" applyBorder="1" applyAlignment="1" applyProtection="1">
      <alignment vertical="center" shrinkToFit="1"/>
      <protection locked="0"/>
    </xf>
    <xf numFmtId="41" fontId="45" fillId="0" borderId="6" xfId="0" applyNumberFormat="1" applyFont="1" applyFill="1" applyBorder="1" applyAlignment="1" applyProtection="1">
      <alignment horizontal="right" vertical="center" shrinkToFit="1"/>
    </xf>
    <xf numFmtId="41" fontId="45" fillId="0" borderId="100" xfId="0" applyNumberFormat="1" applyFont="1" applyFill="1" applyBorder="1" applyAlignment="1" applyProtection="1">
      <alignment horizontal="right" vertical="center" shrinkToFit="1"/>
    </xf>
    <xf numFmtId="41" fontId="45" fillId="0" borderId="6" xfId="0" applyNumberFormat="1" applyFont="1" applyFill="1" applyBorder="1" applyAlignment="1" applyProtection="1">
      <alignment horizontal="center" vertical="center" shrinkToFit="1"/>
    </xf>
    <xf numFmtId="41" fontId="45" fillId="0" borderId="100" xfId="0" applyNumberFormat="1" applyFont="1" applyFill="1" applyBorder="1" applyAlignment="1" applyProtection="1">
      <alignment horizontal="center" vertical="center" shrinkToFit="1"/>
    </xf>
    <xf numFmtId="0" fontId="46" fillId="0" borderId="6" xfId="0" quotePrefix="1" applyFont="1" applyFill="1" applyBorder="1" applyAlignment="1" applyProtection="1">
      <alignment vertical="center" shrinkToFit="1"/>
    </xf>
    <xf numFmtId="0" fontId="46" fillId="0" borderId="6" xfId="0" quotePrefix="1" applyFont="1" applyFill="1" applyBorder="1" applyAlignment="1" applyProtection="1">
      <alignment horizontal="left" vertical="center" shrinkToFit="1"/>
    </xf>
    <xf numFmtId="0" fontId="46" fillId="0" borderId="100" xfId="0" quotePrefix="1" applyFont="1" applyFill="1" applyBorder="1" applyAlignment="1" applyProtection="1">
      <alignment horizontal="left" vertical="center" shrinkToFit="1"/>
    </xf>
    <xf numFmtId="0" fontId="45" fillId="0" borderId="6" xfId="0" applyFont="1" applyFill="1" applyBorder="1" applyAlignment="1" applyProtection="1">
      <alignment horizontal="left" vertical="center" wrapText="1" indent="1" shrinkToFit="1"/>
    </xf>
    <xf numFmtId="0" fontId="45" fillId="0" borderId="0" xfId="0" applyFont="1" applyFill="1" applyAlignment="1" applyProtection="1">
      <alignment horizontal="left" vertical="center"/>
      <protection locked="0"/>
    </xf>
    <xf numFmtId="0" fontId="14" fillId="0" borderId="20" xfId="15" applyFont="1" applyBorder="1"/>
    <xf numFmtId="0" fontId="5" fillId="0" borderId="27" xfId="15" applyBorder="1"/>
    <xf numFmtId="0" fontId="4" fillId="0" borderId="21" xfId="15" applyFont="1" applyBorder="1" applyAlignment="1">
      <alignment horizontal="distributed" vertical="center" indent="8"/>
    </xf>
    <xf numFmtId="0" fontId="14" fillId="0" borderId="0" xfId="15" applyFont="1" applyAlignment="1">
      <alignment horizontal="distributed" vertical="center" indent="8"/>
    </xf>
    <xf numFmtId="0" fontId="14" fillId="0" borderId="38" xfId="15" applyFont="1" applyBorder="1" applyAlignment="1">
      <alignment horizontal="distributed" vertical="center" indent="8"/>
    </xf>
    <xf numFmtId="0" fontId="15" fillId="0" borderId="35" xfId="15" applyFont="1" applyBorder="1" applyAlignment="1">
      <alignment horizontal="center" vertical="center"/>
    </xf>
    <xf numFmtId="0" fontId="15" fillId="0" borderId="12" xfId="15" applyFont="1" applyBorder="1" applyAlignment="1">
      <alignment horizontal="center" vertical="center"/>
    </xf>
    <xf numFmtId="0" fontId="15" fillId="0" borderId="36" xfId="15" applyFont="1" applyBorder="1" applyAlignment="1">
      <alignment horizontal="center" vertical="center"/>
    </xf>
    <xf numFmtId="6" fontId="4" fillId="0" borderId="26" xfId="25" applyFont="1" applyBorder="1" applyAlignment="1">
      <alignment vertical="center"/>
    </xf>
    <xf numFmtId="0" fontId="5" fillId="0" borderId="28" xfId="15" applyBorder="1" applyAlignment="1">
      <alignment vertical="center"/>
    </xf>
    <xf numFmtId="0" fontId="5" fillId="0" borderId="33" xfId="15" applyBorder="1" applyAlignment="1">
      <alignment vertical="center"/>
    </xf>
    <xf numFmtId="0" fontId="15" fillId="0" borderId="22" xfId="15" applyFont="1" applyBorder="1" applyAlignment="1">
      <alignment horizontal="center" vertical="center"/>
    </xf>
    <xf numFmtId="0" fontId="5" fillId="0" borderId="23" xfId="15" applyBorder="1" applyAlignment="1">
      <alignment horizontal="center" vertical="center"/>
    </xf>
    <xf numFmtId="0" fontId="15" fillId="0" borderId="29" xfId="15" applyFont="1" applyBorder="1" applyAlignment="1">
      <alignment horizontal="center" vertical="center"/>
    </xf>
    <xf numFmtId="0" fontId="5" fillId="0" borderId="30" xfId="15" applyBorder="1" applyAlignment="1">
      <alignment horizontal="center" vertical="center"/>
    </xf>
    <xf numFmtId="0" fontId="15" fillId="0" borderId="29" xfId="15" applyFont="1" applyBorder="1" applyAlignment="1">
      <alignment horizontal="distributed" vertical="center" indent="2"/>
    </xf>
    <xf numFmtId="0" fontId="5" fillId="0" borderId="30" xfId="15" applyBorder="1" applyAlignment="1">
      <alignment horizontal="distributed" vertical="center" indent="2"/>
    </xf>
    <xf numFmtId="38" fontId="15" fillId="0" borderId="29" xfId="10" applyFont="1" applyBorder="1" applyAlignment="1">
      <alignment horizontal="center" vertical="center"/>
    </xf>
    <xf numFmtId="0" fontId="15" fillId="0" borderId="39" xfId="15" applyFont="1" applyBorder="1" applyAlignment="1">
      <alignment horizontal="distributed" vertical="center" indent="2"/>
    </xf>
    <xf numFmtId="0" fontId="5" fillId="0" borderId="40" xfId="15" applyBorder="1" applyAlignment="1">
      <alignment horizontal="distributed" vertical="center" indent="2"/>
    </xf>
    <xf numFmtId="38" fontId="15" fillId="0" borderId="73" xfId="7" applyFont="1" applyBorder="1" applyAlignment="1">
      <alignment horizontal="distributed" vertical="center" indent="2"/>
    </xf>
    <xf numFmtId="38" fontId="15" fillId="0" borderId="62" xfId="7" applyFont="1" applyBorder="1" applyAlignment="1">
      <alignment horizontal="distributed" vertical="center" indent="2"/>
    </xf>
    <xf numFmtId="0" fontId="15" fillId="0" borderId="67" xfId="15" applyFont="1" applyBorder="1" applyAlignment="1">
      <alignment horizontal="distributed" vertical="center" indent="2"/>
    </xf>
    <xf numFmtId="0" fontId="5" fillId="0" borderId="68" xfId="15" applyBorder="1" applyAlignment="1">
      <alignment horizontal="distributed" vertical="center" indent="2"/>
    </xf>
    <xf numFmtId="6" fontId="4" fillId="0" borderId="51" xfId="25" applyFont="1" applyBorder="1" applyAlignment="1">
      <alignment horizontal="center" vertical="center"/>
    </xf>
    <xf numFmtId="0" fontId="5" fillId="0" borderId="57" xfId="15" applyBorder="1" applyAlignment="1">
      <alignment horizontal="center" vertical="center"/>
    </xf>
    <xf numFmtId="0" fontId="5" fillId="0" borderId="53" xfId="15" applyBorder="1" applyAlignment="1">
      <alignment horizontal="center" vertical="center"/>
    </xf>
    <xf numFmtId="0" fontId="5" fillId="0" borderId="58" xfId="15" applyBorder="1" applyAlignment="1">
      <alignment horizontal="center" vertical="center"/>
    </xf>
    <xf numFmtId="0" fontId="15" fillId="0" borderId="47" xfId="15" applyFont="1" applyBorder="1" applyAlignment="1">
      <alignment horizontal="center" vertical="center"/>
    </xf>
    <xf numFmtId="0" fontId="5" fillId="0" borderId="48" xfId="15" applyBorder="1" applyAlignment="1">
      <alignment horizontal="center" vertical="center"/>
    </xf>
    <xf numFmtId="0" fontId="15" fillId="0" borderId="30" xfId="15" applyFont="1" applyBorder="1" applyAlignment="1">
      <alignment horizontal="distributed" vertical="center" indent="2"/>
    </xf>
    <xf numFmtId="38" fontId="15" fillId="0" borderId="29" xfId="7" applyFont="1" applyBorder="1" applyAlignment="1">
      <alignment horizontal="distributed" vertical="center" indent="2"/>
    </xf>
    <xf numFmtId="38" fontId="15" fillId="0" borderId="30" xfId="7" applyFont="1" applyBorder="1" applyAlignment="1">
      <alignment horizontal="distributed" vertical="center" indent="2"/>
    </xf>
    <xf numFmtId="6" fontId="4" fillId="0" borderId="57" xfId="25" applyFont="1" applyBorder="1" applyAlignment="1">
      <alignment horizontal="center" vertical="center"/>
    </xf>
    <xf numFmtId="6" fontId="4" fillId="0" borderId="53" xfId="25" applyFont="1" applyBorder="1" applyAlignment="1">
      <alignment horizontal="center" vertical="center"/>
    </xf>
    <xf numFmtId="6" fontId="4" fillId="0" borderId="58" xfId="25" applyFont="1" applyBorder="1" applyAlignment="1">
      <alignment horizontal="center" vertical="center"/>
    </xf>
    <xf numFmtId="0" fontId="5" fillId="0" borderId="76" xfId="0" applyFont="1" applyBorder="1" applyAlignment="1">
      <alignment horizontal="left" vertical="center" shrinkToFit="1"/>
    </xf>
    <xf numFmtId="0" fontId="5" fillId="0" borderId="77" xfId="0" applyFont="1" applyBorder="1" applyAlignment="1">
      <alignment horizontal="left" vertical="center" shrinkToFit="1"/>
    </xf>
    <xf numFmtId="0" fontId="5" fillId="0" borderId="78" xfId="0" applyFont="1" applyBorder="1" applyAlignment="1">
      <alignment horizontal="left" vertical="center" shrinkToFit="1"/>
    </xf>
    <xf numFmtId="0" fontId="5" fillId="4" borderId="76" xfId="0" applyFont="1" applyFill="1" applyBorder="1" applyAlignment="1">
      <alignment horizontal="center" vertical="center"/>
    </xf>
    <xf numFmtId="0" fontId="5" fillId="4" borderId="77" xfId="0" applyFont="1" applyFill="1" applyBorder="1" applyAlignment="1">
      <alignment horizontal="center" vertical="center"/>
    </xf>
    <xf numFmtId="0" fontId="5" fillId="4" borderId="78" xfId="0" applyFont="1" applyFill="1" applyBorder="1" applyAlignment="1">
      <alignment horizontal="center" vertical="center"/>
    </xf>
    <xf numFmtId="0" fontId="28" fillId="0" borderId="0" xfId="0" applyFont="1" applyAlignment="1">
      <alignment horizontal="center" vertical="center"/>
    </xf>
    <xf numFmtId="0" fontId="0" fillId="0" borderId="0" xfId="0" applyFont="1" applyAlignment="1">
      <alignment vertical="top" shrinkToFit="1"/>
    </xf>
    <xf numFmtId="0" fontId="0" fillId="3" borderId="76" xfId="0" applyFont="1" applyFill="1" applyBorder="1" applyAlignment="1">
      <alignment horizontal="center" vertical="center"/>
    </xf>
    <xf numFmtId="0" fontId="0" fillId="3" borderId="77" xfId="0" applyFont="1" applyFill="1" applyBorder="1" applyAlignment="1">
      <alignment horizontal="center" vertical="center"/>
    </xf>
    <xf numFmtId="0" fontId="0" fillId="3" borderId="78" xfId="0" applyFont="1" applyFill="1" applyBorder="1" applyAlignment="1">
      <alignment horizontal="center" vertical="center"/>
    </xf>
    <xf numFmtId="0" fontId="0" fillId="4" borderId="76" xfId="0" applyFont="1" applyFill="1" applyBorder="1" applyAlignment="1">
      <alignment horizontal="center" vertical="center"/>
    </xf>
    <xf numFmtId="0" fontId="0" fillId="4" borderId="77" xfId="0" applyFont="1" applyFill="1" applyBorder="1" applyAlignment="1">
      <alignment horizontal="center" vertical="center"/>
    </xf>
    <xf numFmtId="0" fontId="0" fillId="4" borderId="78" xfId="0" applyFont="1" applyFill="1" applyBorder="1" applyAlignment="1">
      <alignment horizontal="center" vertical="center"/>
    </xf>
    <xf numFmtId="0" fontId="31" fillId="0" borderId="0" xfId="0" applyFont="1" applyAlignment="1">
      <alignment vertical="top" shrinkToFit="1"/>
    </xf>
    <xf numFmtId="0" fontId="32" fillId="0" borderId="0" xfId="0" applyFont="1" applyAlignment="1">
      <alignment horizontal="center" vertical="center"/>
    </xf>
    <xf numFmtId="0" fontId="33" fillId="0" borderId="0" xfId="0" applyFont="1" applyAlignment="1">
      <alignment horizontal="center" vertical="center"/>
    </xf>
    <xf numFmtId="0" fontId="58" fillId="0" borderId="0" xfId="0" applyFont="1" applyFill="1" applyAlignment="1">
      <alignment horizontal="center"/>
    </xf>
    <xf numFmtId="0" fontId="54" fillId="0" borderId="0" xfId="0" applyFont="1" applyFill="1" applyAlignment="1">
      <alignment horizontal="center"/>
    </xf>
    <xf numFmtId="191" fontId="48" fillId="0" borderId="0" xfId="28" applyNumberFormat="1" applyFont="1" applyFill="1" applyAlignment="1" applyProtection="1">
      <alignment horizontal="right" vertical="center" shrinkToFit="1"/>
    </xf>
    <xf numFmtId="0" fontId="48" fillId="0" borderId="76" xfId="0" applyFont="1" applyFill="1" applyBorder="1" applyAlignment="1" applyProtection="1">
      <alignment horizontal="right" vertical="center"/>
      <protection locked="0"/>
    </xf>
    <xf numFmtId="0" fontId="48" fillId="0" borderId="78" xfId="0" applyFont="1" applyFill="1" applyBorder="1" applyAlignment="1" applyProtection="1">
      <alignment horizontal="right" vertical="center"/>
      <protection locked="0"/>
    </xf>
    <xf numFmtId="0" fontId="48" fillId="0" borderId="0" xfId="0" applyFont="1" applyFill="1" applyAlignment="1">
      <alignment horizontal="right" vertical="center"/>
    </xf>
    <xf numFmtId="191" fontId="51" fillId="0" borderId="0" xfId="28" applyNumberFormat="1" applyFont="1" applyFill="1" applyAlignment="1" applyProtection="1">
      <alignment horizontal="right" vertical="center" shrinkToFit="1"/>
    </xf>
    <xf numFmtId="0" fontId="51" fillId="0" borderId="76" xfId="0" applyFont="1" applyFill="1" applyBorder="1" applyAlignment="1">
      <alignment horizontal="right" vertical="center"/>
    </xf>
    <xf numFmtId="0" fontId="51" fillId="0" borderId="78" xfId="0" applyFont="1" applyFill="1" applyBorder="1" applyAlignment="1">
      <alignment horizontal="right" vertical="center"/>
    </xf>
    <xf numFmtId="0" fontId="51" fillId="0" borderId="0" xfId="0" applyFont="1" applyFill="1" applyAlignment="1">
      <alignment horizontal="right" vertical="center"/>
    </xf>
    <xf numFmtId="0" fontId="51" fillId="0" borderId="7" xfId="0" applyFont="1" applyFill="1" applyBorder="1" applyAlignment="1">
      <alignment horizontal="center" vertical="center" shrinkToFit="1"/>
    </xf>
    <xf numFmtId="0" fontId="56" fillId="0" borderId="0" xfId="0" applyFont="1" applyFill="1" applyAlignment="1">
      <alignment horizontal="left" vertical="center"/>
    </xf>
    <xf numFmtId="0" fontId="57" fillId="0" borderId="0" xfId="0" applyFont="1" applyFill="1" applyAlignment="1">
      <alignment horizontal="center" shrinkToFit="1"/>
    </xf>
    <xf numFmtId="0" fontId="48" fillId="0" borderId="0" xfId="0" applyFont="1" applyFill="1" applyAlignment="1">
      <alignment horizontal="center" shrinkToFit="1"/>
    </xf>
    <xf numFmtId="0" fontId="51" fillId="0" borderId="0" xfId="0" applyFont="1" applyFill="1" applyAlignment="1">
      <alignment horizontal="right" shrinkToFit="1"/>
    </xf>
    <xf numFmtId="0" fontId="54" fillId="0" borderId="0" xfId="0" applyFont="1" applyFill="1" applyAlignment="1">
      <alignment horizontal="center" shrinkToFit="1"/>
    </xf>
    <xf numFmtId="0" fontId="51" fillId="0" borderId="0" xfId="0" applyFont="1" applyFill="1" applyAlignment="1">
      <alignment horizontal="center" shrinkToFit="1"/>
    </xf>
    <xf numFmtId="191" fontId="48" fillId="0" borderId="76" xfId="28" applyNumberFormat="1" applyFont="1" applyFill="1" applyBorder="1" applyAlignment="1" applyProtection="1">
      <alignment horizontal="right" vertical="center" shrinkToFit="1"/>
      <protection locked="0"/>
    </xf>
    <xf numFmtId="191" fontId="48" fillId="0" borderId="78" xfId="28" applyNumberFormat="1" applyFont="1" applyFill="1" applyBorder="1" applyAlignment="1" applyProtection="1">
      <alignment horizontal="right" vertical="center" shrinkToFit="1"/>
      <protection locked="0"/>
    </xf>
    <xf numFmtId="195" fontId="48" fillId="0" borderId="76" xfId="0" applyNumberFormat="1" applyFont="1" applyFill="1" applyBorder="1" applyAlignment="1" applyProtection="1">
      <alignment horizontal="center" vertical="center" shrinkToFit="1"/>
      <protection locked="0"/>
    </xf>
    <xf numFmtId="195" fontId="48" fillId="0" borderId="77" xfId="0" applyNumberFormat="1" applyFont="1" applyFill="1" applyBorder="1" applyAlignment="1" applyProtection="1">
      <alignment horizontal="center" vertical="center" shrinkToFit="1"/>
      <protection locked="0"/>
    </xf>
    <xf numFmtId="195" fontId="48" fillId="0" borderId="78" xfId="0" applyNumberFormat="1" applyFont="1" applyFill="1" applyBorder="1" applyAlignment="1" applyProtection="1">
      <alignment horizontal="center" vertical="center" shrinkToFit="1"/>
      <protection locked="0"/>
    </xf>
    <xf numFmtId="195" fontId="51" fillId="0" borderId="76" xfId="0" applyNumberFormat="1" applyFont="1" applyFill="1" applyBorder="1" applyAlignment="1">
      <alignment horizontal="center" vertical="center" shrinkToFit="1"/>
    </xf>
    <xf numFmtId="195" fontId="51" fillId="0" borderId="77" xfId="0" applyNumberFormat="1" applyFont="1" applyFill="1" applyBorder="1" applyAlignment="1">
      <alignment horizontal="center" vertical="center" shrinkToFit="1"/>
    </xf>
    <xf numFmtId="195" fontId="51" fillId="0" borderId="78" xfId="0" applyNumberFormat="1" applyFont="1" applyFill="1" applyBorder="1" applyAlignment="1">
      <alignment horizontal="center" vertical="center" shrinkToFit="1"/>
    </xf>
    <xf numFmtId="200" fontId="51" fillId="0" borderId="76" xfId="0" applyNumberFormat="1" applyFont="1" applyFill="1" applyBorder="1" applyAlignment="1">
      <alignment horizontal="right" vertical="center" shrinkToFit="1"/>
    </xf>
    <xf numFmtId="200" fontId="51" fillId="0" borderId="77" xfId="0" applyNumberFormat="1" applyFont="1" applyFill="1" applyBorder="1" applyAlignment="1">
      <alignment horizontal="right" vertical="center" shrinkToFit="1"/>
    </xf>
    <xf numFmtId="200" fontId="51" fillId="0" borderId="78" xfId="0" applyNumberFormat="1" applyFont="1" applyFill="1" applyBorder="1" applyAlignment="1">
      <alignment horizontal="right" vertical="center" shrinkToFit="1"/>
    </xf>
    <xf numFmtId="0" fontId="48" fillId="0" borderId="76" xfId="0" applyFont="1" applyFill="1" applyBorder="1" applyAlignment="1">
      <alignment horizontal="distributed" vertical="center" justifyLastLine="1"/>
    </xf>
    <xf numFmtId="0" fontId="48" fillId="0" borderId="77" xfId="0" applyFont="1" applyFill="1" applyBorder="1" applyAlignment="1">
      <alignment horizontal="distributed" vertical="center" justifyLastLine="1"/>
    </xf>
    <xf numFmtId="0" fontId="48" fillId="0" borderId="78" xfId="0" applyFont="1" applyFill="1" applyBorder="1" applyAlignment="1">
      <alignment horizontal="distributed" vertical="center" justifyLastLine="1"/>
    </xf>
    <xf numFmtId="191" fontId="48" fillId="0" borderId="76" xfId="0" applyNumberFormat="1" applyFont="1" applyFill="1" applyBorder="1" applyAlignment="1">
      <alignment horizontal="center" vertical="center" shrinkToFit="1"/>
    </xf>
    <xf numFmtId="191" fontId="48" fillId="0" borderId="77" xfId="0" applyNumberFormat="1" applyFont="1" applyFill="1" applyBorder="1" applyAlignment="1">
      <alignment horizontal="center" vertical="center" shrinkToFit="1"/>
    </xf>
    <xf numFmtId="38" fontId="48" fillId="0" borderId="77" xfId="28" applyFont="1" applyFill="1" applyBorder="1" applyAlignment="1" applyProtection="1">
      <alignment horizontal="right" vertical="center" shrinkToFit="1"/>
    </xf>
    <xf numFmtId="0" fontId="48" fillId="0" borderId="77" xfId="0" applyFont="1" applyFill="1" applyBorder="1" applyAlignment="1">
      <alignment horizontal="center" vertical="center" shrinkToFit="1"/>
    </xf>
    <xf numFmtId="0" fontId="48" fillId="0" borderId="78" xfId="0" applyFont="1" applyFill="1" applyBorder="1" applyAlignment="1">
      <alignment horizontal="center" vertical="center" shrinkToFit="1"/>
    </xf>
    <xf numFmtId="200" fontId="48" fillId="0" borderId="76" xfId="0" applyNumberFormat="1" applyFont="1" applyFill="1" applyBorder="1" applyAlignment="1">
      <alignment horizontal="right" vertical="center" shrinkToFit="1"/>
    </xf>
    <xf numFmtId="200" fontId="48" fillId="0" borderId="77" xfId="0" applyNumberFormat="1" applyFont="1" applyFill="1" applyBorder="1" applyAlignment="1">
      <alignment horizontal="right" vertical="center" shrinkToFit="1"/>
    </xf>
    <xf numFmtId="200" fontId="48" fillId="0" borderId="78" xfId="0" applyNumberFormat="1" applyFont="1" applyFill="1" applyBorder="1" applyAlignment="1">
      <alignment horizontal="right" vertical="center" shrinkToFit="1"/>
    </xf>
    <xf numFmtId="0" fontId="51" fillId="0" borderId="76" xfId="0" applyFont="1" applyFill="1" applyBorder="1" applyAlignment="1">
      <alignment horizontal="distributed" vertical="center" justifyLastLine="1"/>
    </xf>
    <xf numFmtId="0" fontId="51" fillId="0" borderId="77" xfId="0" applyFont="1" applyFill="1" applyBorder="1" applyAlignment="1">
      <alignment horizontal="distributed" vertical="center" justifyLastLine="1"/>
    </xf>
    <xf numFmtId="0" fontId="51" fillId="0" borderId="78" xfId="0" applyFont="1" applyFill="1" applyBorder="1" applyAlignment="1">
      <alignment horizontal="distributed" vertical="center" justifyLastLine="1"/>
    </xf>
    <xf numFmtId="191" fontId="51" fillId="0" borderId="76" xfId="0" applyNumberFormat="1" applyFont="1" applyFill="1" applyBorder="1" applyAlignment="1">
      <alignment horizontal="center" vertical="center" shrinkToFit="1"/>
    </xf>
    <xf numFmtId="191" fontId="51" fillId="0" borderId="77" xfId="0" applyNumberFormat="1" applyFont="1" applyFill="1" applyBorder="1" applyAlignment="1">
      <alignment horizontal="center" vertical="center" shrinkToFit="1"/>
    </xf>
    <xf numFmtId="38" fontId="51" fillId="0" borderId="77" xfId="28" applyFont="1" applyFill="1" applyBorder="1" applyAlignment="1" applyProtection="1">
      <alignment horizontal="right" vertical="center" shrinkToFit="1"/>
    </xf>
    <xf numFmtId="0" fontId="51" fillId="0" borderId="77" xfId="0" applyFont="1" applyFill="1" applyBorder="1" applyAlignment="1">
      <alignment horizontal="center" vertical="center" shrinkToFit="1"/>
    </xf>
    <xf numFmtId="0" fontId="51" fillId="0" borderId="78" xfId="0" applyFont="1" applyFill="1" applyBorder="1" applyAlignment="1">
      <alignment horizontal="center" vertical="center" shrinkToFit="1"/>
    </xf>
    <xf numFmtId="0" fontId="48" fillId="0" borderId="20" xfId="0" applyFont="1" applyFill="1" applyBorder="1" applyAlignment="1">
      <alignment horizontal="center" vertical="center" shrinkToFit="1"/>
    </xf>
    <xf numFmtId="0" fontId="48" fillId="0" borderId="37" xfId="0" applyFont="1" applyFill="1" applyBorder="1" applyAlignment="1">
      <alignment horizontal="center" vertical="center" shrinkToFit="1"/>
    </xf>
    <xf numFmtId="0" fontId="48" fillId="0" borderId="21" xfId="0" applyFont="1" applyFill="1" applyBorder="1" applyAlignment="1">
      <alignment horizontal="center" vertical="center" shrinkToFit="1"/>
    </xf>
    <xf numFmtId="0" fontId="48" fillId="0" borderId="38" xfId="0" applyFont="1" applyFill="1" applyBorder="1" applyAlignment="1">
      <alignment horizontal="center" vertical="center" shrinkToFit="1"/>
    </xf>
    <xf numFmtId="0" fontId="48" fillId="0" borderId="26" xfId="0" applyFont="1" applyFill="1" applyBorder="1" applyAlignment="1">
      <alignment horizontal="center" vertical="center" shrinkToFit="1"/>
    </xf>
    <xf numFmtId="0" fontId="48" fillId="0" borderId="44" xfId="0" applyFont="1" applyFill="1" applyBorder="1" applyAlignment="1">
      <alignment horizontal="center" vertical="center" shrinkToFit="1"/>
    </xf>
    <xf numFmtId="0" fontId="51" fillId="0" borderId="20" xfId="0" applyFont="1" applyFill="1" applyBorder="1" applyAlignment="1">
      <alignment horizontal="center" vertical="center" shrinkToFit="1"/>
    </xf>
    <xf numFmtId="0" fontId="51" fillId="0" borderId="37" xfId="0" applyFont="1" applyFill="1" applyBorder="1" applyAlignment="1">
      <alignment horizontal="center" vertical="center" shrinkToFit="1"/>
    </xf>
    <xf numFmtId="0" fontId="51" fillId="0" borderId="21" xfId="0" applyFont="1" applyFill="1" applyBorder="1" applyAlignment="1">
      <alignment horizontal="center" vertical="center" shrinkToFit="1"/>
    </xf>
    <xf numFmtId="0" fontId="51" fillId="0" borderId="38" xfId="0" applyFont="1" applyFill="1" applyBorder="1" applyAlignment="1">
      <alignment horizontal="center" vertical="center" shrinkToFit="1"/>
    </xf>
    <xf numFmtId="0" fontId="51" fillId="0" borderId="26" xfId="0" applyFont="1" applyFill="1" applyBorder="1" applyAlignment="1">
      <alignment horizontal="center" vertical="center" shrinkToFit="1"/>
    </xf>
    <xf numFmtId="0" fontId="51" fillId="0" borderId="44" xfId="0" applyFont="1" applyFill="1" applyBorder="1" applyAlignment="1">
      <alignment horizontal="center" vertical="center" shrinkToFit="1"/>
    </xf>
    <xf numFmtId="0" fontId="48" fillId="0" borderId="76" xfId="0" applyFont="1" applyFill="1" applyBorder="1" applyAlignment="1">
      <alignment horizontal="left" vertical="center" shrinkToFit="1"/>
    </xf>
    <xf numFmtId="0" fontId="48" fillId="0" borderId="77" xfId="0" applyFont="1" applyFill="1" applyBorder="1" applyAlignment="1">
      <alignment horizontal="left" vertical="center" shrinkToFit="1"/>
    </xf>
    <xf numFmtId="0" fontId="48" fillId="0" borderId="78" xfId="0" applyFont="1" applyFill="1" applyBorder="1" applyAlignment="1">
      <alignment horizontal="left" vertical="center" shrinkToFit="1"/>
    </xf>
    <xf numFmtId="198" fontId="48" fillId="0" borderId="76" xfId="28" applyNumberFormat="1" applyFont="1" applyFill="1" applyBorder="1" applyAlignment="1" applyProtection="1">
      <alignment horizontal="center" vertical="center" shrinkToFit="1"/>
    </xf>
    <xf numFmtId="198" fontId="48" fillId="0" borderId="77" xfId="28" applyNumberFormat="1" applyFont="1" applyFill="1" applyBorder="1" applyAlignment="1" applyProtection="1">
      <alignment horizontal="center" vertical="center" shrinkToFit="1"/>
    </xf>
    <xf numFmtId="198" fontId="48" fillId="0" borderId="78" xfId="28" applyNumberFormat="1" applyFont="1" applyFill="1" applyBorder="1" applyAlignment="1" applyProtection="1">
      <alignment horizontal="center" vertical="center" shrinkToFit="1"/>
    </xf>
    <xf numFmtId="197" fontId="48" fillId="0" borderId="76" xfId="28" applyNumberFormat="1" applyFont="1" applyFill="1" applyBorder="1" applyAlignment="1" applyProtection="1">
      <alignment horizontal="right" vertical="center" shrinkToFit="1"/>
    </xf>
    <xf numFmtId="197" fontId="48" fillId="0" borderId="77" xfId="28" applyNumberFormat="1" applyFont="1" applyFill="1" applyBorder="1" applyAlignment="1" applyProtection="1">
      <alignment horizontal="right" vertical="center" shrinkToFit="1"/>
    </xf>
    <xf numFmtId="197" fontId="48" fillId="0" borderId="78" xfId="28" applyNumberFormat="1" applyFont="1" applyFill="1" applyBorder="1" applyAlignment="1" applyProtection="1">
      <alignment horizontal="right" vertical="center" shrinkToFit="1"/>
    </xf>
    <xf numFmtId="0" fontId="51" fillId="0" borderId="7" xfId="0" applyFont="1" applyFill="1" applyBorder="1" applyAlignment="1" applyProtection="1">
      <alignment horizontal="center" vertical="center" shrinkToFit="1"/>
    </xf>
    <xf numFmtId="0" fontId="51" fillId="0" borderId="76" xfId="0" applyFont="1" applyFill="1" applyBorder="1" applyAlignment="1">
      <alignment horizontal="left" vertical="center" shrinkToFit="1"/>
    </xf>
    <xf numFmtId="0" fontId="51" fillId="0" borderId="77" xfId="0" applyFont="1" applyFill="1" applyBorder="1" applyAlignment="1">
      <alignment horizontal="left" vertical="center" shrinkToFit="1"/>
    </xf>
    <xf numFmtId="0" fontId="51" fillId="0" borderId="78" xfId="0" applyFont="1" applyFill="1" applyBorder="1" applyAlignment="1">
      <alignment horizontal="left" vertical="center" shrinkToFit="1"/>
    </xf>
    <xf numFmtId="198" fontId="51" fillId="0" borderId="76" xfId="28" applyNumberFormat="1" applyFont="1" applyFill="1" applyBorder="1" applyAlignment="1" applyProtection="1">
      <alignment horizontal="center" vertical="center" shrinkToFit="1"/>
    </xf>
    <xf numFmtId="198" fontId="51" fillId="0" borderId="77" xfId="28" applyNumberFormat="1" applyFont="1" applyFill="1" applyBorder="1" applyAlignment="1" applyProtection="1">
      <alignment horizontal="center" vertical="center" shrinkToFit="1"/>
    </xf>
    <xf numFmtId="198" fontId="51" fillId="0" borderId="78" xfId="28" applyNumberFormat="1" applyFont="1" applyFill="1" applyBorder="1" applyAlignment="1" applyProtection="1">
      <alignment horizontal="center" vertical="center" shrinkToFit="1"/>
    </xf>
    <xf numFmtId="197" fontId="51" fillId="0" borderId="76" xfId="28" applyNumberFormat="1" applyFont="1" applyFill="1" applyBorder="1" applyAlignment="1" applyProtection="1">
      <alignment horizontal="right" vertical="center" shrinkToFit="1"/>
    </xf>
    <xf numFmtId="197" fontId="51" fillId="0" borderId="77" xfId="28" applyNumberFormat="1" applyFont="1" applyFill="1" applyBorder="1" applyAlignment="1" applyProtection="1">
      <alignment horizontal="right" vertical="center" shrinkToFit="1"/>
    </xf>
    <xf numFmtId="197" fontId="51" fillId="0" borderId="78" xfId="28" applyNumberFormat="1" applyFont="1" applyFill="1" applyBorder="1" applyAlignment="1" applyProtection="1">
      <alignment horizontal="right" vertical="center" shrinkToFit="1"/>
    </xf>
    <xf numFmtId="0" fontId="48" fillId="0" borderId="76" xfId="0" applyFont="1" applyFill="1" applyBorder="1" applyAlignment="1">
      <alignment horizontal="center" vertical="center"/>
    </xf>
    <xf numFmtId="0" fontId="48" fillId="0" borderId="77" xfId="0" applyFont="1" applyFill="1" applyBorder="1" applyAlignment="1">
      <alignment horizontal="center" vertical="center"/>
    </xf>
    <xf numFmtId="0" fontId="48" fillId="0" borderId="78" xfId="0" applyFont="1" applyFill="1" applyBorder="1" applyAlignment="1">
      <alignment horizontal="center" vertical="center"/>
    </xf>
    <xf numFmtId="2" fontId="48" fillId="0" borderId="7" xfId="0" applyNumberFormat="1" applyFont="1" applyFill="1" applyBorder="1" applyAlignment="1">
      <alignment horizontal="right" vertical="center" shrinkToFit="1"/>
    </xf>
    <xf numFmtId="203" fontId="51" fillId="0" borderId="7" xfId="0" applyNumberFormat="1" applyFont="1" applyFill="1" applyBorder="1" applyAlignment="1" applyProtection="1">
      <alignment horizontal="right" vertical="center" shrinkToFit="1"/>
    </xf>
    <xf numFmtId="194" fontId="48" fillId="0" borderId="76" xfId="28" applyNumberFormat="1" applyFont="1" applyFill="1" applyBorder="1" applyAlignment="1" applyProtection="1">
      <alignment horizontal="center" vertical="center" shrinkToFit="1"/>
    </xf>
    <xf numFmtId="194" fontId="48" fillId="0" borderId="77" xfId="28" applyNumberFormat="1" applyFont="1" applyFill="1" applyBorder="1" applyAlignment="1" applyProtection="1">
      <alignment horizontal="center" vertical="center" shrinkToFit="1"/>
    </xf>
    <xf numFmtId="194" fontId="48" fillId="0" borderId="78" xfId="28" applyNumberFormat="1" applyFont="1" applyFill="1" applyBorder="1" applyAlignment="1" applyProtection="1">
      <alignment horizontal="center" vertical="center" shrinkToFit="1"/>
    </xf>
    <xf numFmtId="198" fontId="48" fillId="0" borderId="76" xfId="28" applyNumberFormat="1" applyFont="1" applyFill="1" applyBorder="1" applyAlignment="1" applyProtection="1">
      <alignment horizontal="center" vertical="center" shrinkToFit="1"/>
      <protection locked="0"/>
    </xf>
    <xf numFmtId="198" fontId="48" fillId="0" borderId="77" xfId="28" applyNumberFormat="1" applyFont="1" applyFill="1" applyBorder="1" applyAlignment="1" applyProtection="1">
      <alignment horizontal="center" vertical="center" shrinkToFit="1"/>
      <protection locked="0"/>
    </xf>
    <xf numFmtId="198" fontId="48" fillId="0" borderId="78" xfId="28" applyNumberFormat="1" applyFont="1" applyFill="1" applyBorder="1" applyAlignment="1" applyProtection="1">
      <alignment horizontal="center" vertical="center" shrinkToFit="1"/>
      <protection locked="0"/>
    </xf>
    <xf numFmtId="38" fontId="48" fillId="0" borderId="76" xfId="28" applyFont="1" applyFill="1" applyBorder="1" applyAlignment="1" applyProtection="1">
      <alignment horizontal="right" vertical="center" shrinkToFit="1"/>
    </xf>
    <xf numFmtId="38" fontId="48" fillId="0" borderId="78" xfId="28" applyFont="1" applyFill="1" applyBorder="1" applyAlignment="1" applyProtection="1">
      <alignment horizontal="right" vertical="center" shrinkToFit="1"/>
    </xf>
    <xf numFmtId="38" fontId="51" fillId="0" borderId="76" xfId="28" applyFont="1" applyFill="1" applyBorder="1" applyAlignment="1" applyProtection="1">
      <alignment horizontal="right" vertical="center" shrinkToFit="1"/>
    </xf>
    <xf numFmtId="38" fontId="51" fillId="0" borderId="78" xfId="28" applyFont="1" applyFill="1" applyBorder="1" applyAlignment="1" applyProtection="1">
      <alignment horizontal="right" vertical="center" shrinkToFit="1"/>
    </xf>
    <xf numFmtId="0" fontId="55" fillId="0" borderId="77" xfId="0" applyFont="1" applyBorder="1">
      <alignment vertical="center"/>
    </xf>
    <xf numFmtId="0" fontId="55" fillId="0" borderId="78" xfId="0" applyFont="1" applyBorder="1">
      <alignment vertical="center"/>
    </xf>
    <xf numFmtId="200" fontId="48" fillId="0" borderId="28" xfId="0" applyNumberFormat="1" applyFont="1" applyFill="1" applyBorder="1" applyAlignment="1">
      <alignment horizontal="right" vertical="center"/>
    </xf>
    <xf numFmtId="200" fontId="51" fillId="0" borderId="28" xfId="0" applyNumberFormat="1" applyFont="1" applyFill="1" applyBorder="1" applyAlignment="1">
      <alignment horizontal="right" vertical="center"/>
    </xf>
    <xf numFmtId="0" fontId="48" fillId="0" borderId="7" xfId="0" applyFont="1" applyFill="1" applyBorder="1" applyAlignment="1">
      <alignment horizontal="distributed" vertical="center" justifyLastLine="1"/>
    </xf>
    <xf numFmtId="0" fontId="51" fillId="0" borderId="76" xfId="0" applyFont="1" applyFill="1" applyBorder="1" applyAlignment="1">
      <alignment horizontal="center" vertical="center"/>
    </xf>
    <xf numFmtId="0" fontId="51" fillId="0" borderId="78" xfId="0" applyFont="1" applyFill="1" applyBorder="1" applyAlignment="1">
      <alignment horizontal="center" vertical="center"/>
    </xf>
    <xf numFmtId="0" fontId="51" fillId="0" borderId="7" xfId="0" applyFont="1" applyFill="1" applyBorder="1" applyAlignment="1">
      <alignment horizontal="distributed" vertical="center" justifyLastLine="1"/>
    </xf>
    <xf numFmtId="0" fontId="48" fillId="0" borderId="7" xfId="0" applyFont="1" applyFill="1" applyBorder="1" applyAlignment="1">
      <alignment horizontal="center" vertical="center" shrinkToFit="1"/>
    </xf>
    <xf numFmtId="0" fontId="51" fillId="0" borderId="77" xfId="0" applyFont="1" applyFill="1" applyBorder="1" applyAlignment="1">
      <alignment horizontal="center" vertical="center"/>
    </xf>
    <xf numFmtId="2" fontId="51" fillId="0" borderId="76" xfId="0" applyNumberFormat="1" applyFont="1" applyFill="1" applyBorder="1" applyAlignment="1">
      <alignment horizontal="right" vertical="center" shrinkToFit="1"/>
    </xf>
    <xf numFmtId="2" fontId="51" fillId="0" borderId="78" xfId="0" applyNumberFormat="1" applyFont="1" applyFill="1" applyBorder="1" applyAlignment="1">
      <alignment horizontal="right" vertical="center" shrinkToFit="1"/>
    </xf>
    <xf numFmtId="196" fontId="51" fillId="0" borderId="7" xfId="0" applyNumberFormat="1" applyFont="1" applyFill="1" applyBorder="1" applyAlignment="1">
      <alignment horizontal="right" vertical="center" shrinkToFit="1"/>
    </xf>
    <xf numFmtId="194" fontId="51" fillId="0" borderId="76" xfId="28" applyNumberFormat="1" applyFont="1" applyFill="1" applyBorder="1" applyAlignment="1" applyProtection="1">
      <alignment horizontal="right" vertical="center" shrinkToFit="1"/>
    </xf>
    <xf numFmtId="194" fontId="51" fillId="0" borderId="77" xfId="28" applyNumberFormat="1" applyFont="1" applyFill="1" applyBorder="1" applyAlignment="1" applyProtection="1">
      <alignment horizontal="right" vertical="center" shrinkToFit="1"/>
    </xf>
    <xf numFmtId="194" fontId="51" fillId="0" borderId="78" xfId="28" applyNumberFormat="1" applyFont="1" applyFill="1" applyBorder="1" applyAlignment="1" applyProtection="1">
      <alignment horizontal="right" vertical="center" shrinkToFit="1"/>
    </xf>
    <xf numFmtId="2" fontId="51" fillId="0" borderId="7" xfId="0" applyNumberFormat="1" applyFont="1" applyFill="1" applyBorder="1" applyAlignment="1">
      <alignment horizontal="center" vertical="center" shrinkToFit="1"/>
    </xf>
    <xf numFmtId="196" fontId="51" fillId="0" borderId="76" xfId="0" applyNumberFormat="1" applyFont="1" applyFill="1" applyBorder="1" applyAlignment="1">
      <alignment horizontal="center" vertical="center" shrinkToFit="1"/>
    </xf>
    <xf numFmtId="196" fontId="51" fillId="0" borderId="77" xfId="0" applyNumberFormat="1" applyFont="1" applyFill="1" applyBorder="1" applyAlignment="1">
      <alignment horizontal="center" vertical="center" shrinkToFit="1"/>
    </xf>
    <xf numFmtId="196" fontId="51" fillId="0" borderId="78" xfId="0" applyNumberFormat="1" applyFont="1" applyFill="1" applyBorder="1" applyAlignment="1">
      <alignment horizontal="center" vertical="center" shrinkToFit="1"/>
    </xf>
    <xf numFmtId="194" fontId="51" fillId="0" borderId="76" xfId="28" applyNumberFormat="1" applyFont="1" applyFill="1" applyBorder="1" applyAlignment="1" applyProtection="1">
      <alignment horizontal="center" vertical="center" shrinkToFit="1"/>
    </xf>
    <xf numFmtId="194" fontId="51" fillId="0" borderId="77" xfId="28" applyNumberFormat="1" applyFont="1" applyFill="1" applyBorder="1" applyAlignment="1" applyProtection="1">
      <alignment horizontal="center" vertical="center" shrinkToFit="1"/>
    </xf>
    <xf numFmtId="194" fontId="51" fillId="0" borderId="78" xfId="28" applyNumberFormat="1" applyFont="1" applyFill="1" applyBorder="1" applyAlignment="1" applyProtection="1">
      <alignment horizontal="center" vertical="center" shrinkToFit="1"/>
    </xf>
    <xf numFmtId="200" fontId="51" fillId="0" borderId="76" xfId="0" applyNumberFormat="1" applyFont="1" applyFill="1" applyBorder="1" applyAlignment="1">
      <alignment horizontal="center" vertical="center" shrinkToFit="1"/>
    </xf>
    <xf numFmtId="200" fontId="51" fillId="0" borderId="77" xfId="0" applyNumberFormat="1" applyFont="1" applyFill="1" applyBorder="1" applyAlignment="1">
      <alignment horizontal="center" vertical="center" shrinkToFit="1"/>
    </xf>
    <xf numFmtId="200" fontId="51" fillId="0" borderId="78" xfId="0" applyNumberFormat="1" applyFont="1" applyFill="1" applyBorder="1" applyAlignment="1">
      <alignment horizontal="center" vertical="center" shrinkToFit="1"/>
    </xf>
    <xf numFmtId="0" fontId="48" fillId="0" borderId="7" xfId="0" applyFont="1" applyFill="1" applyBorder="1" applyAlignment="1">
      <alignment horizontal="left" vertical="center"/>
    </xf>
    <xf numFmtId="2" fontId="48" fillId="0" borderId="7" xfId="0" applyNumberFormat="1" applyFont="1" applyFill="1" applyBorder="1" applyAlignment="1">
      <alignment horizontal="center" vertical="center" shrinkToFit="1"/>
    </xf>
    <xf numFmtId="196" fontId="48" fillId="0" borderId="7" xfId="0" applyNumberFormat="1" applyFont="1" applyFill="1" applyBorder="1" applyAlignment="1">
      <alignment horizontal="right" vertical="center" shrinkToFit="1"/>
    </xf>
    <xf numFmtId="194" fontId="48" fillId="0" borderId="76" xfId="28" applyNumberFormat="1" applyFont="1" applyFill="1" applyBorder="1" applyAlignment="1" applyProtection="1">
      <alignment horizontal="right" vertical="center" shrinkToFit="1"/>
    </xf>
    <xf numFmtId="194" fontId="48" fillId="0" borderId="77" xfId="28" applyNumberFormat="1" applyFont="1" applyFill="1" applyBorder="1" applyAlignment="1" applyProtection="1">
      <alignment horizontal="right" vertical="center" shrinkToFit="1"/>
    </xf>
    <xf numFmtId="194" fontId="48" fillId="0" borderId="78" xfId="28" applyNumberFormat="1" applyFont="1" applyFill="1" applyBorder="1" applyAlignment="1" applyProtection="1">
      <alignment horizontal="right" vertical="center" shrinkToFit="1"/>
    </xf>
    <xf numFmtId="0" fontId="51" fillId="0" borderId="7" xfId="0" applyFont="1" applyFill="1" applyBorder="1" applyAlignment="1">
      <alignment horizontal="left" vertical="center"/>
    </xf>
    <xf numFmtId="2" fontId="48" fillId="0" borderId="76" xfId="0" applyNumberFormat="1" applyFont="1" applyFill="1" applyBorder="1" applyAlignment="1">
      <alignment horizontal="right" vertical="center" shrinkToFit="1"/>
    </xf>
    <xf numFmtId="2" fontId="48" fillId="0" borderId="78" xfId="0" applyNumberFormat="1" applyFont="1" applyFill="1" applyBorder="1" applyAlignment="1">
      <alignment horizontal="right" vertical="center" shrinkToFit="1"/>
    </xf>
    <xf numFmtId="200" fontId="51" fillId="0" borderId="101" xfId="0" applyNumberFormat="1" applyFont="1" applyFill="1" applyBorder="1" applyAlignment="1" applyProtection="1">
      <alignment horizontal="right" vertical="center"/>
    </xf>
    <xf numFmtId="0" fontId="48" fillId="0" borderId="76" xfId="0" applyFont="1" applyFill="1" applyBorder="1" applyAlignment="1">
      <alignment horizontal="center" vertical="center" shrinkToFit="1"/>
    </xf>
    <xf numFmtId="0" fontId="51" fillId="0" borderId="76" xfId="0" applyFont="1" applyFill="1" applyBorder="1" applyAlignment="1">
      <alignment horizontal="center" vertical="center" shrinkToFit="1"/>
    </xf>
    <xf numFmtId="2" fontId="51" fillId="0" borderId="7" xfId="0" applyNumberFormat="1" applyFont="1" applyFill="1" applyBorder="1" applyAlignment="1">
      <alignment horizontal="right" vertical="center" shrinkToFit="1"/>
    </xf>
    <xf numFmtId="0" fontId="48" fillId="0" borderId="76" xfId="0" applyFont="1" applyFill="1" applyBorder="1" applyAlignment="1">
      <alignment horizontal="right" vertical="center"/>
    </xf>
    <xf numFmtId="0" fontId="48" fillId="0" borderId="78" xfId="0" applyFont="1" applyFill="1" applyBorder="1" applyAlignment="1">
      <alignment horizontal="right" vertical="center"/>
    </xf>
    <xf numFmtId="196" fontId="51" fillId="0" borderId="7" xfId="0" applyNumberFormat="1" applyFont="1" applyFill="1" applyBorder="1" applyAlignment="1" applyProtection="1">
      <alignment horizontal="right" vertical="center" shrinkToFit="1"/>
    </xf>
    <xf numFmtId="2" fontId="52" fillId="0" borderId="76" xfId="0" applyNumberFormat="1" applyFont="1" applyFill="1" applyBorder="1" applyAlignment="1">
      <alignment horizontal="center" vertical="center"/>
    </xf>
    <xf numFmtId="2" fontId="52" fillId="0" borderId="78" xfId="0" applyNumberFormat="1" applyFont="1" applyFill="1" applyBorder="1" applyAlignment="1">
      <alignment horizontal="center" vertical="center"/>
    </xf>
    <xf numFmtId="2" fontId="48" fillId="0" borderId="7" xfId="0" applyNumberFormat="1" applyFont="1" applyFill="1" applyBorder="1" applyAlignment="1" applyProtection="1">
      <alignment horizontal="right" vertical="center" shrinkToFit="1"/>
      <protection locked="0"/>
    </xf>
    <xf numFmtId="0" fontId="47" fillId="0" borderId="0" xfId="0" applyFont="1" applyFill="1" applyAlignment="1">
      <alignment horizontal="center" vertical="center"/>
    </xf>
    <xf numFmtId="0" fontId="49" fillId="0" borderId="0" xfId="0" applyFont="1" applyFill="1" applyAlignment="1">
      <alignment horizontal="center" vertical="center"/>
    </xf>
    <xf numFmtId="0" fontId="48" fillId="0" borderId="0" xfId="0" applyFont="1" applyFill="1" applyAlignment="1">
      <alignment horizontal="distributed"/>
    </xf>
    <xf numFmtId="176" fontId="50" fillId="0" borderId="0" xfId="28" applyNumberFormat="1" applyFont="1" applyFill="1" applyAlignment="1" applyProtection="1">
      <alignment horizontal="right"/>
    </xf>
    <xf numFmtId="0" fontId="51" fillId="0" borderId="0" xfId="0" applyFont="1" applyFill="1" applyAlignment="1">
      <alignment horizontal="distributed"/>
    </xf>
    <xf numFmtId="176" fontId="48" fillId="0" borderId="0" xfId="28" applyNumberFormat="1" applyFont="1" applyFill="1" applyAlignment="1" applyProtection="1">
      <alignment horizontal="right"/>
    </xf>
    <xf numFmtId="0" fontId="41" fillId="0" borderId="0" xfId="30" applyFont="1" applyAlignment="1">
      <alignment horizontal="center" vertical="center"/>
    </xf>
    <xf numFmtId="38" fontId="42" fillId="0" borderId="0" xfId="31" applyFont="1" applyBorder="1" applyAlignment="1">
      <alignment horizontal="right" vertical="center"/>
    </xf>
    <xf numFmtId="0" fontId="42" fillId="6" borderId="7" xfId="30" applyFont="1" applyFill="1" applyBorder="1" applyAlignment="1">
      <alignment horizontal="center" vertical="center" wrapText="1"/>
    </xf>
    <xf numFmtId="0" fontId="42" fillId="6" borderId="7" xfId="30" applyFont="1" applyFill="1" applyBorder="1" applyAlignment="1">
      <alignment horizontal="center" vertical="center"/>
    </xf>
    <xf numFmtId="185" fontId="42" fillId="0" borderId="7" xfId="30" applyNumberFormat="1" applyFont="1" applyBorder="1" applyAlignment="1">
      <alignment vertical="center"/>
    </xf>
    <xf numFmtId="0" fontId="42" fillId="0" borderId="7" xfId="30" applyFont="1" applyBorder="1" applyAlignment="1">
      <alignment horizontal="center" vertical="center"/>
    </xf>
    <xf numFmtId="38" fontId="42" fillId="0" borderId="76" xfId="31" applyFont="1" applyBorder="1" applyAlignment="1">
      <alignment vertical="center"/>
    </xf>
    <xf numFmtId="38" fontId="42" fillId="0" borderId="96" xfId="31" applyFont="1" applyBorder="1" applyAlignment="1">
      <alignment vertical="center"/>
    </xf>
    <xf numFmtId="38" fontId="42" fillId="0" borderId="78" xfId="31" applyFont="1" applyBorder="1" applyAlignment="1">
      <alignment vertical="center"/>
    </xf>
    <xf numFmtId="202" fontId="42" fillId="0" borderId="0" xfId="30" applyNumberFormat="1" applyFont="1" applyAlignment="1">
      <alignment horizontal="left" vertical="center"/>
    </xf>
    <xf numFmtId="0" fontId="15" fillId="5" borderId="7" xfId="0" applyFont="1" applyFill="1" applyBorder="1" applyAlignment="1">
      <alignment horizontal="center" vertical="center"/>
    </xf>
    <xf numFmtId="0" fontId="27" fillId="0" borderId="0" xfId="0" applyFont="1" applyFill="1" applyBorder="1" applyAlignment="1" applyProtection="1">
      <alignment horizontal="center" vertical="center"/>
    </xf>
    <xf numFmtId="0" fontId="15" fillId="0" borderId="31" xfId="0" applyFont="1" applyBorder="1" applyAlignment="1" applyProtection="1">
      <alignment horizontal="center" vertical="center" textRotation="255" shrinkToFit="1"/>
    </xf>
    <xf numFmtId="0" fontId="15" fillId="0" borderId="32" xfId="0" applyFont="1" applyBorder="1" applyAlignment="1" applyProtection="1">
      <alignment horizontal="center" vertical="distributed" textRotation="255" justifyLastLine="1"/>
    </xf>
    <xf numFmtId="0" fontId="15" fillId="0" borderId="64" xfId="0" applyFont="1" applyBorder="1" applyAlignment="1" applyProtection="1">
      <alignment horizontal="center" vertical="distributed" textRotation="255" justifyLastLine="1"/>
    </xf>
    <xf numFmtId="0" fontId="21" fillId="0" borderId="24" xfId="0" applyFont="1" applyBorder="1" applyAlignment="1" applyProtection="1">
      <alignment horizontal="center" vertical="center"/>
    </xf>
    <xf numFmtId="0" fontId="21" fillId="0" borderId="31" xfId="0" applyFont="1" applyBorder="1" applyAlignment="1" applyProtection="1">
      <alignment horizontal="center" vertical="center"/>
    </xf>
    <xf numFmtId="0" fontId="21" fillId="0" borderId="25" xfId="0" applyFont="1" applyBorder="1" applyAlignment="1" applyProtection="1">
      <alignment horizontal="center" vertical="center"/>
    </xf>
    <xf numFmtId="0" fontId="21" fillId="0" borderId="32" xfId="0" applyFont="1" applyBorder="1" applyAlignment="1" applyProtection="1">
      <alignment horizontal="center" vertical="center"/>
    </xf>
    <xf numFmtId="0" fontId="15" fillId="5" borderId="76" xfId="0" applyFont="1" applyFill="1" applyBorder="1" applyAlignment="1">
      <alignment horizontal="center" vertical="center"/>
    </xf>
    <xf numFmtId="0" fontId="15" fillId="5" borderId="77" xfId="0" applyFont="1" applyFill="1" applyBorder="1" applyAlignment="1">
      <alignment horizontal="center" vertical="center"/>
    </xf>
    <xf numFmtId="0" fontId="15" fillId="5" borderId="78" xfId="0" applyFont="1" applyFill="1" applyBorder="1" applyAlignment="1">
      <alignment horizontal="center" vertical="center"/>
    </xf>
    <xf numFmtId="2" fontId="15" fillId="5" borderId="7" xfId="0" applyNumberFormat="1" applyFont="1" applyFill="1" applyBorder="1" applyAlignment="1">
      <alignment horizontal="center" vertical="center"/>
    </xf>
    <xf numFmtId="0" fontId="15" fillId="0" borderId="21" xfId="0" applyFont="1" applyBorder="1" applyAlignment="1">
      <alignment horizontal="center" vertical="center"/>
    </xf>
    <xf numFmtId="0" fontId="15" fillId="0" borderId="0" xfId="0" applyFont="1" applyAlignment="1">
      <alignment horizontal="center" vertical="center"/>
    </xf>
    <xf numFmtId="0" fontId="15" fillId="0" borderId="7" xfId="0" applyFont="1" applyBorder="1" applyAlignment="1">
      <alignment horizontal="center" vertical="center"/>
    </xf>
    <xf numFmtId="0" fontId="34" fillId="0" borderId="76" xfId="0" applyFont="1" applyBorder="1" applyAlignment="1" applyProtection="1">
      <alignment horizontal="distributed" vertical="center" justifyLastLine="1"/>
    </xf>
    <xf numFmtId="0" fontId="34" fillId="0" borderId="77" xfId="0" applyFont="1" applyBorder="1" applyAlignment="1" applyProtection="1">
      <alignment horizontal="distributed" vertical="center" justifyLastLine="1"/>
    </xf>
    <xf numFmtId="0" fontId="34" fillId="0" borderId="93" xfId="0" applyFont="1" applyBorder="1" applyAlignment="1" applyProtection="1">
      <alignment horizontal="distributed" vertical="center" justifyLastLine="1"/>
    </xf>
    <xf numFmtId="176" fontId="34" fillId="0" borderId="94" xfId="0" applyNumberFormat="1" applyFont="1" applyBorder="1" applyAlignment="1" applyProtection="1">
      <alignment horizontal="center" vertical="center"/>
    </xf>
    <xf numFmtId="176" fontId="34" fillId="0" borderId="95" xfId="0" applyNumberFormat="1" applyFont="1" applyBorder="1" applyAlignment="1" applyProtection="1">
      <alignment horizontal="center" vertical="center"/>
    </xf>
    <xf numFmtId="0" fontId="15" fillId="0" borderId="76" xfId="0" applyFont="1" applyBorder="1" applyAlignment="1">
      <alignment horizontal="center" vertical="center"/>
    </xf>
    <xf numFmtId="0" fontId="15" fillId="0" borderId="77" xfId="0" applyFont="1" applyBorder="1" applyAlignment="1">
      <alignment horizontal="center" vertical="center"/>
    </xf>
    <xf numFmtId="0" fontId="15" fillId="0" borderId="78" xfId="0" applyFont="1" applyBorder="1" applyAlignment="1">
      <alignment horizontal="center" vertical="center"/>
    </xf>
    <xf numFmtId="0" fontId="15" fillId="0" borderId="57" xfId="0" applyFont="1" applyBorder="1" applyAlignment="1" applyProtection="1">
      <alignment horizontal="center" vertical="center" shrinkToFit="1"/>
    </xf>
    <xf numFmtId="0" fontId="15" fillId="0" borderId="32" xfId="0" applyFont="1" applyBorder="1" applyAlignment="1" applyProtection="1">
      <alignment horizontal="center" vertical="center" shrinkToFit="1"/>
    </xf>
    <xf numFmtId="38" fontId="15" fillId="0" borderId="32" xfId="12" applyFont="1" applyBorder="1" applyAlignment="1" applyProtection="1">
      <alignment horizontal="right" vertical="center" shrinkToFit="1"/>
    </xf>
    <xf numFmtId="38" fontId="15" fillId="0" borderId="90" xfId="12" applyFont="1" applyBorder="1" applyAlignment="1" applyProtection="1">
      <alignment horizontal="right" vertical="center" shrinkToFit="1"/>
    </xf>
    <xf numFmtId="0" fontId="15" fillId="0" borderId="81" xfId="0" applyFont="1" applyFill="1" applyBorder="1" applyAlignment="1" applyProtection="1">
      <alignment horizontal="distributed" vertical="center" justifyLastLine="1"/>
    </xf>
    <xf numFmtId="0" fontId="15" fillId="0" borderId="83" xfId="0" applyFont="1" applyFill="1" applyBorder="1" applyAlignment="1" applyProtection="1">
      <alignment horizontal="distributed" vertical="center" justifyLastLine="1"/>
    </xf>
    <xf numFmtId="0" fontId="15" fillId="0" borderId="84" xfId="0" applyFont="1" applyFill="1" applyBorder="1" applyAlignment="1" applyProtection="1">
      <alignment horizontal="distributed" vertical="center" justifyLastLine="1"/>
    </xf>
    <xf numFmtId="0" fontId="15" fillId="0" borderId="81" xfId="0" applyFont="1" applyBorder="1" applyAlignment="1" applyProtection="1">
      <alignment horizontal="center" vertical="center" shrinkToFit="1"/>
    </xf>
    <xf numFmtId="0" fontId="15" fillId="0" borderId="83" xfId="0" applyFont="1" applyBorder="1" applyAlignment="1" applyProtection="1">
      <alignment horizontal="center" vertical="center" shrinkToFit="1"/>
    </xf>
    <xf numFmtId="0" fontId="15" fillId="0" borderId="85" xfId="0" applyFont="1" applyBorder="1" applyAlignment="1" applyProtection="1">
      <alignment horizontal="center" vertical="center" shrinkToFit="1"/>
    </xf>
    <xf numFmtId="38" fontId="15" fillId="0" borderId="86" xfId="12" applyFont="1" applyBorder="1" applyAlignment="1" applyProtection="1">
      <alignment horizontal="right" vertical="center" shrinkToFit="1"/>
    </xf>
    <xf numFmtId="38" fontId="15" fillId="0" borderId="89" xfId="12" applyFont="1" applyBorder="1" applyAlignment="1" applyProtection="1">
      <alignment horizontal="right" vertical="center" shrinkToFit="1"/>
    </xf>
    <xf numFmtId="38" fontId="15" fillId="0" borderId="91" xfId="12" applyFont="1" applyBorder="1" applyAlignment="1" applyProtection="1">
      <alignment horizontal="right" vertical="center" shrinkToFit="1"/>
    </xf>
    <xf numFmtId="0" fontId="15" fillId="0" borderId="9" xfId="0" applyFont="1" applyBorder="1" applyAlignment="1" applyProtection="1">
      <alignment horizontal="distributed" vertical="center" justifyLastLine="1"/>
    </xf>
    <xf numFmtId="0" fontId="15" fillId="0" borderId="13" xfId="0" applyFont="1" applyBorder="1" applyAlignment="1" applyProtection="1">
      <alignment horizontal="distributed" vertical="center" justifyLastLine="1"/>
    </xf>
    <xf numFmtId="0" fontId="15" fillId="0" borderId="41" xfId="0" applyFont="1" applyBorder="1" applyAlignment="1" applyProtection="1">
      <alignment horizontal="distributed" vertical="center" justifyLastLine="1"/>
    </xf>
    <xf numFmtId="0" fontId="15" fillId="0" borderId="25" xfId="0" applyFont="1" applyBorder="1" applyAlignment="1" applyProtection="1">
      <alignment horizontal="center" vertical="center" shrinkToFit="1"/>
    </xf>
    <xf numFmtId="38" fontId="15" fillId="0" borderId="56" xfId="12" applyFont="1" applyBorder="1" applyAlignment="1" applyProtection="1">
      <alignment horizontal="right" vertical="center" shrinkToFit="1"/>
    </xf>
    <xf numFmtId="0" fontId="18" fillId="0" borderId="9" xfId="0" applyFont="1" applyBorder="1" applyAlignment="1" applyProtection="1">
      <alignment horizontal="distributed" vertical="center" shrinkToFit="1"/>
    </xf>
    <xf numFmtId="0" fontId="18" fillId="0" borderId="13" xfId="0" applyFont="1" applyBorder="1" applyAlignment="1" applyProtection="1">
      <alignment horizontal="distributed" vertical="center" shrinkToFit="1"/>
    </xf>
    <xf numFmtId="0" fontId="18" fillId="0" borderId="59" xfId="0" applyFont="1" applyBorder="1" applyAlignment="1" applyProtection="1">
      <alignment horizontal="distributed" vertical="center" shrinkToFit="1"/>
    </xf>
    <xf numFmtId="38" fontId="15" fillId="0" borderId="55" xfId="12" applyFont="1" applyBorder="1" applyAlignment="1" applyProtection="1">
      <alignment horizontal="right" vertical="center" shrinkToFit="1"/>
    </xf>
    <xf numFmtId="38" fontId="15" fillId="0" borderId="59" xfId="12" applyFont="1" applyBorder="1" applyAlignment="1" applyProtection="1">
      <alignment horizontal="right" vertical="center" shrinkToFit="1"/>
    </xf>
    <xf numFmtId="38" fontId="15" fillId="0" borderId="13" xfId="12" applyFont="1" applyBorder="1" applyAlignment="1" applyProtection="1">
      <alignment horizontal="right" vertical="center" shrinkToFit="1"/>
    </xf>
    <xf numFmtId="38" fontId="15" fillId="0" borderId="41" xfId="12" applyFont="1" applyBorder="1" applyAlignment="1" applyProtection="1">
      <alignment horizontal="right" vertical="center" shrinkToFit="1"/>
    </xf>
    <xf numFmtId="0" fontId="15" fillId="0" borderId="32" xfId="0" applyFont="1" applyBorder="1" applyAlignment="1" applyProtection="1">
      <alignment horizontal="distributed" vertical="center"/>
    </xf>
    <xf numFmtId="0" fontId="15" fillId="0" borderId="56" xfId="0" applyFont="1" applyBorder="1" applyAlignment="1" applyProtection="1">
      <alignment horizontal="distributed" vertical="center"/>
    </xf>
    <xf numFmtId="0" fontId="15" fillId="0" borderId="55" xfId="0" applyFont="1" applyBorder="1" applyAlignment="1" applyProtection="1">
      <alignment horizontal="center" vertical="center" shrinkToFit="1"/>
    </xf>
    <xf numFmtId="0" fontId="15" fillId="0" borderId="13" xfId="0" applyFont="1" applyBorder="1" applyAlignment="1" applyProtection="1">
      <alignment horizontal="center" vertical="center" shrinkToFit="1"/>
    </xf>
    <xf numFmtId="0" fontId="15" fillId="0" borderId="31" xfId="0" applyFont="1" applyBorder="1" applyAlignment="1" applyProtection="1">
      <alignment horizontal="distributed" vertical="center"/>
    </xf>
    <xf numFmtId="0" fontId="15" fillId="0" borderId="55" xfId="0" applyFont="1" applyBorder="1" applyAlignment="1" applyProtection="1">
      <alignment horizontal="distributed" vertical="center"/>
    </xf>
    <xf numFmtId="0" fontId="18" fillId="0" borderId="9" xfId="0" applyFont="1" applyBorder="1" applyAlignment="1" applyProtection="1">
      <alignment horizontal="center" vertical="center" shrinkToFit="1"/>
    </xf>
    <xf numFmtId="0" fontId="18" fillId="0" borderId="13" xfId="0" applyFont="1" applyBorder="1" applyAlignment="1" applyProtection="1">
      <alignment horizontal="center" vertical="center" shrinkToFit="1"/>
    </xf>
    <xf numFmtId="0" fontId="18" fillId="0" borderId="59" xfId="0" applyFont="1" applyBorder="1" applyAlignment="1" applyProtection="1">
      <alignment horizontal="center" vertical="center" shrinkToFit="1"/>
    </xf>
    <xf numFmtId="38" fontId="15" fillId="0" borderId="55" xfId="12" quotePrefix="1" applyFont="1" applyBorder="1" applyAlignment="1" applyProtection="1">
      <alignment horizontal="right" vertical="center" shrinkToFit="1"/>
    </xf>
    <xf numFmtId="38" fontId="15" fillId="0" borderId="13" xfId="12" quotePrefix="1" applyFont="1" applyBorder="1" applyAlignment="1" applyProtection="1">
      <alignment horizontal="right" vertical="center" shrinkToFit="1"/>
    </xf>
    <xf numFmtId="38" fontId="15" fillId="0" borderId="41" xfId="12" quotePrefix="1" applyFont="1" applyBorder="1" applyAlignment="1" applyProtection="1">
      <alignment horizontal="right" vertical="center" shrinkToFit="1"/>
    </xf>
    <xf numFmtId="0" fontId="15" fillId="0" borderId="31" xfId="0" applyFont="1" applyBorder="1" applyAlignment="1" applyProtection="1">
      <alignment horizontal="distributed" vertical="center" wrapText="1"/>
    </xf>
    <xf numFmtId="0" fontId="15" fillId="0" borderId="55" xfId="0" applyFont="1" applyBorder="1" applyAlignment="1" applyProtection="1">
      <alignment horizontal="distributed" vertical="center" wrapText="1"/>
    </xf>
    <xf numFmtId="0" fontId="18" fillId="0" borderId="9" xfId="0" quotePrefix="1" applyFont="1" applyBorder="1" applyAlignment="1" applyProtection="1">
      <alignment horizontal="center" vertical="center" shrinkToFit="1"/>
    </xf>
    <xf numFmtId="0" fontId="18" fillId="0" borderId="13" xfId="0" quotePrefix="1" applyFont="1" applyBorder="1" applyAlignment="1" applyProtection="1">
      <alignment horizontal="center" vertical="center" shrinkToFit="1"/>
    </xf>
    <xf numFmtId="0" fontId="18" fillId="0" borderId="59" xfId="0" quotePrefix="1" applyFont="1" applyBorder="1" applyAlignment="1" applyProtection="1">
      <alignment horizontal="center" vertical="center" shrinkToFit="1"/>
    </xf>
    <xf numFmtId="38" fontId="15" fillId="0" borderId="55" xfId="12" applyFont="1" applyBorder="1" applyAlignment="1" applyProtection="1">
      <alignment vertical="center" shrinkToFit="1"/>
    </xf>
    <xf numFmtId="38" fontId="15" fillId="0" borderId="59" xfId="12" applyFont="1" applyBorder="1" applyAlignment="1" applyProtection="1">
      <alignment vertical="center" shrinkToFit="1"/>
    </xf>
    <xf numFmtId="0" fontId="21" fillId="0" borderId="80" xfId="0" applyFont="1" applyBorder="1" applyAlignment="1" applyProtection="1">
      <alignment horizontal="center" vertical="center"/>
    </xf>
    <xf numFmtId="0" fontId="21" fillId="0" borderId="57" xfId="0" applyFont="1" applyBorder="1" applyAlignment="1" applyProtection="1">
      <alignment horizontal="center" vertical="center"/>
    </xf>
    <xf numFmtId="0" fontId="16" fillId="0" borderId="9" xfId="0" applyFont="1" applyBorder="1" applyAlignment="1" applyProtection="1">
      <alignment horizontal="center" vertical="center"/>
    </xf>
    <xf numFmtId="0" fontId="16" fillId="0" borderId="13" xfId="0" applyFont="1" applyBorder="1" applyAlignment="1" applyProtection="1">
      <alignment horizontal="center" vertical="center"/>
    </xf>
    <xf numFmtId="0" fontId="16" fillId="0" borderId="41" xfId="0" applyFont="1" applyBorder="1" applyAlignment="1" applyProtection="1">
      <alignment horizontal="center" vertical="center"/>
    </xf>
    <xf numFmtId="0" fontId="15" fillId="0" borderId="24" xfId="0" applyFont="1" applyBorder="1" applyAlignment="1" applyProtection="1">
      <alignment horizontal="distributed" vertical="center" justifyLastLine="1"/>
    </xf>
    <xf numFmtId="0" fontId="15" fillId="0" borderId="31" xfId="0" applyFont="1" applyBorder="1" applyAlignment="1" applyProtection="1">
      <alignment horizontal="distributed" vertical="center" justifyLastLine="1"/>
    </xf>
    <xf numFmtId="0" fontId="15" fillId="0" borderId="88" xfId="0" applyFont="1" applyBorder="1" applyAlignment="1" applyProtection="1">
      <alignment horizontal="distributed" vertical="center" justifyLastLine="1"/>
    </xf>
    <xf numFmtId="0" fontId="4" fillId="0" borderId="0" xfId="0" applyFont="1" applyBorder="1" applyAlignment="1" applyProtection="1">
      <alignment horizontal="center" vertical="center"/>
    </xf>
    <xf numFmtId="0" fontId="15" fillId="0" borderId="22" xfId="0" applyFont="1" applyBorder="1" applyAlignment="1" applyProtection="1">
      <alignment horizontal="center" vertical="center" shrinkToFit="1"/>
    </xf>
    <xf numFmtId="0" fontId="15" fillId="0" borderId="29" xfId="0" applyFont="1" applyBorder="1" applyAlignment="1" applyProtection="1">
      <alignment horizontal="center" vertical="center" shrinkToFit="1"/>
    </xf>
    <xf numFmtId="0" fontId="15" fillId="0" borderId="39" xfId="0" applyFont="1" applyBorder="1" applyAlignment="1" applyProtection="1">
      <alignment horizontal="center" vertical="center" shrinkToFit="1"/>
    </xf>
    <xf numFmtId="0" fontId="15" fillId="0" borderId="92" xfId="0" applyFont="1" applyBorder="1" applyAlignment="1" applyProtection="1">
      <alignment horizontal="center" vertical="center" shrinkToFit="1"/>
    </xf>
    <xf numFmtId="0" fontId="15" fillId="0" borderId="86" xfId="0" applyFont="1" applyBorder="1" applyAlignment="1" applyProtection="1">
      <alignment horizontal="center" vertical="center" shrinkToFit="1"/>
    </xf>
    <xf numFmtId="0" fontId="15" fillId="0" borderId="89" xfId="0" applyFont="1" applyBorder="1" applyAlignment="1" applyProtection="1">
      <alignment horizontal="center" vertical="center" shrinkToFit="1"/>
    </xf>
    <xf numFmtId="0" fontId="15" fillId="0" borderId="79" xfId="0" applyFont="1" applyBorder="1" applyAlignment="1" applyProtection="1">
      <alignment horizontal="distributed" vertical="center" justifyLastLine="1"/>
    </xf>
    <xf numFmtId="0" fontId="15" fillId="0" borderId="82" xfId="0" applyFont="1" applyBorder="1" applyAlignment="1" applyProtection="1">
      <alignment horizontal="distributed" vertical="center" justifyLastLine="1"/>
    </xf>
    <xf numFmtId="0" fontId="15" fillId="0" borderId="35" xfId="0" applyFont="1" applyBorder="1" applyAlignment="1" applyProtection="1">
      <alignment horizontal="distributed" vertical="center" justifyLastLine="1"/>
    </xf>
    <xf numFmtId="0" fontId="16" fillId="0" borderId="8" xfId="0" applyFont="1" applyBorder="1" applyAlignment="1" applyProtection="1">
      <alignment horizontal="center" vertical="center"/>
    </xf>
    <xf numFmtId="0" fontId="16" fillId="0" borderId="12" xfId="0" applyFont="1" applyBorder="1" applyAlignment="1" applyProtection="1">
      <alignment horizontal="center" vertical="center"/>
    </xf>
    <xf numFmtId="0" fontId="16" fillId="0" borderId="87" xfId="0" applyFont="1" applyBorder="1" applyAlignment="1" applyProtection="1">
      <alignment horizontal="center" vertical="center"/>
    </xf>
  </cellXfs>
  <cellStyles count="32">
    <cellStyle name="パーセント" xfId="27" builtinId="5"/>
    <cellStyle name="パーセント 2" xfId="1" xr:uid="{00000000-0005-0000-0000-000000000000}"/>
    <cellStyle name="パーセント 2 2" xfId="2" xr:uid="{00000000-0005-0000-0000-000001000000}"/>
    <cellStyle name="パーセント 2 3" xfId="3" xr:uid="{00000000-0005-0000-0000-000002000000}"/>
    <cellStyle name="パーセント 3" xfId="4" xr:uid="{00000000-0005-0000-0000-000003000000}"/>
    <cellStyle name="パーセント 4" xfId="5" xr:uid="{00000000-0005-0000-0000-000004000000}"/>
    <cellStyle name="桁区切り" xfId="28" builtinId="6"/>
    <cellStyle name="桁区切り 2" xfId="6" xr:uid="{00000000-0005-0000-0000-000005000000}"/>
    <cellStyle name="桁区切り 2 2" xfId="7" xr:uid="{00000000-0005-0000-0000-000006000000}"/>
    <cellStyle name="桁区切り 2 3" xfId="8" xr:uid="{00000000-0005-0000-0000-000007000000}"/>
    <cellStyle name="桁区切り 2 4" xfId="9" xr:uid="{00000000-0005-0000-0000-000008000000}"/>
    <cellStyle name="桁区切り 3" xfId="10" xr:uid="{00000000-0005-0000-0000-000009000000}"/>
    <cellStyle name="桁区切り 4" xfId="11" xr:uid="{00000000-0005-0000-0000-00000A000000}"/>
    <cellStyle name="桁区切り 5" xfId="12" xr:uid="{00000000-0005-0000-0000-00000B000000}"/>
    <cellStyle name="桁区切り 6" xfId="31" xr:uid="{79736011-6AF8-4CE9-85BA-5BEFBB5DA31B}"/>
    <cellStyle name="通貨 2" xfId="25" xr:uid="{00000000-0005-0000-0000-00001A000000}"/>
    <cellStyle name="通貨 2 2" xfId="26" xr:uid="{00000000-0005-0000-0000-00001B000000}"/>
    <cellStyle name="標準" xfId="0" builtinId="0"/>
    <cellStyle name="標準 10" xfId="29" xr:uid="{915FBE05-8B07-4F4E-9680-3C0F3738470F}"/>
    <cellStyle name="標準 10 2" xfId="30" xr:uid="{7DC3E2EF-80DF-4712-931B-7CB34DAC4A4C}"/>
    <cellStyle name="標準 2" xfId="13" xr:uid="{00000000-0005-0000-0000-00000D000000}"/>
    <cellStyle name="標準 2 2" xfId="14" xr:uid="{00000000-0005-0000-0000-00000E000000}"/>
    <cellStyle name="標準 3" xfId="15" xr:uid="{00000000-0005-0000-0000-00000F000000}"/>
    <cellStyle name="標準 4" xfId="16" xr:uid="{00000000-0005-0000-0000-000010000000}"/>
    <cellStyle name="標準 4 2" xfId="17" xr:uid="{00000000-0005-0000-0000-000011000000}"/>
    <cellStyle name="標準 4 3" xfId="18" xr:uid="{00000000-0005-0000-0000-000012000000}"/>
    <cellStyle name="標準 5" xfId="19" xr:uid="{00000000-0005-0000-0000-000013000000}"/>
    <cellStyle name="標準 6" xfId="20" xr:uid="{00000000-0005-0000-0000-000014000000}"/>
    <cellStyle name="標準 6 2" xfId="21" xr:uid="{00000000-0005-0000-0000-000015000000}"/>
    <cellStyle name="標準 7" xfId="22" xr:uid="{00000000-0005-0000-0000-000016000000}"/>
    <cellStyle name="標準 8" xfId="23" xr:uid="{00000000-0005-0000-0000-000017000000}"/>
    <cellStyle name="標準 9" xfId="24" xr:uid="{00000000-0005-0000-0000-000018000000}"/>
  </cellStyles>
  <dxfs count="2">
    <dxf>
      <fill>
        <patternFill>
          <bgColor indexed="23"/>
        </patternFill>
      </fill>
    </dxf>
    <dxf>
      <fill>
        <patternFill>
          <bgColor indexed="2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26.114.19\&#22269;&#22303;&#35519;&#26619;_&#20849;&#26377;\Documents%20and%20Settings\toyo\Local%20Settings\Temporary%20Internet%20Files\Content.IE5\O9EBSDIF\&#31639;&#23450;&#31807;&#12487;&#12540;&#1247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toyo/Local%20Settings/Temporary%20Internet%20Files/Content.IE5/O9EBSDIF/&#31639;&#23450;&#31807;&#12487;&#12540;&#1247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α係数"/>
      <sheetName val="傾斜区分"/>
      <sheetName val="崩土係数"/>
      <sheetName val="建密係数"/>
      <sheetName val="αＥ増加"/>
      <sheetName val="β係数"/>
      <sheetName val="γ係数"/>
      <sheetName val="δ係数"/>
      <sheetName val="ε係数"/>
      <sheetName val="Ｄ街区係数"/>
      <sheetName val="☆Ｄ係数"/>
      <sheetName val="Ｙ係数"/>
      <sheetName val="☆Ｅ係数"/>
      <sheetName val="原図枚数"/>
      <sheetName val="筆界杭等"/>
      <sheetName val="Ｃ条件･技師"/>
      <sheetName val="Ｃ条件･技師補"/>
      <sheetName val="Ｄ外業"/>
      <sheetName val="Ｅ外業"/>
      <sheetName val="F1外業"/>
      <sheetName val="Ｈ外業"/>
      <sheetName val="Ｃ工程"/>
      <sheetName val="ｺﾝﾋﾟｭｰﾀﾘｰｽ"/>
      <sheetName val="単価"/>
      <sheetName val="基準金額（数値化）"/>
      <sheetName val="筆界点入力"/>
      <sheetName val="属性ﾃﾞｼﾞﾀﾙ化"/>
      <sheetName val="異動修正"/>
      <sheetName val="共有者情報"/>
      <sheetName val="登記情報"/>
      <sheetName val="ｵﾌﾟｼｮﾝ情報"/>
      <sheetName val="単価 (2)"/>
      <sheetName val="基準金額表"/>
      <sheetName val="一覧表"/>
      <sheetName val="伐採あり・プラ杭"/>
      <sheetName val="伐採あり・金属標"/>
      <sheetName val="伐採なし・プラ杭 "/>
      <sheetName val="伐採なし・金属標 "/>
      <sheetName val="算定簿データ"/>
    </sheetNames>
    <sheetDataSet>
      <sheetData sheetId="0">
        <row r="4">
          <cell r="A4">
            <v>1</v>
          </cell>
          <cell r="B4" t="str">
            <v>平坦地</v>
          </cell>
          <cell r="C4">
            <v>1</v>
          </cell>
          <cell r="D4">
            <v>0.5</v>
          </cell>
          <cell r="E4">
            <v>0.05</v>
          </cell>
          <cell r="F4">
            <v>7.0000000000000007E-2</v>
          </cell>
          <cell r="G4">
            <v>0.09</v>
          </cell>
        </row>
        <row r="5">
          <cell r="A5">
            <v>2</v>
          </cell>
          <cell r="B5" t="str">
            <v>緩傾斜地</v>
          </cell>
          <cell r="C5">
            <v>1.1499999999999999</v>
          </cell>
          <cell r="D5">
            <v>0.57999999999999996</v>
          </cell>
          <cell r="E5">
            <v>0.1</v>
          </cell>
          <cell r="F5">
            <v>0.13</v>
          </cell>
          <cell r="G5">
            <v>0.16</v>
          </cell>
        </row>
        <row r="6">
          <cell r="A6">
            <v>3</v>
          </cell>
          <cell r="B6" t="str">
            <v>中傾斜地</v>
          </cell>
          <cell r="C6">
            <v>1.35</v>
          </cell>
          <cell r="D6">
            <v>0.68</v>
          </cell>
          <cell r="E6">
            <v>0.15</v>
          </cell>
          <cell r="F6">
            <v>0.2</v>
          </cell>
          <cell r="G6">
            <v>0.23</v>
          </cell>
        </row>
        <row r="7">
          <cell r="A7">
            <v>4</v>
          </cell>
          <cell r="B7" t="str">
            <v>急傾斜地（１）</v>
          </cell>
          <cell r="C7">
            <v>1.6</v>
          </cell>
          <cell r="D7">
            <v>0.8</v>
          </cell>
          <cell r="E7">
            <v>0.22</v>
          </cell>
          <cell r="F7">
            <v>0.27</v>
          </cell>
          <cell r="G7">
            <v>0.3</v>
          </cell>
        </row>
        <row r="8">
          <cell r="A8">
            <v>5</v>
          </cell>
          <cell r="B8" t="str">
            <v>急傾斜地（２）</v>
          </cell>
          <cell r="C8">
            <v>1.85</v>
          </cell>
          <cell r="D8">
            <v>0.9</v>
          </cell>
          <cell r="E8">
            <v>0.28000000000000003</v>
          </cell>
          <cell r="F8">
            <v>0.33</v>
          </cell>
          <cell r="G8">
            <v>0.38</v>
          </cell>
        </row>
        <row r="9">
          <cell r="A9">
            <v>6</v>
          </cell>
          <cell r="B9" t="str">
            <v>急峻地</v>
          </cell>
          <cell r="C9">
            <v>2.0499999999999998</v>
          </cell>
          <cell r="D9">
            <v>1</v>
          </cell>
          <cell r="E9">
            <v>0.35</v>
          </cell>
          <cell r="F9">
            <v>0.4</v>
          </cell>
          <cell r="G9">
            <v>0.45</v>
          </cell>
        </row>
      </sheetData>
      <sheetData sheetId="1">
        <row r="4">
          <cell r="A4">
            <v>0</v>
          </cell>
          <cell r="B4">
            <v>1</v>
          </cell>
          <cell r="C4" t="str">
            <v>平坦地</v>
          </cell>
        </row>
        <row r="5">
          <cell r="A5">
            <v>3</v>
          </cell>
          <cell r="B5">
            <v>2</v>
          </cell>
          <cell r="C5" t="str">
            <v>緩傾斜地</v>
          </cell>
        </row>
        <row r="6">
          <cell r="A6">
            <v>9</v>
          </cell>
          <cell r="B6">
            <v>3</v>
          </cell>
          <cell r="C6" t="str">
            <v>中傾斜地</v>
          </cell>
        </row>
        <row r="7">
          <cell r="A7">
            <v>20</v>
          </cell>
          <cell r="B7">
            <v>4</v>
          </cell>
          <cell r="C7" t="str">
            <v>急傾斜地（１）</v>
          </cell>
        </row>
        <row r="8">
          <cell r="A8">
            <v>28</v>
          </cell>
          <cell r="B8">
            <v>5</v>
          </cell>
          <cell r="C8" t="str">
            <v>急傾斜地（２）</v>
          </cell>
        </row>
        <row r="9">
          <cell r="A9">
            <v>35</v>
          </cell>
          <cell r="B9">
            <v>6</v>
          </cell>
          <cell r="C9" t="str">
            <v>急峻地</v>
          </cell>
        </row>
      </sheetData>
      <sheetData sheetId="2">
        <row r="3">
          <cell r="A3">
            <v>1</v>
          </cell>
          <cell r="B3">
            <v>0.05</v>
          </cell>
          <cell r="C3">
            <v>0.05</v>
          </cell>
          <cell r="D3">
            <v>0.05</v>
          </cell>
          <cell r="E3">
            <v>0.1</v>
          </cell>
        </row>
        <row r="4">
          <cell r="A4">
            <v>2</v>
          </cell>
          <cell r="B4">
            <v>0.15</v>
          </cell>
          <cell r="C4">
            <v>0.1</v>
          </cell>
          <cell r="D4">
            <v>0.1</v>
          </cell>
          <cell r="E4">
            <v>0.15</v>
          </cell>
        </row>
      </sheetData>
      <sheetData sheetId="3"/>
      <sheetData sheetId="4">
        <row r="3">
          <cell r="B3">
            <v>0</v>
          </cell>
          <cell r="C3">
            <v>0</v>
          </cell>
          <cell r="D3">
            <v>0</v>
          </cell>
          <cell r="E3">
            <v>0</v>
          </cell>
          <cell r="F3">
            <v>0</v>
          </cell>
          <cell r="G3">
            <v>0</v>
          </cell>
          <cell r="H3">
            <v>0</v>
          </cell>
        </row>
        <row r="4">
          <cell r="B4">
            <v>4</v>
          </cell>
          <cell r="C4">
            <v>0</v>
          </cell>
          <cell r="D4">
            <v>0</v>
          </cell>
          <cell r="E4">
            <v>0.1</v>
          </cell>
          <cell r="F4">
            <v>0.1</v>
          </cell>
          <cell r="G4">
            <v>0.1</v>
          </cell>
          <cell r="H4">
            <v>0.15</v>
          </cell>
        </row>
        <row r="5">
          <cell r="B5">
            <v>8</v>
          </cell>
          <cell r="C5">
            <v>0</v>
          </cell>
          <cell r="D5">
            <v>0.1</v>
          </cell>
          <cell r="E5">
            <v>0.1</v>
          </cell>
          <cell r="F5">
            <v>0.15</v>
          </cell>
          <cell r="G5">
            <v>0.15</v>
          </cell>
          <cell r="H5">
            <v>0.2</v>
          </cell>
        </row>
        <row r="6">
          <cell r="B6">
            <v>12</v>
          </cell>
          <cell r="C6">
            <v>0.1</v>
          </cell>
          <cell r="D6">
            <v>0.1</v>
          </cell>
          <cell r="E6">
            <v>0.15</v>
          </cell>
          <cell r="F6">
            <v>0.2</v>
          </cell>
          <cell r="G6">
            <v>0.2</v>
          </cell>
          <cell r="H6">
            <v>0.25</v>
          </cell>
        </row>
      </sheetData>
      <sheetData sheetId="5">
        <row r="3">
          <cell r="A3">
            <v>1</v>
          </cell>
          <cell r="B3" t="str">
            <v>農Ⅰ</v>
          </cell>
          <cell r="C3">
            <v>1</v>
          </cell>
          <cell r="D3">
            <v>1</v>
          </cell>
        </row>
        <row r="4">
          <cell r="A4">
            <v>2</v>
          </cell>
          <cell r="B4" t="str">
            <v>農Ⅱ</v>
          </cell>
          <cell r="C4">
            <v>1.1399999999999999</v>
          </cell>
          <cell r="D4">
            <v>1.32</v>
          </cell>
        </row>
        <row r="5">
          <cell r="A5">
            <v>3</v>
          </cell>
          <cell r="B5" t="str">
            <v>山Ⅱ</v>
          </cell>
          <cell r="C5">
            <v>1.28</v>
          </cell>
          <cell r="D5">
            <v>1.58</v>
          </cell>
        </row>
        <row r="6">
          <cell r="A6">
            <v>4</v>
          </cell>
          <cell r="B6" t="str">
            <v>山Ⅰ</v>
          </cell>
          <cell r="C6">
            <v>1.33</v>
          </cell>
          <cell r="D6">
            <v>1.64</v>
          </cell>
        </row>
        <row r="7">
          <cell r="A7">
            <v>5</v>
          </cell>
          <cell r="B7" t="str">
            <v>市街Ⅰ</v>
          </cell>
          <cell r="C7">
            <v>1.38</v>
          </cell>
          <cell r="D7">
            <v>1.7</v>
          </cell>
        </row>
        <row r="8">
          <cell r="A8">
            <v>6</v>
          </cell>
          <cell r="B8" t="str">
            <v>市街Ⅱ</v>
          </cell>
          <cell r="C8">
            <v>1.5</v>
          </cell>
          <cell r="D8">
            <v>1.85</v>
          </cell>
        </row>
        <row r="9">
          <cell r="A9">
            <v>7</v>
          </cell>
          <cell r="B9" t="str">
            <v>大市街Ⅰ</v>
          </cell>
          <cell r="C9">
            <v>1.65</v>
          </cell>
          <cell r="D9">
            <v>2</v>
          </cell>
        </row>
        <row r="10">
          <cell r="A10">
            <v>8</v>
          </cell>
          <cell r="B10" t="str">
            <v>大市街Ⅱ</v>
          </cell>
          <cell r="C10">
            <v>1.81</v>
          </cell>
          <cell r="D10">
            <v>2.15</v>
          </cell>
        </row>
      </sheetData>
      <sheetData sheetId="6">
        <row r="4">
          <cell r="A4">
            <v>0</v>
          </cell>
          <cell r="B4">
            <v>1.52</v>
          </cell>
          <cell r="C4">
            <v>2.4300000000000002</v>
          </cell>
          <cell r="D4">
            <v>4.51</v>
          </cell>
          <cell r="E4">
            <v>8.1199999999999992</v>
          </cell>
          <cell r="F4">
            <v>12.1</v>
          </cell>
          <cell r="G4">
            <v>6.95</v>
          </cell>
        </row>
        <row r="5">
          <cell r="A5">
            <v>101</v>
          </cell>
          <cell r="B5">
            <v>1.17</v>
          </cell>
          <cell r="C5">
            <v>1.95</v>
          </cell>
          <cell r="D5">
            <v>3.4</v>
          </cell>
          <cell r="E5">
            <v>6.3</v>
          </cell>
          <cell r="F5">
            <v>12.1</v>
          </cell>
          <cell r="G5">
            <v>4.9000000000000004</v>
          </cell>
        </row>
        <row r="6">
          <cell r="A6">
            <v>151</v>
          </cell>
          <cell r="B6">
            <v>1</v>
          </cell>
          <cell r="C6">
            <v>1.66</v>
          </cell>
          <cell r="D6">
            <v>2.95</v>
          </cell>
          <cell r="E6">
            <v>5.34</v>
          </cell>
          <cell r="F6">
            <v>10.16</v>
          </cell>
          <cell r="G6">
            <v>3.8</v>
          </cell>
        </row>
        <row r="7">
          <cell r="A7">
            <v>201</v>
          </cell>
          <cell r="B7">
            <v>0.91</v>
          </cell>
          <cell r="C7">
            <v>1.51</v>
          </cell>
          <cell r="D7">
            <v>2.68</v>
          </cell>
          <cell r="E7">
            <v>4.8499999999999996</v>
          </cell>
          <cell r="F7">
            <v>9.23</v>
          </cell>
          <cell r="G7">
            <v>3.1</v>
          </cell>
        </row>
        <row r="8">
          <cell r="A8">
            <v>251</v>
          </cell>
          <cell r="B8">
            <v>0.84</v>
          </cell>
          <cell r="C8">
            <v>1.39</v>
          </cell>
          <cell r="D8">
            <v>2.48</v>
          </cell>
          <cell r="E8">
            <v>4.49</v>
          </cell>
          <cell r="F8">
            <v>8.5399999999999991</v>
          </cell>
          <cell r="G8">
            <v>2.65</v>
          </cell>
        </row>
        <row r="9">
          <cell r="A9">
            <v>301</v>
          </cell>
          <cell r="B9">
            <v>0.74</v>
          </cell>
          <cell r="C9">
            <v>1.23</v>
          </cell>
          <cell r="D9">
            <v>2.19</v>
          </cell>
          <cell r="E9">
            <v>3.97</v>
          </cell>
          <cell r="F9">
            <v>7.55</v>
          </cell>
          <cell r="G9">
            <v>2.0499999999999998</v>
          </cell>
        </row>
        <row r="10">
          <cell r="A10">
            <v>401</v>
          </cell>
          <cell r="B10">
            <v>0.68</v>
          </cell>
          <cell r="C10">
            <v>1.1200000000000001</v>
          </cell>
          <cell r="D10">
            <v>1.99</v>
          </cell>
          <cell r="E10">
            <v>3.6</v>
          </cell>
          <cell r="F10">
            <v>6.86</v>
          </cell>
          <cell r="G10">
            <v>1.7</v>
          </cell>
        </row>
        <row r="11">
          <cell r="A11">
            <v>501</v>
          </cell>
          <cell r="B11">
            <v>0.6</v>
          </cell>
          <cell r="C11">
            <v>1</v>
          </cell>
          <cell r="D11">
            <v>1.78</v>
          </cell>
          <cell r="E11">
            <v>3.22</v>
          </cell>
          <cell r="F11">
            <v>6.13</v>
          </cell>
          <cell r="G11">
            <v>1.37</v>
          </cell>
        </row>
        <row r="12">
          <cell r="A12">
            <v>651</v>
          </cell>
          <cell r="B12">
            <v>0.55000000000000004</v>
          </cell>
          <cell r="C12">
            <v>0.91</v>
          </cell>
          <cell r="D12">
            <v>1.63</v>
          </cell>
          <cell r="E12">
            <v>2.95</v>
          </cell>
          <cell r="F12">
            <v>5.61</v>
          </cell>
          <cell r="G12">
            <v>1.1599999999999999</v>
          </cell>
        </row>
        <row r="13">
          <cell r="A13">
            <v>801</v>
          </cell>
          <cell r="B13">
            <v>0.5</v>
          </cell>
          <cell r="C13">
            <v>0.83</v>
          </cell>
          <cell r="D13">
            <v>1.48</v>
          </cell>
          <cell r="E13">
            <v>2.68</v>
          </cell>
          <cell r="F13">
            <v>5.0999999999999996</v>
          </cell>
          <cell r="G13">
            <v>1</v>
          </cell>
        </row>
        <row r="14">
          <cell r="A14">
            <v>1001</v>
          </cell>
          <cell r="B14">
            <v>0.45</v>
          </cell>
          <cell r="C14">
            <v>0.74</v>
          </cell>
          <cell r="D14">
            <v>1.32</v>
          </cell>
          <cell r="E14">
            <v>2.39</v>
          </cell>
          <cell r="F14">
            <v>4.5599999999999996</v>
          </cell>
          <cell r="G14">
            <v>0.84</v>
          </cell>
        </row>
        <row r="15">
          <cell r="A15">
            <v>1301</v>
          </cell>
          <cell r="B15">
            <v>0.4</v>
          </cell>
          <cell r="C15">
            <v>0.66</v>
          </cell>
          <cell r="D15">
            <v>1.18</v>
          </cell>
          <cell r="E15">
            <v>2.13</v>
          </cell>
          <cell r="F15">
            <v>4.0599999999999996</v>
          </cell>
          <cell r="G15">
            <v>0.71</v>
          </cell>
        </row>
        <row r="16">
          <cell r="A16">
            <v>1701</v>
          </cell>
          <cell r="B16">
            <v>0.36</v>
          </cell>
          <cell r="C16">
            <v>0.59</v>
          </cell>
          <cell r="D16">
            <v>1.06</v>
          </cell>
          <cell r="E16">
            <v>1.91</v>
          </cell>
          <cell r="F16">
            <v>3.64</v>
          </cell>
          <cell r="G16">
            <v>0.62</v>
          </cell>
        </row>
        <row r="17">
          <cell r="A17">
            <v>2201</v>
          </cell>
          <cell r="B17">
            <v>0.32</v>
          </cell>
          <cell r="C17">
            <v>0.54</v>
          </cell>
          <cell r="D17">
            <v>0.95</v>
          </cell>
          <cell r="E17">
            <v>1.72</v>
          </cell>
          <cell r="F17">
            <v>3.28</v>
          </cell>
          <cell r="G17">
            <v>0.55000000000000004</v>
          </cell>
        </row>
        <row r="18">
          <cell r="A18">
            <v>2801</v>
          </cell>
          <cell r="B18">
            <v>0.28999999999999998</v>
          </cell>
          <cell r="C18">
            <v>0.49</v>
          </cell>
          <cell r="D18">
            <v>0.87</v>
          </cell>
          <cell r="E18">
            <v>1.5699999999999998</v>
          </cell>
          <cell r="F18">
            <v>2.98</v>
          </cell>
          <cell r="G18">
            <v>0.5</v>
          </cell>
        </row>
        <row r="19">
          <cell r="A19">
            <v>3501</v>
          </cell>
          <cell r="B19">
            <v>0.28000000000000003</v>
          </cell>
          <cell r="C19">
            <v>0.46</v>
          </cell>
          <cell r="D19">
            <v>0.82</v>
          </cell>
          <cell r="E19">
            <v>1.48</v>
          </cell>
          <cell r="F19">
            <v>2.82</v>
          </cell>
          <cell r="G19">
            <v>0.48</v>
          </cell>
        </row>
        <row r="20">
          <cell r="A20">
            <v>4001</v>
          </cell>
          <cell r="B20">
            <v>0.25</v>
          </cell>
          <cell r="C20">
            <v>0.42</v>
          </cell>
          <cell r="D20">
            <v>0.74</v>
          </cell>
          <cell r="E20">
            <v>1.35</v>
          </cell>
          <cell r="F20">
            <v>2.56</v>
          </cell>
          <cell r="G20">
            <v>0.44</v>
          </cell>
        </row>
        <row r="21">
          <cell r="A21">
            <v>5001</v>
          </cell>
          <cell r="B21">
            <v>0.22</v>
          </cell>
          <cell r="C21">
            <v>0.36</v>
          </cell>
          <cell r="D21">
            <v>0.64</v>
          </cell>
          <cell r="E21">
            <v>1.1599999999999999</v>
          </cell>
          <cell r="F21">
            <v>2.2200000000000002</v>
          </cell>
          <cell r="G21">
            <v>0.3</v>
          </cell>
        </row>
        <row r="22">
          <cell r="A22">
            <v>7001</v>
          </cell>
          <cell r="B22">
            <v>0.19</v>
          </cell>
          <cell r="C22">
            <v>0.31</v>
          </cell>
          <cell r="D22">
            <v>0.55000000000000004</v>
          </cell>
          <cell r="E22">
            <v>1</v>
          </cell>
          <cell r="F22">
            <v>1.9</v>
          </cell>
          <cell r="G22">
            <v>0.22</v>
          </cell>
        </row>
        <row r="23">
          <cell r="A23">
            <v>10001</v>
          </cell>
          <cell r="B23">
            <v>0.16</v>
          </cell>
          <cell r="C23">
            <v>0.27</v>
          </cell>
          <cell r="D23">
            <v>0.48</v>
          </cell>
          <cell r="E23">
            <v>0.87</v>
          </cell>
          <cell r="F23">
            <v>1.65</v>
          </cell>
          <cell r="G23">
            <v>0.18</v>
          </cell>
        </row>
        <row r="24">
          <cell r="A24">
            <v>14001</v>
          </cell>
          <cell r="B24">
            <v>0.14000000000000001</v>
          </cell>
          <cell r="C24">
            <v>0.23</v>
          </cell>
          <cell r="D24">
            <v>0.41</v>
          </cell>
          <cell r="E24">
            <v>0.74</v>
          </cell>
          <cell r="F24">
            <v>1.41</v>
          </cell>
          <cell r="G24">
            <v>0.17</v>
          </cell>
        </row>
        <row r="25">
          <cell r="A25">
            <v>20001</v>
          </cell>
          <cell r="B25">
            <v>0.13</v>
          </cell>
          <cell r="C25">
            <v>0.21</v>
          </cell>
          <cell r="D25">
            <v>0.37</v>
          </cell>
          <cell r="E25">
            <v>0.68</v>
          </cell>
          <cell r="F25">
            <v>1.29</v>
          </cell>
          <cell r="G25">
            <v>0.13</v>
          </cell>
        </row>
        <row r="26">
          <cell r="A26">
            <v>25001</v>
          </cell>
          <cell r="B26">
            <v>0.12</v>
          </cell>
          <cell r="C26">
            <v>0.19</v>
          </cell>
          <cell r="D26">
            <v>0.34</v>
          </cell>
          <cell r="E26">
            <v>0.62</v>
          </cell>
          <cell r="F26">
            <v>1.19</v>
          </cell>
          <cell r="G26">
            <v>0.12</v>
          </cell>
        </row>
        <row r="27">
          <cell r="A27">
            <v>30001</v>
          </cell>
          <cell r="B27">
            <v>0.1</v>
          </cell>
          <cell r="C27">
            <v>0.16</v>
          </cell>
          <cell r="D27">
            <v>0.28999999999999998</v>
          </cell>
          <cell r="E27">
            <v>0.53</v>
          </cell>
          <cell r="F27">
            <v>1</v>
          </cell>
          <cell r="G27">
            <v>0.11</v>
          </cell>
        </row>
        <row r="28">
          <cell r="A28">
            <v>45001</v>
          </cell>
          <cell r="B28">
            <v>0.08</v>
          </cell>
          <cell r="C28">
            <v>0.13</v>
          </cell>
          <cell r="D28">
            <v>0.24</v>
          </cell>
          <cell r="E28">
            <v>0.43</v>
          </cell>
          <cell r="F28">
            <v>0.83</v>
          </cell>
          <cell r="G28">
            <v>0.1</v>
          </cell>
        </row>
        <row r="29">
          <cell r="A29">
            <v>70001</v>
          </cell>
          <cell r="B29">
            <v>7.0000000000000007E-2</v>
          </cell>
          <cell r="C29">
            <v>0.12</v>
          </cell>
          <cell r="D29">
            <v>0.21</v>
          </cell>
          <cell r="E29">
            <v>0.37</v>
          </cell>
          <cell r="F29">
            <v>0.71</v>
          </cell>
          <cell r="G29">
            <v>0.09</v>
          </cell>
        </row>
        <row r="30">
          <cell r="A30">
            <v>100001</v>
          </cell>
          <cell r="B30">
            <v>0.06</v>
          </cell>
          <cell r="C30">
            <v>0.1</v>
          </cell>
          <cell r="D30">
            <v>0.17</v>
          </cell>
          <cell r="E30">
            <v>0.31</v>
          </cell>
          <cell r="F30">
            <v>0.6</v>
          </cell>
          <cell r="G30">
            <v>7.0000000000000007E-2</v>
          </cell>
        </row>
        <row r="31">
          <cell r="A31">
            <v>150001</v>
          </cell>
          <cell r="B31">
            <v>0.05</v>
          </cell>
          <cell r="C31">
            <v>0.08</v>
          </cell>
          <cell r="D31">
            <v>0.15</v>
          </cell>
          <cell r="E31">
            <v>0.27</v>
          </cell>
          <cell r="F31">
            <v>0.51</v>
          </cell>
          <cell r="G31">
            <v>7.0000000000000007E-2</v>
          </cell>
        </row>
        <row r="32">
          <cell r="A32">
            <v>220001</v>
          </cell>
          <cell r="B32">
            <v>0.04</v>
          </cell>
          <cell r="C32">
            <v>7.0000000000000007E-2</v>
          </cell>
          <cell r="D32">
            <v>0.13</v>
          </cell>
          <cell r="E32">
            <v>0.23</v>
          </cell>
          <cell r="F32">
            <v>0.44</v>
          </cell>
          <cell r="G32">
            <v>7.0000000000000007E-2</v>
          </cell>
        </row>
      </sheetData>
      <sheetData sheetId="7">
        <row r="3">
          <cell r="A3">
            <v>1</v>
          </cell>
          <cell r="B3" t="str">
            <v>整形地</v>
          </cell>
          <cell r="C3">
            <v>0.8</v>
          </cell>
        </row>
        <row r="4">
          <cell r="A4">
            <v>2</v>
          </cell>
          <cell r="B4" t="str">
            <v>不整形地</v>
          </cell>
          <cell r="C4">
            <v>1</v>
          </cell>
        </row>
      </sheetData>
      <sheetData sheetId="8">
        <row r="3">
          <cell r="C3">
            <v>1</v>
          </cell>
          <cell r="D3">
            <v>2</v>
          </cell>
          <cell r="E3">
            <v>3</v>
          </cell>
          <cell r="F3">
            <v>4</v>
          </cell>
          <cell r="G3">
            <v>5</v>
          </cell>
          <cell r="H3">
            <v>6</v>
          </cell>
        </row>
        <row r="4">
          <cell r="C4">
            <v>1.2</v>
          </cell>
          <cell r="D4">
            <v>1.2</v>
          </cell>
          <cell r="E4">
            <v>1.1000000000000001</v>
          </cell>
          <cell r="F4">
            <v>1</v>
          </cell>
          <cell r="G4">
            <v>1</v>
          </cell>
          <cell r="H4">
            <v>1</v>
          </cell>
        </row>
      </sheetData>
      <sheetData sheetId="9"/>
      <sheetData sheetId="10">
        <row r="4">
          <cell r="A4">
            <v>250</v>
          </cell>
          <cell r="B4">
            <v>1.03</v>
          </cell>
        </row>
        <row r="5">
          <cell r="A5">
            <v>500</v>
          </cell>
          <cell r="B5">
            <v>1.1499999999999999</v>
          </cell>
        </row>
        <row r="6">
          <cell r="A6">
            <v>1000</v>
          </cell>
          <cell r="B6">
            <v>1.1499999999999999</v>
          </cell>
        </row>
        <row r="7">
          <cell r="A7">
            <v>2500</v>
          </cell>
          <cell r="B7">
            <v>1.3</v>
          </cell>
        </row>
        <row r="8">
          <cell r="A8">
            <v>5000</v>
          </cell>
          <cell r="B8">
            <v>1.3</v>
          </cell>
        </row>
      </sheetData>
      <sheetData sheetId="11">
        <row r="3">
          <cell r="B3">
            <v>0</v>
          </cell>
          <cell r="C3">
            <v>1</v>
          </cell>
          <cell r="D3">
            <v>1</v>
          </cell>
        </row>
        <row r="4">
          <cell r="B4">
            <v>49</v>
          </cell>
          <cell r="C4">
            <v>1.05</v>
          </cell>
          <cell r="D4">
            <v>1.05</v>
          </cell>
        </row>
        <row r="5">
          <cell r="B5">
            <v>100</v>
          </cell>
          <cell r="C5">
            <v>1.05</v>
          </cell>
          <cell r="D5">
            <v>1.07</v>
          </cell>
        </row>
        <row r="6">
          <cell r="B6">
            <v>144</v>
          </cell>
          <cell r="C6">
            <v>1.05</v>
          </cell>
          <cell r="D6">
            <v>1.1000000000000001</v>
          </cell>
        </row>
      </sheetData>
      <sheetData sheetId="12"/>
      <sheetData sheetId="13">
        <row r="3">
          <cell r="B3">
            <v>250</v>
          </cell>
          <cell r="C3">
            <v>500</v>
          </cell>
          <cell r="D3">
            <v>1000</v>
          </cell>
          <cell r="E3">
            <v>2500</v>
          </cell>
          <cell r="F3">
            <v>5000</v>
          </cell>
        </row>
        <row r="4">
          <cell r="B4">
            <v>177</v>
          </cell>
          <cell r="C4">
            <v>52</v>
          </cell>
          <cell r="D4">
            <v>15</v>
          </cell>
          <cell r="E4">
            <v>4</v>
          </cell>
          <cell r="F4">
            <v>2</v>
          </cell>
        </row>
        <row r="5">
          <cell r="B5">
            <v>243</v>
          </cell>
          <cell r="C5">
            <v>72</v>
          </cell>
          <cell r="D5">
            <v>21</v>
          </cell>
          <cell r="E5">
            <v>6</v>
          </cell>
          <cell r="F5">
            <v>3</v>
          </cell>
        </row>
      </sheetData>
      <sheetData sheetId="14">
        <row r="3">
          <cell r="A3">
            <v>1</v>
          </cell>
          <cell r="B3" t="str">
            <v>筆界点数</v>
          </cell>
          <cell r="C3">
            <v>12500</v>
          </cell>
          <cell r="D3">
            <v>7700</v>
          </cell>
          <cell r="E3">
            <v>2880</v>
          </cell>
          <cell r="F3">
            <v>1100</v>
          </cell>
          <cell r="G3">
            <v>280</v>
          </cell>
        </row>
        <row r="4">
          <cell r="A4">
            <v>2</v>
          </cell>
          <cell r="B4" t="str">
            <v>内筆界基準杭</v>
          </cell>
          <cell r="C4">
            <v>533</v>
          </cell>
          <cell r="D4">
            <v>267</v>
          </cell>
          <cell r="E4">
            <v>133</v>
          </cell>
          <cell r="F4">
            <v>21</v>
          </cell>
          <cell r="G4">
            <v>5</v>
          </cell>
        </row>
        <row r="5">
          <cell r="A5">
            <v>3</v>
          </cell>
          <cell r="B5" t="str">
            <v>内市町村境界</v>
          </cell>
          <cell r="C5">
            <v>10</v>
          </cell>
          <cell r="D5">
            <v>10</v>
          </cell>
          <cell r="E5">
            <v>10</v>
          </cell>
          <cell r="F5">
            <v>10</v>
          </cell>
          <cell r="G5">
            <v>10</v>
          </cell>
        </row>
        <row r="6">
          <cell r="A6">
            <v>4</v>
          </cell>
          <cell r="B6" t="str">
            <v>内筆界杭</v>
          </cell>
          <cell r="C6">
            <v>11957</v>
          </cell>
          <cell r="D6">
            <v>7423</v>
          </cell>
          <cell r="E6">
            <v>2737</v>
          </cell>
          <cell r="F6">
            <v>1069</v>
          </cell>
          <cell r="G6">
            <v>265</v>
          </cell>
        </row>
        <row r="12">
          <cell r="A12">
            <v>1</v>
          </cell>
          <cell r="B12" t="str">
            <v>筆界点数</v>
          </cell>
          <cell r="C12">
            <v>12500</v>
          </cell>
          <cell r="D12">
            <v>7700</v>
          </cell>
          <cell r="E12">
            <v>2880</v>
          </cell>
        </row>
        <row r="13">
          <cell r="A13">
            <v>2</v>
          </cell>
          <cell r="B13" t="str">
            <v>内筆界基準杭</v>
          </cell>
          <cell r="C13">
            <v>7500</v>
          </cell>
          <cell r="D13">
            <v>4620</v>
          </cell>
          <cell r="E13">
            <v>1728</v>
          </cell>
        </row>
        <row r="14">
          <cell r="A14">
            <v>3</v>
          </cell>
          <cell r="B14" t="str">
            <v>内市町村境界</v>
          </cell>
          <cell r="C14">
            <v>10</v>
          </cell>
          <cell r="D14">
            <v>10</v>
          </cell>
          <cell r="E14">
            <v>10</v>
          </cell>
        </row>
        <row r="15">
          <cell r="A15">
            <v>4</v>
          </cell>
          <cell r="B15" t="str">
            <v>内筆界杭</v>
          </cell>
          <cell r="C15">
            <v>0</v>
          </cell>
          <cell r="D15">
            <v>0</v>
          </cell>
          <cell r="E15">
            <v>0</v>
          </cell>
        </row>
      </sheetData>
      <sheetData sheetId="15">
        <row r="3">
          <cell r="A3">
            <v>1</v>
          </cell>
          <cell r="B3" t="str">
            <v>伐採あり・プラ杭</v>
          </cell>
          <cell r="C3">
            <v>5.5</v>
          </cell>
          <cell r="D3">
            <v>5.5</v>
          </cell>
          <cell r="E3">
            <v>3.7</v>
          </cell>
          <cell r="F3">
            <v>1.9</v>
          </cell>
          <cell r="G3">
            <v>1.9</v>
          </cell>
        </row>
        <row r="4">
          <cell r="A4">
            <v>2</v>
          </cell>
          <cell r="B4" t="str">
            <v>伐採あり・金属標</v>
          </cell>
          <cell r="C4">
            <v>4.9000000000000004</v>
          </cell>
          <cell r="D4">
            <v>4.9000000000000004</v>
          </cell>
          <cell r="E4">
            <v>3.3</v>
          </cell>
          <cell r="F4">
            <v>1.7</v>
          </cell>
          <cell r="G4">
            <v>1.7</v>
          </cell>
        </row>
        <row r="5">
          <cell r="A5">
            <v>3</v>
          </cell>
          <cell r="B5" t="str">
            <v>伐採なし・プラ杭</v>
          </cell>
          <cell r="C5">
            <v>4.8</v>
          </cell>
          <cell r="D5">
            <v>4.8</v>
          </cell>
          <cell r="E5">
            <v>3.2</v>
          </cell>
          <cell r="F5">
            <v>1.6</v>
          </cell>
          <cell r="G5">
            <v>1.6</v>
          </cell>
        </row>
        <row r="6">
          <cell r="A6">
            <v>4</v>
          </cell>
          <cell r="B6" t="str">
            <v>伐採なし・金属標</v>
          </cell>
          <cell r="C6">
            <v>4.2</v>
          </cell>
          <cell r="D6">
            <v>4.2</v>
          </cell>
          <cell r="E6">
            <v>2.8</v>
          </cell>
          <cell r="F6">
            <v>1.4</v>
          </cell>
          <cell r="G6">
            <v>1.4</v>
          </cell>
        </row>
      </sheetData>
      <sheetData sheetId="16">
        <row r="3">
          <cell r="A3">
            <v>1</v>
          </cell>
          <cell r="B3" t="str">
            <v>伐採あり・プラ杭</v>
          </cell>
          <cell r="C3">
            <v>8.5</v>
          </cell>
          <cell r="D3">
            <v>8.5</v>
          </cell>
          <cell r="E3">
            <v>5.8</v>
          </cell>
          <cell r="F3">
            <v>2.8</v>
          </cell>
          <cell r="G3">
            <v>2.8</v>
          </cell>
        </row>
        <row r="4">
          <cell r="A4">
            <v>2</v>
          </cell>
          <cell r="B4" t="str">
            <v>伐採あり・金属標</v>
          </cell>
          <cell r="C4">
            <v>7.9</v>
          </cell>
          <cell r="D4">
            <v>7.9</v>
          </cell>
          <cell r="E4">
            <v>5.4</v>
          </cell>
          <cell r="F4">
            <v>2.6</v>
          </cell>
          <cell r="G4">
            <v>2.6</v>
          </cell>
        </row>
        <row r="5">
          <cell r="A5">
            <v>3</v>
          </cell>
          <cell r="B5" t="str">
            <v>伐採なし・プラ杭</v>
          </cell>
          <cell r="C5">
            <v>7.8</v>
          </cell>
          <cell r="D5">
            <v>7.8</v>
          </cell>
          <cell r="E5">
            <v>5.3</v>
          </cell>
          <cell r="F5">
            <v>2.5</v>
          </cell>
          <cell r="G5">
            <v>2.5</v>
          </cell>
        </row>
        <row r="6">
          <cell r="A6">
            <v>4</v>
          </cell>
          <cell r="B6" t="str">
            <v>伐採なし・金属標</v>
          </cell>
          <cell r="C6">
            <v>7.2</v>
          </cell>
          <cell r="D6">
            <v>7.2</v>
          </cell>
          <cell r="E6">
            <v>4.9000000000000004</v>
          </cell>
          <cell r="F6">
            <v>2.2999999999999998</v>
          </cell>
          <cell r="G6">
            <v>2.2999999999999998</v>
          </cell>
        </row>
      </sheetData>
      <sheetData sheetId="17">
        <row r="3">
          <cell r="A3">
            <v>1</v>
          </cell>
          <cell r="B3" t="str">
            <v>技師</v>
          </cell>
          <cell r="C3">
            <v>15</v>
          </cell>
          <cell r="D3">
            <v>6.6</v>
          </cell>
          <cell r="E3">
            <v>4.8</v>
          </cell>
          <cell r="F3">
            <v>2.7</v>
          </cell>
          <cell r="G3">
            <v>1.5</v>
          </cell>
        </row>
        <row r="4">
          <cell r="A4">
            <v>2</v>
          </cell>
          <cell r="B4" t="str">
            <v>技師補</v>
          </cell>
          <cell r="C4">
            <v>15</v>
          </cell>
          <cell r="D4">
            <v>6.6</v>
          </cell>
          <cell r="E4">
            <v>4.8</v>
          </cell>
          <cell r="F4">
            <v>2.7</v>
          </cell>
          <cell r="G4">
            <v>1.5</v>
          </cell>
        </row>
        <row r="5">
          <cell r="A5">
            <v>3</v>
          </cell>
          <cell r="B5" t="str">
            <v>助手</v>
          </cell>
          <cell r="C5">
            <v>41.9</v>
          </cell>
          <cell r="D5">
            <v>15.1</v>
          </cell>
          <cell r="E5">
            <v>9.1</v>
          </cell>
          <cell r="F5">
            <v>4.4000000000000004</v>
          </cell>
          <cell r="G5">
            <v>2.4</v>
          </cell>
        </row>
      </sheetData>
      <sheetData sheetId="18"/>
      <sheetData sheetId="19">
        <row r="3">
          <cell r="A3">
            <v>1</v>
          </cell>
          <cell r="B3" t="str">
            <v>技師</v>
          </cell>
          <cell r="C3">
            <v>1.7</v>
          </cell>
          <cell r="D3">
            <v>0.8</v>
          </cell>
          <cell r="E3">
            <v>0.8</v>
          </cell>
          <cell r="F3">
            <v>0.8</v>
          </cell>
          <cell r="G3">
            <v>0.8</v>
          </cell>
        </row>
        <row r="4">
          <cell r="A4">
            <v>2</v>
          </cell>
          <cell r="B4" t="str">
            <v>技師補</v>
          </cell>
          <cell r="C4">
            <v>114.4</v>
          </cell>
          <cell r="D4">
            <v>60.2</v>
          </cell>
          <cell r="E4">
            <v>27.5</v>
          </cell>
          <cell r="F4">
            <v>5.6</v>
          </cell>
          <cell r="G4">
            <v>1.6</v>
          </cell>
        </row>
        <row r="5">
          <cell r="A5">
            <v>3</v>
          </cell>
          <cell r="B5" t="str">
            <v>助手</v>
          </cell>
          <cell r="C5">
            <v>114.4</v>
          </cell>
          <cell r="D5">
            <v>60.2</v>
          </cell>
          <cell r="E5">
            <v>27.5</v>
          </cell>
          <cell r="F5">
            <v>5.6</v>
          </cell>
          <cell r="G5">
            <v>1.6</v>
          </cell>
        </row>
      </sheetData>
      <sheetData sheetId="20"/>
      <sheetData sheetId="21">
        <row r="3">
          <cell r="A3">
            <v>1</v>
          </cell>
          <cell r="B3" t="str">
            <v>伐採あり・プラ杭</v>
          </cell>
        </row>
        <row r="4">
          <cell r="A4">
            <v>2</v>
          </cell>
          <cell r="B4" t="str">
            <v>伐採あり・金属標</v>
          </cell>
        </row>
        <row r="5">
          <cell r="A5">
            <v>3</v>
          </cell>
          <cell r="B5" t="str">
            <v>伐採なし・プラ杭</v>
          </cell>
        </row>
        <row r="6">
          <cell r="A6">
            <v>4</v>
          </cell>
          <cell r="B6" t="str">
            <v>伐採なし・金属標</v>
          </cell>
        </row>
      </sheetData>
      <sheetData sheetId="22">
        <row r="6">
          <cell r="C6">
            <v>139000</v>
          </cell>
          <cell r="D6" t="str">
            <v>上限１２ヶ月</v>
          </cell>
        </row>
      </sheetData>
      <sheetData sheetId="23"/>
      <sheetData sheetId="24"/>
      <sheetData sheetId="25"/>
      <sheetData sheetId="26"/>
      <sheetData sheetId="27"/>
      <sheetData sheetId="28"/>
      <sheetData sheetId="29"/>
      <sheetData sheetId="30"/>
      <sheetData sheetId="31"/>
      <sheetData sheetId="32">
        <row r="3">
          <cell r="A3">
            <v>1</v>
          </cell>
          <cell r="B3" t="str">
            <v>伐採あり・プラ杭</v>
          </cell>
          <cell r="C3" t="str">
            <v>数値法</v>
          </cell>
          <cell r="D3" t="str">
            <v>Ｃ工程</v>
          </cell>
          <cell r="E3">
            <v>649832</v>
          </cell>
          <cell r="F3">
            <v>649832</v>
          </cell>
          <cell r="G3">
            <v>436870</v>
          </cell>
          <cell r="H3">
            <v>219175</v>
          </cell>
          <cell r="I3">
            <v>219175</v>
          </cell>
        </row>
        <row r="4">
          <cell r="A4">
            <v>2</v>
          </cell>
          <cell r="B4" t="str">
            <v>伐採あり・金属標</v>
          </cell>
          <cell r="C4" t="str">
            <v>数値法</v>
          </cell>
          <cell r="D4" t="str">
            <v>Ｃ工程</v>
          </cell>
          <cell r="E4">
            <v>581041</v>
          </cell>
          <cell r="F4">
            <v>581041</v>
          </cell>
          <cell r="G4">
            <v>391010</v>
          </cell>
          <cell r="H4">
            <v>196246</v>
          </cell>
          <cell r="I4">
            <v>196246</v>
          </cell>
        </row>
        <row r="5">
          <cell r="A5">
            <v>3</v>
          </cell>
          <cell r="B5" t="str">
            <v>伐採なし・プラ杭</v>
          </cell>
          <cell r="C5" t="str">
            <v>数値法</v>
          </cell>
          <cell r="D5" t="str">
            <v>Ｃ工程</v>
          </cell>
          <cell r="E5">
            <v>591887</v>
          </cell>
          <cell r="F5">
            <v>591887</v>
          </cell>
          <cell r="G5">
            <v>395481</v>
          </cell>
          <cell r="H5">
            <v>194341</v>
          </cell>
          <cell r="I5">
            <v>194341</v>
          </cell>
        </row>
        <row r="6">
          <cell r="A6">
            <v>4</v>
          </cell>
          <cell r="B6" t="str">
            <v>伐採なし・金属標</v>
          </cell>
          <cell r="C6" t="str">
            <v>数値法</v>
          </cell>
          <cell r="D6" t="str">
            <v>Ｃ工程</v>
          </cell>
          <cell r="E6">
            <v>523096</v>
          </cell>
          <cell r="F6">
            <v>523096</v>
          </cell>
          <cell r="G6">
            <v>349622</v>
          </cell>
          <cell r="H6">
            <v>171412</v>
          </cell>
          <cell r="I6">
            <v>171412</v>
          </cell>
        </row>
        <row r="7">
          <cell r="A7">
            <v>5</v>
          </cell>
          <cell r="B7" t="str">
            <v>伐採あり・プラ杭</v>
          </cell>
          <cell r="C7" t="str">
            <v>数値法</v>
          </cell>
          <cell r="D7" t="str">
            <v>Ｄ工程</v>
          </cell>
          <cell r="E7">
            <v>3019043</v>
          </cell>
          <cell r="F7">
            <v>1153598</v>
          </cell>
          <cell r="G7">
            <v>754089</v>
          </cell>
          <cell r="H7">
            <v>408087</v>
          </cell>
          <cell r="I7">
            <v>223247</v>
          </cell>
        </row>
        <row r="8">
          <cell r="A8">
            <v>6</v>
          </cell>
          <cell r="B8" t="str">
            <v>伐採あり・プラ杭</v>
          </cell>
          <cell r="C8" t="str">
            <v>数値法</v>
          </cell>
          <cell r="D8" t="str">
            <v>F-1工程</v>
          </cell>
          <cell r="E8">
            <v>8418810</v>
          </cell>
          <cell r="F8">
            <v>4262346</v>
          </cell>
          <cell r="G8">
            <v>2141675</v>
          </cell>
          <cell r="H8">
            <v>532340</v>
          </cell>
          <cell r="I8">
            <v>181786</v>
          </cell>
        </row>
        <row r="9">
          <cell r="A9">
            <v>7</v>
          </cell>
          <cell r="B9" t="str">
            <v>伐採あり・プラ杭</v>
          </cell>
          <cell r="C9" t="str">
            <v>数値法</v>
          </cell>
          <cell r="D9" t="str">
            <v>F-2工程</v>
          </cell>
          <cell r="E9">
            <v>1130590</v>
          </cell>
          <cell r="F9">
            <v>531872</v>
          </cell>
          <cell r="G9">
            <v>379725</v>
          </cell>
          <cell r="H9">
            <v>327567</v>
          </cell>
          <cell r="I9">
            <v>324812</v>
          </cell>
        </row>
        <row r="10">
          <cell r="A10">
            <v>8</v>
          </cell>
          <cell r="B10" t="str">
            <v>伐採あり・プラ杭</v>
          </cell>
          <cell r="C10" t="str">
            <v>数値法</v>
          </cell>
          <cell r="D10" t="str">
            <v>Ｇ工程</v>
          </cell>
          <cell r="E10">
            <v>107140</v>
          </cell>
          <cell r="F10">
            <v>64280</v>
          </cell>
          <cell r="G10">
            <v>51418</v>
          </cell>
          <cell r="H10">
            <v>14747</v>
          </cell>
          <cell r="I10">
            <v>10150</v>
          </cell>
        </row>
        <row r="11">
          <cell r="A11">
            <v>9</v>
          </cell>
          <cell r="B11" t="str">
            <v>伐採あり・プラ杭</v>
          </cell>
          <cell r="C11" t="str">
            <v>数値法</v>
          </cell>
          <cell r="D11" t="str">
            <v>Ｈ工程</v>
          </cell>
          <cell r="E11">
            <v>266967</v>
          </cell>
          <cell r="F11">
            <v>266967</v>
          </cell>
          <cell r="G11">
            <v>266967</v>
          </cell>
          <cell r="H11">
            <v>266967</v>
          </cell>
          <cell r="I11">
            <v>266967</v>
          </cell>
        </row>
        <row r="12">
          <cell r="A12">
            <v>10</v>
          </cell>
          <cell r="B12" t="str">
            <v>伐採あり・プラ杭</v>
          </cell>
          <cell r="C12" t="str">
            <v>数値法</v>
          </cell>
          <cell r="D12" t="str">
            <v>Ｈ工程</v>
          </cell>
          <cell r="E12">
            <v>202440</v>
          </cell>
          <cell r="F12">
            <v>202440</v>
          </cell>
          <cell r="G12">
            <v>202440</v>
          </cell>
          <cell r="H12">
            <v>202440</v>
          </cell>
          <cell r="I12">
            <v>202440</v>
          </cell>
        </row>
        <row r="13">
          <cell r="A13">
            <v>11</v>
          </cell>
          <cell r="B13" t="str">
            <v>伐採あり・プラ杭</v>
          </cell>
          <cell r="C13" t="str">
            <v>数値法</v>
          </cell>
          <cell r="D13" t="str">
            <v>Ｈ工程</v>
          </cell>
          <cell r="E13">
            <v>1136919</v>
          </cell>
          <cell r="F13">
            <v>1136919</v>
          </cell>
          <cell r="G13">
            <v>1136919</v>
          </cell>
          <cell r="H13">
            <v>1136919</v>
          </cell>
          <cell r="I13">
            <v>1136919</v>
          </cell>
        </row>
        <row r="14">
          <cell r="A14">
            <v>12</v>
          </cell>
          <cell r="B14" t="str">
            <v>伐採あり・プラ杭</v>
          </cell>
          <cell r="C14" t="str">
            <v>数値法</v>
          </cell>
          <cell r="D14" t="str">
            <v>Ｈ工程</v>
          </cell>
          <cell r="E14">
            <v>298809</v>
          </cell>
          <cell r="F14">
            <v>298809</v>
          </cell>
          <cell r="G14">
            <v>298809</v>
          </cell>
          <cell r="H14">
            <v>298809</v>
          </cell>
          <cell r="I14">
            <v>298809</v>
          </cell>
        </row>
        <row r="15">
          <cell r="A15">
            <v>13</v>
          </cell>
          <cell r="B15" t="str">
            <v>伐採あり・プラ杭</v>
          </cell>
          <cell r="C15" t="str">
            <v>数値法</v>
          </cell>
          <cell r="D15" t="str">
            <v>閲覧</v>
          </cell>
          <cell r="E15">
            <v>120500</v>
          </cell>
          <cell r="F15">
            <v>120500</v>
          </cell>
          <cell r="G15">
            <v>120500</v>
          </cell>
          <cell r="H15">
            <v>120500</v>
          </cell>
          <cell r="I15">
            <v>120500</v>
          </cell>
        </row>
        <row r="16">
          <cell r="A16">
            <v>14</v>
          </cell>
          <cell r="B16" t="str">
            <v>伐採あり・プラ杭</v>
          </cell>
          <cell r="C16" t="str">
            <v>数値法</v>
          </cell>
          <cell r="D16" t="str">
            <v>複図作成</v>
          </cell>
          <cell r="E16">
            <v>1888</v>
          </cell>
          <cell r="F16">
            <v>1888</v>
          </cell>
          <cell r="G16">
            <v>1888</v>
          </cell>
          <cell r="H16">
            <v>1888</v>
          </cell>
          <cell r="I16">
            <v>1888</v>
          </cell>
        </row>
        <row r="17">
          <cell r="A17">
            <v>15</v>
          </cell>
          <cell r="B17" t="str">
            <v>伐採あり・プラ杭</v>
          </cell>
          <cell r="C17" t="str">
            <v>数値法</v>
          </cell>
          <cell r="D17" t="str">
            <v>複図作成（A3版）</v>
          </cell>
          <cell r="E17">
            <v>1819</v>
          </cell>
          <cell r="F17">
            <v>1819</v>
          </cell>
          <cell r="G17">
            <v>1819</v>
          </cell>
          <cell r="H17">
            <v>1819</v>
          </cell>
          <cell r="I17">
            <v>1819</v>
          </cell>
        </row>
        <row r="28">
          <cell r="A28">
            <v>6</v>
          </cell>
          <cell r="B28" t="str">
            <v>伐採あり・プラ杭</v>
          </cell>
          <cell r="C28" t="str">
            <v>数値法</v>
          </cell>
          <cell r="D28" t="str">
            <v>Ｅ工程（外注）</v>
          </cell>
          <cell r="E28">
            <v>5667296</v>
          </cell>
          <cell r="F28">
            <v>5667296</v>
          </cell>
          <cell r="G28">
            <v>5667296</v>
          </cell>
          <cell r="H28">
            <v>5667296</v>
          </cell>
          <cell r="I28">
            <v>5667296</v>
          </cell>
        </row>
        <row r="29">
          <cell r="A29">
            <v>7</v>
          </cell>
          <cell r="B29" t="str">
            <v>伐採あり・プラ杭</v>
          </cell>
          <cell r="C29" t="str">
            <v>数値法</v>
          </cell>
          <cell r="D29" t="str">
            <v>Ｅ-1工程（外注）</v>
          </cell>
          <cell r="E29">
            <v>1298572</v>
          </cell>
          <cell r="F29">
            <v>1298572</v>
          </cell>
          <cell r="G29">
            <v>1298572</v>
          </cell>
          <cell r="H29">
            <v>1298572</v>
          </cell>
          <cell r="I29">
            <v>1298572</v>
          </cell>
        </row>
        <row r="30">
          <cell r="A30">
            <v>8</v>
          </cell>
          <cell r="B30" t="str">
            <v>伐採あり・プラ杭</v>
          </cell>
          <cell r="C30" t="str">
            <v>数値法</v>
          </cell>
          <cell r="D30" t="str">
            <v>Ｅ-2工程（外注）</v>
          </cell>
          <cell r="E30">
            <v>4478058</v>
          </cell>
          <cell r="F30">
            <v>4478058</v>
          </cell>
          <cell r="G30">
            <v>4478058</v>
          </cell>
          <cell r="H30">
            <v>4478058</v>
          </cell>
          <cell r="I30">
            <v>4478058</v>
          </cell>
        </row>
        <row r="31">
          <cell r="A31">
            <v>9</v>
          </cell>
          <cell r="B31" t="str">
            <v>伐採あり・プラ杭</v>
          </cell>
          <cell r="C31" t="str">
            <v>数値法</v>
          </cell>
          <cell r="D31" t="str">
            <v>Ｅ-2工程（外注）</v>
          </cell>
          <cell r="E31">
            <v>4368724</v>
          </cell>
          <cell r="F31">
            <v>4368724</v>
          </cell>
          <cell r="G31">
            <v>4368724</v>
          </cell>
          <cell r="H31">
            <v>4368724</v>
          </cell>
          <cell r="I31">
            <v>4368724</v>
          </cell>
        </row>
        <row r="32">
          <cell r="A32">
            <v>10</v>
          </cell>
          <cell r="B32" t="str">
            <v>伐採あり・プラ杭</v>
          </cell>
          <cell r="C32" t="str">
            <v>数値法</v>
          </cell>
          <cell r="D32" t="str">
            <v>Ｅ工程（関連資料収集等）（外注）</v>
          </cell>
          <cell r="E32">
            <v>321669</v>
          </cell>
          <cell r="F32">
            <v>321669</v>
          </cell>
          <cell r="G32">
            <v>321669</v>
          </cell>
          <cell r="H32">
            <v>321669</v>
          </cell>
          <cell r="I32">
            <v>321669</v>
          </cell>
        </row>
        <row r="33">
          <cell r="A33">
            <v>11</v>
          </cell>
          <cell r="B33" t="str">
            <v>伐採あり・プラ杭</v>
          </cell>
          <cell r="C33" t="str">
            <v>数値法</v>
          </cell>
          <cell r="D33" t="str">
            <v>Ｅ工程（代位登記の申請）（外注）</v>
          </cell>
          <cell r="E33">
            <v>9290</v>
          </cell>
          <cell r="F33">
            <v>9290</v>
          </cell>
          <cell r="G33">
            <v>9290</v>
          </cell>
          <cell r="H33">
            <v>9290</v>
          </cell>
          <cell r="I33">
            <v>9290</v>
          </cell>
        </row>
        <row r="35">
          <cell r="A35" t="str">
            <v>基準金額表・外注</v>
          </cell>
        </row>
        <row r="36">
          <cell r="A36" t="str">
            <v>ｺｰﾄﾞ</v>
          </cell>
          <cell r="B36" t="str">
            <v>摘　　要</v>
          </cell>
          <cell r="E36">
            <v>250</v>
          </cell>
          <cell r="F36">
            <v>500</v>
          </cell>
          <cell r="G36">
            <v>1000</v>
          </cell>
          <cell r="H36">
            <v>2500</v>
          </cell>
          <cell r="I36">
            <v>5000</v>
          </cell>
        </row>
        <row r="47">
          <cell r="A47">
            <v>11</v>
          </cell>
          <cell r="B47" t="str">
            <v>伐採あり・プラ杭</v>
          </cell>
          <cell r="C47" t="str">
            <v>数値法</v>
          </cell>
          <cell r="D47" t="str">
            <v>Ｅ工程（代位登記の申請）（外注）</v>
          </cell>
          <cell r="E47">
            <v>9290</v>
          </cell>
          <cell r="F47">
            <v>9290</v>
          </cell>
          <cell r="G47">
            <v>9290</v>
          </cell>
          <cell r="H47">
            <v>9290</v>
          </cell>
          <cell r="I47">
            <v>9290</v>
          </cell>
        </row>
        <row r="49">
          <cell r="A49" t="str">
            <v>基準金額表・直営</v>
          </cell>
        </row>
        <row r="50">
          <cell r="A50" t="str">
            <v>ｺｰﾄﾞ</v>
          </cell>
          <cell r="B50" t="str">
            <v>摘　　要</v>
          </cell>
          <cell r="E50">
            <v>250</v>
          </cell>
          <cell r="F50">
            <v>500</v>
          </cell>
          <cell r="G50">
            <v>1000</v>
          </cell>
          <cell r="H50">
            <v>2500</v>
          </cell>
          <cell r="I50">
            <v>5000</v>
          </cell>
        </row>
        <row r="51">
          <cell r="A51">
            <v>1</v>
          </cell>
          <cell r="B51" t="str">
            <v>伐採あり・プラ杭</v>
          </cell>
          <cell r="C51" t="str">
            <v>数値法</v>
          </cell>
          <cell r="D51" t="str">
            <v>Ｅ工程（直営）</v>
          </cell>
          <cell r="E51">
            <v>1174976</v>
          </cell>
          <cell r="F51">
            <v>1174976</v>
          </cell>
          <cell r="G51">
            <v>1174976</v>
          </cell>
          <cell r="H51">
            <v>1174976</v>
          </cell>
          <cell r="I51">
            <v>1174976</v>
          </cell>
        </row>
        <row r="52">
          <cell r="A52">
            <v>2</v>
          </cell>
          <cell r="B52" t="str">
            <v>伐採あり・プラ杭</v>
          </cell>
          <cell r="C52" t="str">
            <v>数値法</v>
          </cell>
          <cell r="D52" t="str">
            <v>Ｅ工程（直営）</v>
          </cell>
          <cell r="E52">
            <v>1139995</v>
          </cell>
          <cell r="F52">
            <v>1139995</v>
          </cell>
          <cell r="G52">
            <v>1139995</v>
          </cell>
          <cell r="H52">
            <v>1139995</v>
          </cell>
          <cell r="I52">
            <v>1139995</v>
          </cell>
        </row>
        <row r="53">
          <cell r="A53">
            <v>3</v>
          </cell>
          <cell r="B53" t="str">
            <v>伐採あり・プラ杭</v>
          </cell>
          <cell r="C53" t="str">
            <v>数値法</v>
          </cell>
          <cell r="D53" t="str">
            <v>Ｅ工程（直営）</v>
          </cell>
          <cell r="E53">
            <v>201686</v>
          </cell>
          <cell r="F53">
            <v>201686</v>
          </cell>
          <cell r="G53">
            <v>201686</v>
          </cell>
          <cell r="H53">
            <v>201686</v>
          </cell>
          <cell r="I53">
            <v>201686</v>
          </cell>
        </row>
      </sheetData>
      <sheetData sheetId="33"/>
      <sheetData sheetId="34"/>
      <sheetData sheetId="35"/>
      <sheetData sheetId="36"/>
      <sheetData sheetId="37"/>
      <sheetData sheetId="3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α係数"/>
      <sheetName val="傾斜区分"/>
      <sheetName val="崩土係数"/>
      <sheetName val="建密係数"/>
      <sheetName val="αＥ増加"/>
      <sheetName val="β係数"/>
      <sheetName val="γ係数"/>
      <sheetName val="δ係数"/>
      <sheetName val="ε係数"/>
      <sheetName val="Ｄ街区係数"/>
      <sheetName val="☆Ｄ係数"/>
      <sheetName val="Ｙ係数"/>
      <sheetName val="☆Ｅ係数"/>
      <sheetName val="原図枚数"/>
      <sheetName val="筆界杭等"/>
      <sheetName val="Ｃ条件･技師"/>
      <sheetName val="Ｃ条件･技師補"/>
      <sheetName val="Ｄ外業"/>
      <sheetName val="Ｅ外業"/>
      <sheetName val="F1外業"/>
      <sheetName val="Ｈ外業"/>
      <sheetName val="Ｃ工程"/>
      <sheetName val="ｺﾝﾋﾟｭｰﾀﾘｰｽ"/>
      <sheetName val="単価"/>
      <sheetName val="基準金額（数値化）"/>
      <sheetName val="筆界点入力"/>
      <sheetName val="属性ﾃﾞｼﾞﾀﾙ化"/>
      <sheetName val="異動修正"/>
      <sheetName val="共有者情報"/>
      <sheetName val="登記情報"/>
      <sheetName val="ｵﾌﾟｼｮﾝ情報"/>
      <sheetName val="単価 (2)"/>
      <sheetName val="基準金額表"/>
      <sheetName val="一覧表"/>
      <sheetName val="伐採あり・プラ杭"/>
      <sheetName val="伐採あり・金属標"/>
      <sheetName val="伐採なし・プラ杭 "/>
      <sheetName val="伐採なし・金属標 "/>
      <sheetName val="算定簿データ"/>
    </sheetNames>
    <sheetDataSet>
      <sheetData sheetId="0">
        <row r="4">
          <cell r="A4">
            <v>1</v>
          </cell>
          <cell r="B4" t="str">
            <v>平坦地</v>
          </cell>
          <cell r="C4">
            <v>1</v>
          </cell>
          <cell r="D4">
            <v>0.5</v>
          </cell>
          <cell r="E4">
            <v>0.05</v>
          </cell>
          <cell r="F4">
            <v>7.0000000000000007E-2</v>
          </cell>
          <cell r="G4">
            <v>0.09</v>
          </cell>
        </row>
        <row r="5">
          <cell r="A5">
            <v>2</v>
          </cell>
          <cell r="B5" t="str">
            <v>緩傾斜地</v>
          </cell>
          <cell r="C5">
            <v>1.1499999999999999</v>
          </cell>
          <cell r="D5">
            <v>0.57999999999999996</v>
          </cell>
          <cell r="E5">
            <v>0.1</v>
          </cell>
          <cell r="F5">
            <v>0.13</v>
          </cell>
          <cell r="G5">
            <v>0.16</v>
          </cell>
        </row>
        <row r="6">
          <cell r="A6">
            <v>3</v>
          </cell>
          <cell r="B6" t="str">
            <v>中傾斜地</v>
          </cell>
          <cell r="C6">
            <v>1.35</v>
          </cell>
          <cell r="D6">
            <v>0.68</v>
          </cell>
          <cell r="E6">
            <v>0.15</v>
          </cell>
          <cell r="F6">
            <v>0.2</v>
          </cell>
          <cell r="G6">
            <v>0.23</v>
          </cell>
        </row>
        <row r="7">
          <cell r="A7">
            <v>4</v>
          </cell>
          <cell r="B7" t="str">
            <v>急傾斜地（１）</v>
          </cell>
          <cell r="C7">
            <v>1.6</v>
          </cell>
          <cell r="D7">
            <v>0.8</v>
          </cell>
          <cell r="E7">
            <v>0.22</v>
          </cell>
          <cell r="F7">
            <v>0.27</v>
          </cell>
          <cell r="G7">
            <v>0.3</v>
          </cell>
        </row>
        <row r="8">
          <cell r="A8">
            <v>5</v>
          </cell>
          <cell r="B8" t="str">
            <v>急傾斜地（２）</v>
          </cell>
          <cell r="C8">
            <v>1.85</v>
          </cell>
          <cell r="D8">
            <v>0.9</v>
          </cell>
          <cell r="E8">
            <v>0.28000000000000003</v>
          </cell>
          <cell r="F8">
            <v>0.33</v>
          </cell>
          <cell r="G8">
            <v>0.38</v>
          </cell>
        </row>
        <row r="9">
          <cell r="A9">
            <v>6</v>
          </cell>
          <cell r="B9" t="str">
            <v>急峻地</v>
          </cell>
          <cell r="C9">
            <v>2.0499999999999998</v>
          </cell>
          <cell r="D9">
            <v>1</v>
          </cell>
          <cell r="E9">
            <v>0.35</v>
          </cell>
          <cell r="F9">
            <v>0.4</v>
          </cell>
          <cell r="G9">
            <v>0.45</v>
          </cell>
        </row>
      </sheetData>
      <sheetData sheetId="1">
        <row r="4">
          <cell r="A4">
            <v>0</v>
          </cell>
          <cell r="B4">
            <v>1</v>
          </cell>
          <cell r="C4" t="str">
            <v>平坦地</v>
          </cell>
        </row>
        <row r="5">
          <cell r="A5">
            <v>3</v>
          </cell>
          <cell r="B5">
            <v>2</v>
          </cell>
          <cell r="C5" t="str">
            <v>緩傾斜地</v>
          </cell>
        </row>
        <row r="6">
          <cell r="A6">
            <v>9</v>
          </cell>
          <cell r="B6">
            <v>3</v>
          </cell>
          <cell r="C6" t="str">
            <v>中傾斜地</v>
          </cell>
        </row>
        <row r="7">
          <cell r="A7">
            <v>20</v>
          </cell>
          <cell r="B7">
            <v>4</v>
          </cell>
          <cell r="C7" t="str">
            <v>急傾斜地（１）</v>
          </cell>
        </row>
        <row r="8">
          <cell r="A8">
            <v>28</v>
          </cell>
          <cell r="B8">
            <v>5</v>
          </cell>
          <cell r="C8" t="str">
            <v>急傾斜地（２）</v>
          </cell>
        </row>
        <row r="9">
          <cell r="A9">
            <v>35</v>
          </cell>
          <cell r="B9">
            <v>6</v>
          </cell>
          <cell r="C9" t="str">
            <v>急峻地</v>
          </cell>
        </row>
      </sheetData>
      <sheetData sheetId="2">
        <row r="3">
          <cell r="A3">
            <v>1</v>
          </cell>
          <cell r="B3">
            <v>0.05</v>
          </cell>
          <cell r="C3">
            <v>0.05</v>
          </cell>
          <cell r="D3">
            <v>0.05</v>
          </cell>
          <cell r="E3">
            <v>0.1</v>
          </cell>
        </row>
        <row r="4">
          <cell r="A4">
            <v>2</v>
          </cell>
          <cell r="B4">
            <v>0.15</v>
          </cell>
          <cell r="C4">
            <v>0.1</v>
          </cell>
          <cell r="D4">
            <v>0.1</v>
          </cell>
          <cell r="E4">
            <v>0.15</v>
          </cell>
        </row>
      </sheetData>
      <sheetData sheetId="3"/>
      <sheetData sheetId="4">
        <row r="3">
          <cell r="B3">
            <v>0</v>
          </cell>
          <cell r="C3">
            <v>0</v>
          </cell>
          <cell r="D3">
            <v>0</v>
          </cell>
          <cell r="E3">
            <v>0</v>
          </cell>
          <cell r="F3">
            <v>0</v>
          </cell>
          <cell r="G3">
            <v>0</v>
          </cell>
          <cell r="H3">
            <v>0</v>
          </cell>
        </row>
        <row r="4">
          <cell r="B4">
            <v>4</v>
          </cell>
          <cell r="C4">
            <v>0</v>
          </cell>
          <cell r="D4">
            <v>0</v>
          </cell>
          <cell r="E4">
            <v>0.1</v>
          </cell>
          <cell r="F4">
            <v>0.1</v>
          </cell>
          <cell r="G4">
            <v>0.1</v>
          </cell>
          <cell r="H4">
            <v>0.15</v>
          </cell>
        </row>
        <row r="5">
          <cell r="B5">
            <v>8</v>
          </cell>
          <cell r="C5">
            <v>0</v>
          </cell>
          <cell r="D5">
            <v>0.1</v>
          </cell>
          <cell r="E5">
            <v>0.1</v>
          </cell>
          <cell r="F5">
            <v>0.15</v>
          </cell>
          <cell r="G5">
            <v>0.15</v>
          </cell>
          <cell r="H5">
            <v>0.2</v>
          </cell>
        </row>
        <row r="6">
          <cell r="B6">
            <v>12</v>
          </cell>
          <cell r="C6">
            <v>0.1</v>
          </cell>
          <cell r="D6">
            <v>0.1</v>
          </cell>
          <cell r="E6">
            <v>0.15</v>
          </cell>
          <cell r="F6">
            <v>0.2</v>
          </cell>
          <cell r="G6">
            <v>0.2</v>
          </cell>
          <cell r="H6">
            <v>0.25</v>
          </cell>
        </row>
      </sheetData>
      <sheetData sheetId="5">
        <row r="3">
          <cell r="A3">
            <v>1</v>
          </cell>
          <cell r="B3" t="str">
            <v>農Ⅰ</v>
          </cell>
          <cell r="C3">
            <v>1</v>
          </cell>
          <cell r="D3">
            <v>1</v>
          </cell>
        </row>
        <row r="4">
          <cell r="A4">
            <v>2</v>
          </cell>
          <cell r="B4" t="str">
            <v>農Ⅱ</v>
          </cell>
          <cell r="C4">
            <v>1.1399999999999999</v>
          </cell>
          <cell r="D4">
            <v>1.32</v>
          </cell>
        </row>
        <row r="5">
          <cell r="A5">
            <v>3</v>
          </cell>
          <cell r="B5" t="str">
            <v>山Ⅱ</v>
          </cell>
          <cell r="C5">
            <v>1.28</v>
          </cell>
          <cell r="D5">
            <v>1.58</v>
          </cell>
        </row>
        <row r="6">
          <cell r="A6">
            <v>4</v>
          </cell>
          <cell r="B6" t="str">
            <v>山Ⅰ</v>
          </cell>
          <cell r="C6">
            <v>1.33</v>
          </cell>
          <cell r="D6">
            <v>1.64</v>
          </cell>
        </row>
        <row r="7">
          <cell r="A7">
            <v>5</v>
          </cell>
          <cell r="B7" t="str">
            <v>市街Ⅰ</v>
          </cell>
          <cell r="C7">
            <v>1.38</v>
          </cell>
          <cell r="D7">
            <v>1.7</v>
          </cell>
        </row>
        <row r="8">
          <cell r="A8">
            <v>6</v>
          </cell>
          <cell r="B8" t="str">
            <v>市街Ⅱ</v>
          </cell>
          <cell r="C8">
            <v>1.5</v>
          </cell>
          <cell r="D8">
            <v>1.85</v>
          </cell>
        </row>
        <row r="9">
          <cell r="A9">
            <v>7</v>
          </cell>
          <cell r="B9" t="str">
            <v>大市街Ⅰ</v>
          </cell>
          <cell r="C9">
            <v>1.65</v>
          </cell>
          <cell r="D9">
            <v>2</v>
          </cell>
        </row>
        <row r="10">
          <cell r="A10">
            <v>8</v>
          </cell>
          <cell r="B10" t="str">
            <v>大市街Ⅱ</v>
          </cell>
          <cell r="C10">
            <v>1.81</v>
          </cell>
          <cell r="D10">
            <v>2.15</v>
          </cell>
        </row>
      </sheetData>
      <sheetData sheetId="6">
        <row r="4">
          <cell r="A4">
            <v>0</v>
          </cell>
          <cell r="B4">
            <v>1.52</v>
          </cell>
          <cell r="C4">
            <v>2.4300000000000002</v>
          </cell>
          <cell r="D4">
            <v>4.51</v>
          </cell>
          <cell r="E4">
            <v>8.1199999999999992</v>
          </cell>
          <cell r="F4">
            <v>12.1</v>
          </cell>
          <cell r="G4">
            <v>6.95</v>
          </cell>
        </row>
        <row r="5">
          <cell r="A5">
            <v>101</v>
          </cell>
          <cell r="B5">
            <v>1.17</v>
          </cell>
          <cell r="C5">
            <v>1.95</v>
          </cell>
          <cell r="D5">
            <v>3.4</v>
          </cell>
          <cell r="E5">
            <v>6.3</v>
          </cell>
          <cell r="F5">
            <v>12.1</v>
          </cell>
          <cell r="G5">
            <v>4.9000000000000004</v>
          </cell>
        </row>
        <row r="6">
          <cell r="A6">
            <v>151</v>
          </cell>
          <cell r="B6">
            <v>1</v>
          </cell>
          <cell r="C6">
            <v>1.66</v>
          </cell>
          <cell r="D6">
            <v>2.95</v>
          </cell>
          <cell r="E6">
            <v>5.34</v>
          </cell>
          <cell r="F6">
            <v>10.16</v>
          </cell>
          <cell r="G6">
            <v>3.8</v>
          </cell>
        </row>
        <row r="7">
          <cell r="A7">
            <v>201</v>
          </cell>
          <cell r="B7">
            <v>0.91</v>
          </cell>
          <cell r="C7">
            <v>1.51</v>
          </cell>
          <cell r="D7">
            <v>2.68</v>
          </cell>
          <cell r="E7">
            <v>4.8499999999999996</v>
          </cell>
          <cell r="F7">
            <v>9.23</v>
          </cell>
          <cell r="G7">
            <v>3.1</v>
          </cell>
        </row>
        <row r="8">
          <cell r="A8">
            <v>251</v>
          </cell>
          <cell r="B8">
            <v>0.84</v>
          </cell>
          <cell r="C8">
            <v>1.39</v>
          </cell>
          <cell r="D8">
            <v>2.48</v>
          </cell>
          <cell r="E8">
            <v>4.49</v>
          </cell>
          <cell r="F8">
            <v>8.5399999999999991</v>
          </cell>
          <cell r="G8">
            <v>2.65</v>
          </cell>
        </row>
        <row r="9">
          <cell r="A9">
            <v>301</v>
          </cell>
          <cell r="B9">
            <v>0.74</v>
          </cell>
          <cell r="C9">
            <v>1.23</v>
          </cell>
          <cell r="D9">
            <v>2.19</v>
          </cell>
          <cell r="E9">
            <v>3.97</v>
          </cell>
          <cell r="F9">
            <v>7.55</v>
          </cell>
          <cell r="G9">
            <v>2.0499999999999998</v>
          </cell>
        </row>
        <row r="10">
          <cell r="A10">
            <v>401</v>
          </cell>
          <cell r="B10">
            <v>0.68</v>
          </cell>
          <cell r="C10">
            <v>1.1200000000000001</v>
          </cell>
          <cell r="D10">
            <v>1.99</v>
          </cell>
          <cell r="E10">
            <v>3.6</v>
          </cell>
          <cell r="F10">
            <v>6.86</v>
          </cell>
          <cell r="G10">
            <v>1.7</v>
          </cell>
        </row>
        <row r="11">
          <cell r="A11">
            <v>501</v>
          </cell>
          <cell r="B11">
            <v>0.6</v>
          </cell>
          <cell r="C11">
            <v>1</v>
          </cell>
          <cell r="D11">
            <v>1.78</v>
          </cell>
          <cell r="E11">
            <v>3.22</v>
          </cell>
          <cell r="F11">
            <v>6.13</v>
          </cell>
          <cell r="G11">
            <v>1.37</v>
          </cell>
        </row>
        <row r="12">
          <cell r="A12">
            <v>651</v>
          </cell>
          <cell r="B12">
            <v>0.55000000000000004</v>
          </cell>
          <cell r="C12">
            <v>0.91</v>
          </cell>
          <cell r="D12">
            <v>1.63</v>
          </cell>
          <cell r="E12">
            <v>2.95</v>
          </cell>
          <cell r="F12">
            <v>5.61</v>
          </cell>
          <cell r="G12">
            <v>1.1599999999999999</v>
          </cell>
        </row>
        <row r="13">
          <cell r="A13">
            <v>801</v>
          </cell>
          <cell r="B13">
            <v>0.5</v>
          </cell>
          <cell r="C13">
            <v>0.83</v>
          </cell>
          <cell r="D13">
            <v>1.48</v>
          </cell>
          <cell r="E13">
            <v>2.68</v>
          </cell>
          <cell r="F13">
            <v>5.0999999999999996</v>
          </cell>
          <cell r="G13">
            <v>1</v>
          </cell>
        </row>
        <row r="14">
          <cell r="A14">
            <v>1001</v>
          </cell>
          <cell r="B14">
            <v>0.45</v>
          </cell>
          <cell r="C14">
            <v>0.74</v>
          </cell>
          <cell r="D14">
            <v>1.32</v>
          </cell>
          <cell r="E14">
            <v>2.39</v>
          </cell>
          <cell r="F14">
            <v>4.5599999999999996</v>
          </cell>
          <cell r="G14">
            <v>0.84</v>
          </cell>
        </row>
        <row r="15">
          <cell r="A15">
            <v>1301</v>
          </cell>
          <cell r="B15">
            <v>0.4</v>
          </cell>
          <cell r="C15">
            <v>0.66</v>
          </cell>
          <cell r="D15">
            <v>1.18</v>
          </cell>
          <cell r="E15">
            <v>2.13</v>
          </cell>
          <cell r="F15">
            <v>4.0599999999999996</v>
          </cell>
          <cell r="G15">
            <v>0.71</v>
          </cell>
        </row>
        <row r="16">
          <cell r="A16">
            <v>1701</v>
          </cell>
          <cell r="B16">
            <v>0.36</v>
          </cell>
          <cell r="C16">
            <v>0.59</v>
          </cell>
          <cell r="D16">
            <v>1.06</v>
          </cell>
          <cell r="E16">
            <v>1.91</v>
          </cell>
          <cell r="F16">
            <v>3.64</v>
          </cell>
          <cell r="G16">
            <v>0.62</v>
          </cell>
        </row>
        <row r="17">
          <cell r="A17">
            <v>2201</v>
          </cell>
          <cell r="B17">
            <v>0.32</v>
          </cell>
          <cell r="C17">
            <v>0.54</v>
          </cell>
          <cell r="D17">
            <v>0.95</v>
          </cell>
          <cell r="E17">
            <v>1.72</v>
          </cell>
          <cell r="F17">
            <v>3.28</v>
          </cell>
          <cell r="G17">
            <v>0.55000000000000004</v>
          </cell>
        </row>
        <row r="18">
          <cell r="A18">
            <v>2801</v>
          </cell>
          <cell r="B18">
            <v>0.28999999999999998</v>
          </cell>
          <cell r="C18">
            <v>0.49</v>
          </cell>
          <cell r="D18">
            <v>0.87</v>
          </cell>
          <cell r="E18">
            <v>1.5699999999999998</v>
          </cell>
          <cell r="F18">
            <v>2.98</v>
          </cell>
          <cell r="G18">
            <v>0.5</v>
          </cell>
        </row>
        <row r="19">
          <cell r="A19">
            <v>3501</v>
          </cell>
          <cell r="B19">
            <v>0.28000000000000003</v>
          </cell>
          <cell r="C19">
            <v>0.46</v>
          </cell>
          <cell r="D19">
            <v>0.82</v>
          </cell>
          <cell r="E19">
            <v>1.48</v>
          </cell>
          <cell r="F19">
            <v>2.82</v>
          </cell>
          <cell r="G19">
            <v>0.48</v>
          </cell>
        </row>
        <row r="20">
          <cell r="A20">
            <v>4001</v>
          </cell>
          <cell r="B20">
            <v>0.25</v>
          </cell>
          <cell r="C20">
            <v>0.42</v>
          </cell>
          <cell r="D20">
            <v>0.74</v>
          </cell>
          <cell r="E20">
            <v>1.35</v>
          </cell>
          <cell r="F20">
            <v>2.56</v>
          </cell>
          <cell r="G20">
            <v>0.44</v>
          </cell>
        </row>
        <row r="21">
          <cell r="A21">
            <v>5001</v>
          </cell>
          <cell r="B21">
            <v>0.22</v>
          </cell>
          <cell r="C21">
            <v>0.36</v>
          </cell>
          <cell r="D21">
            <v>0.64</v>
          </cell>
          <cell r="E21">
            <v>1.1599999999999999</v>
          </cell>
          <cell r="F21">
            <v>2.2200000000000002</v>
          </cell>
          <cell r="G21">
            <v>0.3</v>
          </cell>
        </row>
        <row r="22">
          <cell r="A22">
            <v>7001</v>
          </cell>
          <cell r="B22">
            <v>0.19</v>
          </cell>
          <cell r="C22">
            <v>0.31</v>
          </cell>
          <cell r="D22">
            <v>0.55000000000000004</v>
          </cell>
          <cell r="E22">
            <v>1</v>
          </cell>
          <cell r="F22">
            <v>1.9</v>
          </cell>
          <cell r="G22">
            <v>0.22</v>
          </cell>
        </row>
        <row r="23">
          <cell r="A23">
            <v>10001</v>
          </cell>
          <cell r="B23">
            <v>0.16</v>
          </cell>
          <cell r="C23">
            <v>0.27</v>
          </cell>
          <cell r="D23">
            <v>0.48</v>
          </cell>
          <cell r="E23">
            <v>0.87</v>
          </cell>
          <cell r="F23">
            <v>1.65</v>
          </cell>
          <cell r="G23">
            <v>0.18</v>
          </cell>
        </row>
        <row r="24">
          <cell r="A24">
            <v>14001</v>
          </cell>
          <cell r="B24">
            <v>0.14000000000000001</v>
          </cell>
          <cell r="C24">
            <v>0.23</v>
          </cell>
          <cell r="D24">
            <v>0.41</v>
          </cell>
          <cell r="E24">
            <v>0.74</v>
          </cell>
          <cell r="F24">
            <v>1.41</v>
          </cell>
          <cell r="G24">
            <v>0.17</v>
          </cell>
        </row>
        <row r="25">
          <cell r="A25">
            <v>20001</v>
          </cell>
          <cell r="B25">
            <v>0.13</v>
          </cell>
          <cell r="C25">
            <v>0.21</v>
          </cell>
          <cell r="D25">
            <v>0.37</v>
          </cell>
          <cell r="E25">
            <v>0.68</v>
          </cell>
          <cell r="F25">
            <v>1.29</v>
          </cell>
          <cell r="G25">
            <v>0.13</v>
          </cell>
        </row>
        <row r="26">
          <cell r="A26">
            <v>25001</v>
          </cell>
          <cell r="B26">
            <v>0.12</v>
          </cell>
          <cell r="C26">
            <v>0.19</v>
          </cell>
          <cell r="D26">
            <v>0.34</v>
          </cell>
          <cell r="E26">
            <v>0.62</v>
          </cell>
          <cell r="F26">
            <v>1.19</v>
          </cell>
          <cell r="G26">
            <v>0.12</v>
          </cell>
        </row>
        <row r="27">
          <cell r="A27">
            <v>30001</v>
          </cell>
          <cell r="B27">
            <v>0.1</v>
          </cell>
          <cell r="C27">
            <v>0.16</v>
          </cell>
          <cell r="D27">
            <v>0.28999999999999998</v>
          </cell>
          <cell r="E27">
            <v>0.53</v>
          </cell>
          <cell r="F27">
            <v>1</v>
          </cell>
          <cell r="G27">
            <v>0.11</v>
          </cell>
        </row>
        <row r="28">
          <cell r="A28">
            <v>45001</v>
          </cell>
          <cell r="B28">
            <v>0.08</v>
          </cell>
          <cell r="C28">
            <v>0.13</v>
          </cell>
          <cell r="D28">
            <v>0.24</v>
          </cell>
          <cell r="E28">
            <v>0.43</v>
          </cell>
          <cell r="F28">
            <v>0.83</v>
          </cell>
          <cell r="G28">
            <v>0.1</v>
          </cell>
        </row>
        <row r="29">
          <cell r="A29">
            <v>70001</v>
          </cell>
          <cell r="B29">
            <v>7.0000000000000007E-2</v>
          </cell>
          <cell r="C29">
            <v>0.12</v>
          </cell>
          <cell r="D29">
            <v>0.21</v>
          </cell>
          <cell r="E29">
            <v>0.37</v>
          </cell>
          <cell r="F29">
            <v>0.71</v>
          </cell>
          <cell r="G29">
            <v>0.09</v>
          </cell>
        </row>
        <row r="30">
          <cell r="A30">
            <v>100001</v>
          </cell>
          <cell r="B30">
            <v>0.06</v>
          </cell>
          <cell r="C30">
            <v>0.1</v>
          </cell>
          <cell r="D30">
            <v>0.17</v>
          </cell>
          <cell r="E30">
            <v>0.31</v>
          </cell>
          <cell r="F30">
            <v>0.6</v>
          </cell>
          <cell r="G30">
            <v>7.0000000000000007E-2</v>
          </cell>
        </row>
        <row r="31">
          <cell r="A31">
            <v>150001</v>
          </cell>
          <cell r="B31">
            <v>0.05</v>
          </cell>
          <cell r="C31">
            <v>0.08</v>
          </cell>
          <cell r="D31">
            <v>0.15</v>
          </cell>
          <cell r="E31">
            <v>0.27</v>
          </cell>
          <cell r="F31">
            <v>0.51</v>
          </cell>
          <cell r="G31">
            <v>7.0000000000000007E-2</v>
          </cell>
        </row>
        <row r="32">
          <cell r="A32">
            <v>220001</v>
          </cell>
          <cell r="B32">
            <v>0.04</v>
          </cell>
          <cell r="C32">
            <v>7.0000000000000007E-2</v>
          </cell>
          <cell r="D32">
            <v>0.13</v>
          </cell>
          <cell r="E32">
            <v>0.23</v>
          </cell>
          <cell r="F32">
            <v>0.44</v>
          </cell>
          <cell r="G32">
            <v>7.0000000000000007E-2</v>
          </cell>
        </row>
      </sheetData>
      <sheetData sheetId="7">
        <row r="3">
          <cell r="A3">
            <v>1</v>
          </cell>
          <cell r="B3" t="str">
            <v>整形地</v>
          </cell>
          <cell r="C3">
            <v>0.8</v>
          </cell>
        </row>
        <row r="4">
          <cell r="A4">
            <v>2</v>
          </cell>
          <cell r="B4" t="str">
            <v>不整形地</v>
          </cell>
          <cell r="C4">
            <v>1</v>
          </cell>
        </row>
      </sheetData>
      <sheetData sheetId="8">
        <row r="3">
          <cell r="C3">
            <v>1</v>
          </cell>
          <cell r="D3">
            <v>2</v>
          </cell>
          <cell r="E3">
            <v>3</v>
          </cell>
          <cell r="F3">
            <v>4</v>
          </cell>
          <cell r="G3">
            <v>5</v>
          </cell>
          <cell r="H3">
            <v>6</v>
          </cell>
        </row>
        <row r="4">
          <cell r="C4">
            <v>1.2</v>
          </cell>
          <cell r="D4">
            <v>1.2</v>
          </cell>
          <cell r="E4">
            <v>1.1000000000000001</v>
          </cell>
          <cell r="F4">
            <v>1</v>
          </cell>
          <cell r="G4">
            <v>1</v>
          </cell>
          <cell r="H4">
            <v>1</v>
          </cell>
        </row>
      </sheetData>
      <sheetData sheetId="9"/>
      <sheetData sheetId="10">
        <row r="4">
          <cell r="A4">
            <v>250</v>
          </cell>
          <cell r="B4">
            <v>1.03</v>
          </cell>
        </row>
        <row r="5">
          <cell r="A5">
            <v>500</v>
          </cell>
          <cell r="B5">
            <v>1.1499999999999999</v>
          </cell>
        </row>
        <row r="6">
          <cell r="A6">
            <v>1000</v>
          </cell>
          <cell r="B6">
            <v>1.1499999999999999</v>
          </cell>
        </row>
        <row r="7">
          <cell r="A7">
            <v>2500</v>
          </cell>
          <cell r="B7">
            <v>1.3</v>
          </cell>
        </row>
        <row r="8">
          <cell r="A8">
            <v>5000</v>
          </cell>
          <cell r="B8">
            <v>1.3</v>
          </cell>
        </row>
      </sheetData>
      <sheetData sheetId="11">
        <row r="3">
          <cell r="B3">
            <v>0</v>
          </cell>
          <cell r="C3">
            <v>1</v>
          </cell>
          <cell r="D3">
            <v>1</v>
          </cell>
        </row>
        <row r="4">
          <cell r="B4">
            <v>49</v>
          </cell>
          <cell r="C4">
            <v>1.05</v>
          </cell>
          <cell r="D4">
            <v>1.05</v>
          </cell>
        </row>
        <row r="5">
          <cell r="B5">
            <v>100</v>
          </cell>
          <cell r="C5">
            <v>1.05</v>
          </cell>
          <cell r="D5">
            <v>1.07</v>
          </cell>
        </row>
        <row r="6">
          <cell r="B6">
            <v>144</v>
          </cell>
          <cell r="C6">
            <v>1.05</v>
          </cell>
          <cell r="D6">
            <v>1.1000000000000001</v>
          </cell>
        </row>
      </sheetData>
      <sheetData sheetId="12"/>
      <sheetData sheetId="13">
        <row r="3">
          <cell r="B3">
            <v>250</v>
          </cell>
          <cell r="C3">
            <v>500</v>
          </cell>
          <cell r="D3">
            <v>1000</v>
          </cell>
          <cell r="E3">
            <v>2500</v>
          </cell>
          <cell r="F3">
            <v>5000</v>
          </cell>
        </row>
        <row r="4">
          <cell r="B4">
            <v>177</v>
          </cell>
          <cell r="C4">
            <v>52</v>
          </cell>
          <cell r="D4">
            <v>15</v>
          </cell>
          <cell r="E4">
            <v>4</v>
          </cell>
          <cell r="F4">
            <v>2</v>
          </cell>
        </row>
        <row r="5">
          <cell r="B5">
            <v>243</v>
          </cell>
          <cell r="C5">
            <v>72</v>
          </cell>
          <cell r="D5">
            <v>21</v>
          </cell>
          <cell r="E5">
            <v>6</v>
          </cell>
          <cell r="F5">
            <v>3</v>
          </cell>
        </row>
      </sheetData>
      <sheetData sheetId="14">
        <row r="3">
          <cell r="A3">
            <v>1</v>
          </cell>
          <cell r="B3" t="str">
            <v>筆界点数</v>
          </cell>
          <cell r="C3">
            <v>12500</v>
          </cell>
          <cell r="D3">
            <v>7700</v>
          </cell>
          <cell r="E3">
            <v>2880</v>
          </cell>
          <cell r="F3">
            <v>1100</v>
          </cell>
          <cell r="G3">
            <v>280</v>
          </cell>
        </row>
        <row r="4">
          <cell r="A4">
            <v>2</v>
          </cell>
          <cell r="B4" t="str">
            <v>内筆界基準杭</v>
          </cell>
          <cell r="C4">
            <v>533</v>
          </cell>
          <cell r="D4">
            <v>267</v>
          </cell>
          <cell r="E4">
            <v>133</v>
          </cell>
          <cell r="F4">
            <v>21</v>
          </cell>
          <cell r="G4">
            <v>5</v>
          </cell>
        </row>
        <row r="5">
          <cell r="A5">
            <v>3</v>
          </cell>
          <cell r="B5" t="str">
            <v>内市町村境界</v>
          </cell>
          <cell r="C5">
            <v>10</v>
          </cell>
          <cell r="D5">
            <v>10</v>
          </cell>
          <cell r="E5">
            <v>10</v>
          </cell>
          <cell r="F5">
            <v>10</v>
          </cell>
          <cell r="G5">
            <v>10</v>
          </cell>
        </row>
        <row r="6">
          <cell r="A6">
            <v>4</v>
          </cell>
          <cell r="B6" t="str">
            <v>内筆界杭</v>
          </cell>
          <cell r="C6">
            <v>11957</v>
          </cell>
          <cell r="D6">
            <v>7423</v>
          </cell>
          <cell r="E6">
            <v>2737</v>
          </cell>
          <cell r="F6">
            <v>1069</v>
          </cell>
          <cell r="G6">
            <v>265</v>
          </cell>
        </row>
        <row r="12">
          <cell r="A12">
            <v>1</v>
          </cell>
          <cell r="B12" t="str">
            <v>筆界点数</v>
          </cell>
          <cell r="C12">
            <v>12500</v>
          </cell>
          <cell r="D12">
            <v>7700</v>
          </cell>
          <cell r="E12">
            <v>2880</v>
          </cell>
        </row>
        <row r="13">
          <cell r="A13">
            <v>2</v>
          </cell>
          <cell r="B13" t="str">
            <v>内筆界基準杭</v>
          </cell>
          <cell r="C13">
            <v>7500</v>
          </cell>
          <cell r="D13">
            <v>4620</v>
          </cell>
          <cell r="E13">
            <v>1728</v>
          </cell>
        </row>
        <row r="14">
          <cell r="A14">
            <v>3</v>
          </cell>
          <cell r="B14" t="str">
            <v>内市町村境界</v>
          </cell>
          <cell r="C14">
            <v>10</v>
          </cell>
          <cell r="D14">
            <v>10</v>
          </cell>
          <cell r="E14">
            <v>10</v>
          </cell>
        </row>
        <row r="15">
          <cell r="A15">
            <v>4</v>
          </cell>
          <cell r="B15" t="str">
            <v>内筆界杭</v>
          </cell>
          <cell r="C15">
            <v>0</v>
          </cell>
          <cell r="D15">
            <v>0</v>
          </cell>
          <cell r="E15">
            <v>0</v>
          </cell>
        </row>
      </sheetData>
      <sheetData sheetId="15">
        <row r="3">
          <cell r="A3">
            <v>1</v>
          </cell>
          <cell r="B3" t="str">
            <v>伐採あり・プラ杭</v>
          </cell>
          <cell r="C3">
            <v>5.5</v>
          </cell>
          <cell r="D3">
            <v>5.5</v>
          </cell>
          <cell r="E3">
            <v>3.7</v>
          </cell>
          <cell r="F3">
            <v>1.9</v>
          </cell>
          <cell r="G3">
            <v>1.9</v>
          </cell>
        </row>
        <row r="4">
          <cell r="A4">
            <v>2</v>
          </cell>
          <cell r="B4" t="str">
            <v>伐採あり・金属標</v>
          </cell>
          <cell r="C4">
            <v>4.9000000000000004</v>
          </cell>
          <cell r="D4">
            <v>4.9000000000000004</v>
          </cell>
          <cell r="E4">
            <v>3.3</v>
          </cell>
          <cell r="F4">
            <v>1.7</v>
          </cell>
          <cell r="G4">
            <v>1.7</v>
          </cell>
        </row>
        <row r="5">
          <cell r="A5">
            <v>3</v>
          </cell>
          <cell r="B5" t="str">
            <v>伐採なし・プラ杭</v>
          </cell>
          <cell r="C5">
            <v>4.8</v>
          </cell>
          <cell r="D5">
            <v>4.8</v>
          </cell>
          <cell r="E5">
            <v>3.2</v>
          </cell>
          <cell r="F5">
            <v>1.6</v>
          </cell>
          <cell r="G5">
            <v>1.6</v>
          </cell>
        </row>
        <row r="6">
          <cell r="A6">
            <v>4</v>
          </cell>
          <cell r="B6" t="str">
            <v>伐採なし・金属標</v>
          </cell>
          <cell r="C6">
            <v>4.2</v>
          </cell>
          <cell r="D6">
            <v>4.2</v>
          </cell>
          <cell r="E6">
            <v>2.8</v>
          </cell>
          <cell r="F6">
            <v>1.4</v>
          </cell>
          <cell r="G6">
            <v>1.4</v>
          </cell>
        </row>
      </sheetData>
      <sheetData sheetId="16">
        <row r="3">
          <cell r="A3">
            <v>1</v>
          </cell>
          <cell r="B3" t="str">
            <v>伐採あり・プラ杭</v>
          </cell>
          <cell r="C3">
            <v>8.5</v>
          </cell>
          <cell r="D3">
            <v>8.5</v>
          </cell>
          <cell r="E3">
            <v>5.8</v>
          </cell>
          <cell r="F3">
            <v>2.8</v>
          </cell>
          <cell r="G3">
            <v>2.8</v>
          </cell>
        </row>
        <row r="4">
          <cell r="A4">
            <v>2</v>
          </cell>
          <cell r="B4" t="str">
            <v>伐採あり・金属標</v>
          </cell>
          <cell r="C4">
            <v>7.9</v>
          </cell>
          <cell r="D4">
            <v>7.9</v>
          </cell>
          <cell r="E4">
            <v>5.4</v>
          </cell>
          <cell r="F4">
            <v>2.6</v>
          </cell>
          <cell r="G4">
            <v>2.6</v>
          </cell>
        </row>
        <row r="5">
          <cell r="A5">
            <v>3</v>
          </cell>
          <cell r="B5" t="str">
            <v>伐採なし・プラ杭</v>
          </cell>
          <cell r="C5">
            <v>7.8</v>
          </cell>
          <cell r="D5">
            <v>7.8</v>
          </cell>
          <cell r="E5">
            <v>5.3</v>
          </cell>
          <cell r="F5">
            <v>2.5</v>
          </cell>
          <cell r="G5">
            <v>2.5</v>
          </cell>
        </row>
        <row r="6">
          <cell r="A6">
            <v>4</v>
          </cell>
          <cell r="B6" t="str">
            <v>伐採なし・金属標</v>
          </cell>
          <cell r="C6">
            <v>7.2</v>
          </cell>
          <cell r="D6">
            <v>7.2</v>
          </cell>
          <cell r="E6">
            <v>4.9000000000000004</v>
          </cell>
          <cell r="F6">
            <v>2.2999999999999998</v>
          </cell>
          <cell r="G6">
            <v>2.2999999999999998</v>
          </cell>
        </row>
      </sheetData>
      <sheetData sheetId="17">
        <row r="3">
          <cell r="A3">
            <v>1</v>
          </cell>
          <cell r="B3" t="str">
            <v>技師</v>
          </cell>
          <cell r="C3">
            <v>15</v>
          </cell>
          <cell r="D3">
            <v>6.6</v>
          </cell>
          <cell r="E3">
            <v>4.8</v>
          </cell>
          <cell r="F3">
            <v>2.7</v>
          </cell>
          <cell r="G3">
            <v>1.5</v>
          </cell>
        </row>
        <row r="4">
          <cell r="A4">
            <v>2</v>
          </cell>
          <cell r="B4" t="str">
            <v>技師補</v>
          </cell>
          <cell r="C4">
            <v>15</v>
          </cell>
          <cell r="D4">
            <v>6.6</v>
          </cell>
          <cell r="E4">
            <v>4.8</v>
          </cell>
          <cell r="F4">
            <v>2.7</v>
          </cell>
          <cell r="G4">
            <v>1.5</v>
          </cell>
        </row>
        <row r="5">
          <cell r="A5">
            <v>3</v>
          </cell>
          <cell r="B5" t="str">
            <v>助手</v>
          </cell>
          <cell r="C5">
            <v>41.9</v>
          </cell>
          <cell r="D5">
            <v>15.1</v>
          </cell>
          <cell r="E5">
            <v>9.1</v>
          </cell>
          <cell r="F5">
            <v>4.4000000000000004</v>
          </cell>
          <cell r="G5">
            <v>2.4</v>
          </cell>
        </row>
      </sheetData>
      <sheetData sheetId="18"/>
      <sheetData sheetId="19">
        <row r="3">
          <cell r="A3">
            <v>1</v>
          </cell>
          <cell r="B3" t="str">
            <v>技師</v>
          </cell>
          <cell r="C3">
            <v>1.7</v>
          </cell>
          <cell r="D3">
            <v>0.8</v>
          </cell>
          <cell r="E3">
            <v>0.8</v>
          </cell>
          <cell r="F3">
            <v>0.8</v>
          </cell>
          <cell r="G3">
            <v>0.8</v>
          </cell>
        </row>
        <row r="4">
          <cell r="A4">
            <v>2</v>
          </cell>
          <cell r="B4" t="str">
            <v>技師補</v>
          </cell>
          <cell r="C4">
            <v>114.4</v>
          </cell>
          <cell r="D4">
            <v>60.2</v>
          </cell>
          <cell r="E4">
            <v>27.5</v>
          </cell>
          <cell r="F4">
            <v>5.6</v>
          </cell>
          <cell r="G4">
            <v>1.6</v>
          </cell>
        </row>
        <row r="5">
          <cell r="A5">
            <v>3</v>
          </cell>
          <cell r="B5" t="str">
            <v>助手</v>
          </cell>
          <cell r="C5">
            <v>114.4</v>
          </cell>
          <cell r="D5">
            <v>60.2</v>
          </cell>
          <cell r="E5">
            <v>27.5</v>
          </cell>
          <cell r="F5">
            <v>5.6</v>
          </cell>
          <cell r="G5">
            <v>1.6</v>
          </cell>
        </row>
      </sheetData>
      <sheetData sheetId="20"/>
      <sheetData sheetId="21">
        <row r="3">
          <cell r="A3">
            <v>1</v>
          </cell>
          <cell r="B3" t="str">
            <v>伐採あり・プラ杭</v>
          </cell>
        </row>
        <row r="4">
          <cell r="A4">
            <v>2</v>
          </cell>
          <cell r="B4" t="str">
            <v>伐採あり・金属標</v>
          </cell>
        </row>
        <row r="5">
          <cell r="A5">
            <v>3</v>
          </cell>
          <cell r="B5" t="str">
            <v>伐採なし・プラ杭</v>
          </cell>
        </row>
        <row r="6">
          <cell r="A6">
            <v>4</v>
          </cell>
          <cell r="B6" t="str">
            <v>伐採なし・金属標</v>
          </cell>
        </row>
      </sheetData>
      <sheetData sheetId="22">
        <row r="6">
          <cell r="C6">
            <v>139000</v>
          </cell>
          <cell r="D6" t="str">
            <v>上限１２ヶ月</v>
          </cell>
        </row>
      </sheetData>
      <sheetData sheetId="23"/>
      <sheetData sheetId="24"/>
      <sheetData sheetId="25"/>
      <sheetData sheetId="26"/>
      <sheetData sheetId="27"/>
      <sheetData sheetId="28"/>
      <sheetData sheetId="29"/>
      <sheetData sheetId="30"/>
      <sheetData sheetId="31"/>
      <sheetData sheetId="32">
        <row r="3">
          <cell r="A3">
            <v>1</v>
          </cell>
          <cell r="B3" t="str">
            <v>伐採あり・プラ杭</v>
          </cell>
          <cell r="C3" t="str">
            <v>数値法</v>
          </cell>
          <cell r="D3" t="str">
            <v>Ｃ工程</v>
          </cell>
          <cell r="E3">
            <v>649832</v>
          </cell>
          <cell r="F3">
            <v>649832</v>
          </cell>
          <cell r="G3">
            <v>436870</v>
          </cell>
          <cell r="H3">
            <v>219175</v>
          </cell>
          <cell r="I3">
            <v>219175</v>
          </cell>
        </row>
        <row r="4">
          <cell r="A4">
            <v>2</v>
          </cell>
          <cell r="B4" t="str">
            <v>伐採あり・金属標</v>
          </cell>
          <cell r="C4" t="str">
            <v>数値法</v>
          </cell>
          <cell r="D4" t="str">
            <v>Ｃ工程</v>
          </cell>
          <cell r="E4">
            <v>581041</v>
          </cell>
          <cell r="F4">
            <v>581041</v>
          </cell>
          <cell r="G4">
            <v>391010</v>
          </cell>
          <cell r="H4">
            <v>196246</v>
          </cell>
          <cell r="I4">
            <v>196246</v>
          </cell>
        </row>
        <row r="5">
          <cell r="A5">
            <v>3</v>
          </cell>
          <cell r="B5" t="str">
            <v>伐採なし・プラ杭</v>
          </cell>
          <cell r="C5" t="str">
            <v>数値法</v>
          </cell>
          <cell r="D5" t="str">
            <v>Ｃ工程</v>
          </cell>
          <cell r="E5">
            <v>591887</v>
          </cell>
          <cell r="F5">
            <v>591887</v>
          </cell>
          <cell r="G5">
            <v>395481</v>
          </cell>
          <cell r="H5">
            <v>194341</v>
          </cell>
          <cell r="I5">
            <v>194341</v>
          </cell>
        </row>
        <row r="6">
          <cell r="A6">
            <v>4</v>
          </cell>
          <cell r="B6" t="str">
            <v>伐採なし・金属標</v>
          </cell>
          <cell r="C6" t="str">
            <v>数値法</v>
          </cell>
          <cell r="D6" t="str">
            <v>Ｃ工程</v>
          </cell>
          <cell r="E6">
            <v>523096</v>
          </cell>
          <cell r="F6">
            <v>523096</v>
          </cell>
          <cell r="G6">
            <v>349622</v>
          </cell>
          <cell r="H6">
            <v>171412</v>
          </cell>
          <cell r="I6">
            <v>171412</v>
          </cell>
        </row>
        <row r="7">
          <cell r="A7">
            <v>5</v>
          </cell>
          <cell r="B7" t="str">
            <v>伐採あり・プラ杭</v>
          </cell>
          <cell r="C7" t="str">
            <v>数値法</v>
          </cell>
          <cell r="D7" t="str">
            <v>Ｄ工程</v>
          </cell>
          <cell r="E7">
            <v>3019043</v>
          </cell>
          <cell r="F7">
            <v>1153598</v>
          </cell>
          <cell r="G7">
            <v>754089</v>
          </cell>
          <cell r="H7">
            <v>408087</v>
          </cell>
          <cell r="I7">
            <v>223247</v>
          </cell>
        </row>
        <row r="8">
          <cell r="A8">
            <v>6</v>
          </cell>
          <cell r="B8" t="str">
            <v>伐採あり・プラ杭</v>
          </cell>
          <cell r="C8" t="str">
            <v>数値法</v>
          </cell>
          <cell r="D8" t="str">
            <v>F-1工程</v>
          </cell>
          <cell r="E8">
            <v>8418810</v>
          </cell>
          <cell r="F8">
            <v>4262346</v>
          </cell>
          <cell r="G8">
            <v>2141675</v>
          </cell>
          <cell r="H8">
            <v>532340</v>
          </cell>
          <cell r="I8">
            <v>181786</v>
          </cell>
        </row>
        <row r="9">
          <cell r="A9">
            <v>7</v>
          </cell>
          <cell r="B9" t="str">
            <v>伐採あり・プラ杭</v>
          </cell>
          <cell r="C9" t="str">
            <v>数値法</v>
          </cell>
          <cell r="D9" t="str">
            <v>F-2工程</v>
          </cell>
          <cell r="E9">
            <v>1130590</v>
          </cell>
          <cell r="F9">
            <v>531872</v>
          </cell>
          <cell r="G9">
            <v>379725</v>
          </cell>
          <cell r="H9">
            <v>327567</v>
          </cell>
          <cell r="I9">
            <v>324812</v>
          </cell>
        </row>
        <row r="10">
          <cell r="A10">
            <v>8</v>
          </cell>
          <cell r="B10" t="str">
            <v>伐採あり・プラ杭</v>
          </cell>
          <cell r="C10" t="str">
            <v>数値法</v>
          </cell>
          <cell r="D10" t="str">
            <v>Ｇ工程</v>
          </cell>
          <cell r="E10">
            <v>107140</v>
          </cell>
          <cell r="F10">
            <v>64280</v>
          </cell>
          <cell r="G10">
            <v>51418</v>
          </cell>
          <cell r="H10">
            <v>14747</v>
          </cell>
          <cell r="I10">
            <v>10150</v>
          </cell>
        </row>
        <row r="11">
          <cell r="A11">
            <v>9</v>
          </cell>
          <cell r="B11" t="str">
            <v>伐採あり・プラ杭</v>
          </cell>
          <cell r="C11" t="str">
            <v>数値法</v>
          </cell>
          <cell r="D11" t="str">
            <v>Ｈ工程</v>
          </cell>
          <cell r="E11">
            <v>266967</v>
          </cell>
          <cell r="F11">
            <v>266967</v>
          </cell>
          <cell r="G11">
            <v>266967</v>
          </cell>
          <cell r="H11">
            <v>266967</v>
          </cell>
          <cell r="I11">
            <v>266967</v>
          </cell>
        </row>
        <row r="12">
          <cell r="A12">
            <v>10</v>
          </cell>
          <cell r="B12" t="str">
            <v>伐採あり・プラ杭</v>
          </cell>
          <cell r="C12" t="str">
            <v>数値法</v>
          </cell>
          <cell r="D12" t="str">
            <v>Ｈ工程</v>
          </cell>
          <cell r="E12">
            <v>202440</v>
          </cell>
          <cell r="F12">
            <v>202440</v>
          </cell>
          <cell r="G12">
            <v>202440</v>
          </cell>
          <cell r="H12">
            <v>202440</v>
          </cell>
          <cell r="I12">
            <v>202440</v>
          </cell>
        </row>
        <row r="13">
          <cell r="A13">
            <v>11</v>
          </cell>
          <cell r="B13" t="str">
            <v>伐採あり・プラ杭</v>
          </cell>
          <cell r="C13" t="str">
            <v>数値法</v>
          </cell>
          <cell r="D13" t="str">
            <v>Ｈ工程</v>
          </cell>
          <cell r="E13">
            <v>1136919</v>
          </cell>
          <cell r="F13">
            <v>1136919</v>
          </cell>
          <cell r="G13">
            <v>1136919</v>
          </cell>
          <cell r="H13">
            <v>1136919</v>
          </cell>
          <cell r="I13">
            <v>1136919</v>
          </cell>
        </row>
        <row r="14">
          <cell r="A14">
            <v>12</v>
          </cell>
          <cell r="B14" t="str">
            <v>伐採あり・プラ杭</v>
          </cell>
          <cell r="C14" t="str">
            <v>数値法</v>
          </cell>
          <cell r="D14" t="str">
            <v>Ｈ工程</v>
          </cell>
          <cell r="E14">
            <v>298809</v>
          </cell>
          <cell r="F14">
            <v>298809</v>
          </cell>
          <cell r="G14">
            <v>298809</v>
          </cell>
          <cell r="H14">
            <v>298809</v>
          </cell>
          <cell r="I14">
            <v>298809</v>
          </cell>
        </row>
        <row r="15">
          <cell r="A15">
            <v>13</v>
          </cell>
          <cell r="B15" t="str">
            <v>伐採あり・プラ杭</v>
          </cell>
          <cell r="C15" t="str">
            <v>数値法</v>
          </cell>
          <cell r="D15" t="str">
            <v>閲覧</v>
          </cell>
          <cell r="E15">
            <v>120500</v>
          </cell>
          <cell r="F15">
            <v>120500</v>
          </cell>
          <cell r="G15">
            <v>120500</v>
          </cell>
          <cell r="H15">
            <v>120500</v>
          </cell>
          <cell r="I15">
            <v>120500</v>
          </cell>
        </row>
        <row r="16">
          <cell r="A16">
            <v>14</v>
          </cell>
          <cell r="B16" t="str">
            <v>伐採あり・プラ杭</v>
          </cell>
          <cell r="C16" t="str">
            <v>数値法</v>
          </cell>
          <cell r="D16" t="str">
            <v>複図作成</v>
          </cell>
          <cell r="E16">
            <v>1888</v>
          </cell>
          <cell r="F16">
            <v>1888</v>
          </cell>
          <cell r="G16">
            <v>1888</v>
          </cell>
          <cell r="H16">
            <v>1888</v>
          </cell>
          <cell r="I16">
            <v>1888</v>
          </cell>
        </row>
        <row r="17">
          <cell r="A17">
            <v>15</v>
          </cell>
          <cell r="B17" t="str">
            <v>伐採あり・プラ杭</v>
          </cell>
          <cell r="C17" t="str">
            <v>数値法</v>
          </cell>
          <cell r="D17" t="str">
            <v>複図作成（A3版）</v>
          </cell>
          <cell r="E17">
            <v>1819</v>
          </cell>
          <cell r="F17">
            <v>1819</v>
          </cell>
          <cell r="G17">
            <v>1819</v>
          </cell>
          <cell r="H17">
            <v>1819</v>
          </cell>
          <cell r="I17">
            <v>1819</v>
          </cell>
        </row>
        <row r="28">
          <cell r="A28">
            <v>6</v>
          </cell>
          <cell r="B28" t="str">
            <v>伐採あり・プラ杭</v>
          </cell>
          <cell r="C28" t="str">
            <v>数値法</v>
          </cell>
          <cell r="D28" t="str">
            <v>Ｅ工程（外注）</v>
          </cell>
          <cell r="E28">
            <v>5667296</v>
          </cell>
          <cell r="F28">
            <v>5667296</v>
          </cell>
          <cell r="G28">
            <v>5667296</v>
          </cell>
          <cell r="H28">
            <v>5667296</v>
          </cell>
          <cell r="I28">
            <v>5667296</v>
          </cell>
        </row>
        <row r="29">
          <cell r="A29">
            <v>7</v>
          </cell>
          <cell r="B29" t="str">
            <v>伐採あり・プラ杭</v>
          </cell>
          <cell r="C29" t="str">
            <v>数値法</v>
          </cell>
          <cell r="D29" t="str">
            <v>Ｅ-1工程（外注）</v>
          </cell>
          <cell r="E29">
            <v>1298572</v>
          </cell>
          <cell r="F29">
            <v>1298572</v>
          </cell>
          <cell r="G29">
            <v>1298572</v>
          </cell>
          <cell r="H29">
            <v>1298572</v>
          </cell>
          <cell r="I29">
            <v>1298572</v>
          </cell>
        </row>
        <row r="30">
          <cell r="A30">
            <v>8</v>
          </cell>
          <cell r="B30" t="str">
            <v>伐採あり・プラ杭</v>
          </cell>
          <cell r="C30" t="str">
            <v>数値法</v>
          </cell>
          <cell r="D30" t="str">
            <v>Ｅ-2工程（外注）</v>
          </cell>
          <cell r="E30">
            <v>4478058</v>
          </cell>
          <cell r="F30">
            <v>4478058</v>
          </cell>
          <cell r="G30">
            <v>4478058</v>
          </cell>
          <cell r="H30">
            <v>4478058</v>
          </cell>
          <cell r="I30">
            <v>4478058</v>
          </cell>
        </row>
        <row r="31">
          <cell r="A31">
            <v>9</v>
          </cell>
          <cell r="B31" t="str">
            <v>伐採あり・プラ杭</v>
          </cell>
          <cell r="C31" t="str">
            <v>数値法</v>
          </cell>
          <cell r="D31" t="str">
            <v>Ｅ-2工程（外注）</v>
          </cell>
          <cell r="E31">
            <v>4368724</v>
          </cell>
          <cell r="F31">
            <v>4368724</v>
          </cell>
          <cell r="G31">
            <v>4368724</v>
          </cell>
          <cell r="H31">
            <v>4368724</v>
          </cell>
          <cell r="I31">
            <v>4368724</v>
          </cell>
        </row>
        <row r="32">
          <cell r="A32">
            <v>10</v>
          </cell>
          <cell r="B32" t="str">
            <v>伐採あり・プラ杭</v>
          </cell>
          <cell r="C32" t="str">
            <v>数値法</v>
          </cell>
          <cell r="D32" t="str">
            <v>Ｅ工程（関連資料収集等）（外注）</v>
          </cell>
          <cell r="E32">
            <v>321669</v>
          </cell>
          <cell r="F32">
            <v>321669</v>
          </cell>
          <cell r="G32">
            <v>321669</v>
          </cell>
          <cell r="H32">
            <v>321669</v>
          </cell>
          <cell r="I32">
            <v>321669</v>
          </cell>
        </row>
        <row r="33">
          <cell r="A33">
            <v>11</v>
          </cell>
          <cell r="B33" t="str">
            <v>伐採あり・プラ杭</v>
          </cell>
          <cell r="C33" t="str">
            <v>数値法</v>
          </cell>
          <cell r="D33" t="str">
            <v>Ｅ工程（代位登記の申請）（外注）</v>
          </cell>
          <cell r="E33">
            <v>9290</v>
          </cell>
          <cell r="F33">
            <v>9290</v>
          </cell>
          <cell r="G33">
            <v>9290</v>
          </cell>
          <cell r="H33">
            <v>9290</v>
          </cell>
          <cell r="I33">
            <v>9290</v>
          </cell>
        </row>
        <row r="35">
          <cell r="A35" t="str">
            <v>基準金額表・外注</v>
          </cell>
        </row>
        <row r="36">
          <cell r="A36" t="str">
            <v>ｺｰﾄﾞ</v>
          </cell>
          <cell r="B36" t="str">
            <v>摘　　要</v>
          </cell>
          <cell r="E36">
            <v>250</v>
          </cell>
          <cell r="F36">
            <v>500</v>
          </cell>
          <cell r="G36">
            <v>1000</v>
          </cell>
          <cell r="H36">
            <v>2500</v>
          </cell>
          <cell r="I36">
            <v>5000</v>
          </cell>
        </row>
        <row r="47">
          <cell r="A47">
            <v>11</v>
          </cell>
          <cell r="B47" t="str">
            <v>伐採あり・プラ杭</v>
          </cell>
          <cell r="C47" t="str">
            <v>数値法</v>
          </cell>
          <cell r="D47" t="str">
            <v>Ｅ工程（代位登記の申請）（外注）</v>
          </cell>
          <cell r="E47">
            <v>9290</v>
          </cell>
          <cell r="F47">
            <v>9290</v>
          </cell>
          <cell r="G47">
            <v>9290</v>
          </cell>
          <cell r="H47">
            <v>9290</v>
          </cell>
          <cell r="I47">
            <v>9290</v>
          </cell>
        </row>
        <row r="49">
          <cell r="A49" t="str">
            <v>基準金額表・直営</v>
          </cell>
        </row>
        <row r="50">
          <cell r="A50" t="str">
            <v>ｺｰﾄﾞ</v>
          </cell>
          <cell r="B50" t="str">
            <v>摘　　要</v>
          </cell>
          <cell r="E50">
            <v>250</v>
          </cell>
          <cell r="F50">
            <v>500</v>
          </cell>
          <cell r="G50">
            <v>1000</v>
          </cell>
          <cell r="H50">
            <v>2500</v>
          </cell>
          <cell r="I50">
            <v>5000</v>
          </cell>
        </row>
        <row r="51">
          <cell r="A51">
            <v>1</v>
          </cell>
          <cell r="B51" t="str">
            <v>伐採あり・プラ杭</v>
          </cell>
          <cell r="C51" t="str">
            <v>数値法</v>
          </cell>
          <cell r="D51" t="str">
            <v>Ｅ工程（直営）</v>
          </cell>
          <cell r="E51">
            <v>1174976</v>
          </cell>
          <cell r="F51">
            <v>1174976</v>
          </cell>
          <cell r="G51">
            <v>1174976</v>
          </cell>
          <cell r="H51">
            <v>1174976</v>
          </cell>
          <cell r="I51">
            <v>1174976</v>
          </cell>
        </row>
        <row r="52">
          <cell r="A52">
            <v>2</v>
          </cell>
          <cell r="B52" t="str">
            <v>伐採あり・プラ杭</v>
          </cell>
          <cell r="C52" t="str">
            <v>数値法</v>
          </cell>
          <cell r="D52" t="str">
            <v>Ｅ工程（直営）</v>
          </cell>
          <cell r="E52">
            <v>1139995</v>
          </cell>
          <cell r="F52">
            <v>1139995</v>
          </cell>
          <cell r="G52">
            <v>1139995</v>
          </cell>
          <cell r="H52">
            <v>1139995</v>
          </cell>
          <cell r="I52">
            <v>1139995</v>
          </cell>
        </row>
        <row r="53">
          <cell r="A53">
            <v>3</v>
          </cell>
          <cell r="B53" t="str">
            <v>伐採あり・プラ杭</v>
          </cell>
          <cell r="C53" t="str">
            <v>数値法</v>
          </cell>
          <cell r="D53" t="str">
            <v>Ｅ工程（直営）</v>
          </cell>
          <cell r="E53">
            <v>201686</v>
          </cell>
          <cell r="F53">
            <v>201686</v>
          </cell>
          <cell r="G53">
            <v>201686</v>
          </cell>
          <cell r="H53">
            <v>201686</v>
          </cell>
          <cell r="I53">
            <v>201686</v>
          </cell>
        </row>
      </sheetData>
      <sheetData sheetId="33"/>
      <sheetData sheetId="34"/>
      <sheetData sheetId="35"/>
      <sheetData sheetId="36"/>
      <sheetData sheetId="37"/>
      <sheetData sheetId="3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tabSelected="1" view="pageBreakPreview" zoomScaleSheetLayoutView="100" workbookViewId="0">
      <selection activeCell="B14" sqref="B14:D14"/>
    </sheetView>
  </sheetViews>
  <sheetFormatPr defaultRowHeight="13.2" x14ac:dyDescent="0.2"/>
  <cols>
    <col min="1" max="1" width="14.109375" customWidth="1"/>
    <col min="2" max="2" width="43.109375" customWidth="1"/>
    <col min="3" max="3" width="14.21875" customWidth="1"/>
    <col min="4" max="4" width="16" customWidth="1"/>
  </cols>
  <sheetData>
    <row r="1" spans="1:5" s="1" customFormat="1" ht="31.8" customHeight="1" x14ac:dyDescent="0.2">
      <c r="A1" s="393" t="s">
        <v>123</v>
      </c>
      <c r="B1" s="394"/>
      <c r="C1" s="397" t="s">
        <v>63</v>
      </c>
      <c r="D1" s="288"/>
    </row>
    <row r="2" spans="1:5" s="1" customFormat="1" ht="16.05" customHeight="1" x14ac:dyDescent="0.2">
      <c r="A2" s="399" t="s">
        <v>300</v>
      </c>
      <c r="B2" s="400"/>
      <c r="C2" s="398"/>
      <c r="D2" s="289"/>
    </row>
    <row r="3" spans="1:5" s="1" customFormat="1" ht="16.05" customHeight="1" x14ac:dyDescent="0.2">
      <c r="A3" s="399"/>
      <c r="B3" s="400"/>
      <c r="C3" s="401" t="s">
        <v>124</v>
      </c>
      <c r="D3" s="3"/>
    </row>
    <row r="4" spans="1:5" s="1" customFormat="1" ht="31.8" customHeight="1" x14ac:dyDescent="0.2">
      <c r="A4" s="395" t="s">
        <v>125</v>
      </c>
      <c r="B4" s="396"/>
      <c r="C4" s="402"/>
      <c r="D4" s="4"/>
    </row>
    <row r="5" spans="1:5" s="1" customFormat="1" ht="33" customHeight="1" x14ac:dyDescent="0.2">
      <c r="A5" s="2" t="s">
        <v>127</v>
      </c>
      <c r="B5" s="380" t="s">
        <v>109</v>
      </c>
      <c r="C5" s="380"/>
      <c r="D5" s="381"/>
    </row>
    <row r="6" spans="1:5" s="1" customFormat="1" ht="33" customHeight="1" x14ac:dyDescent="0.2">
      <c r="A6" s="2" t="s">
        <v>128</v>
      </c>
      <c r="B6" s="380" t="s">
        <v>299</v>
      </c>
      <c r="C6" s="380"/>
      <c r="D6" s="381"/>
    </row>
    <row r="7" spans="1:5" s="1" customFormat="1" ht="33" customHeight="1" x14ac:dyDescent="0.2">
      <c r="A7" s="2" t="s">
        <v>129</v>
      </c>
      <c r="B7" s="380" t="s">
        <v>18</v>
      </c>
      <c r="C7" s="380"/>
      <c r="D7" s="381"/>
    </row>
    <row r="8" spans="1:5" s="1" customFormat="1" ht="33" customHeight="1" x14ac:dyDescent="0.2">
      <c r="A8" s="2" t="s">
        <v>7</v>
      </c>
      <c r="B8" s="380" t="s">
        <v>228</v>
      </c>
      <c r="C8" s="380"/>
      <c r="D8" s="381"/>
    </row>
    <row r="9" spans="1:5" s="1" customFormat="1" ht="33" customHeight="1" x14ac:dyDescent="0.2">
      <c r="A9" s="2" t="s">
        <v>130</v>
      </c>
      <c r="B9" s="382"/>
      <c r="C9" s="382"/>
      <c r="D9" s="383"/>
    </row>
    <row r="10" spans="1:5" s="1" customFormat="1" ht="23.4" customHeight="1" x14ac:dyDescent="0.2">
      <c r="A10" s="2" t="s">
        <v>227</v>
      </c>
      <c r="B10" s="384" t="s">
        <v>266</v>
      </c>
      <c r="C10" s="385"/>
      <c r="D10" s="386"/>
      <c r="E10" s="5"/>
    </row>
    <row r="11" spans="1:5" s="1" customFormat="1" ht="66.599999999999994" customHeight="1" x14ac:dyDescent="0.2">
      <c r="A11" s="369" t="s">
        <v>131</v>
      </c>
      <c r="B11" s="387" t="s">
        <v>389</v>
      </c>
      <c r="C11" s="388"/>
      <c r="D11" s="389"/>
    </row>
    <row r="12" spans="1:5" s="1" customFormat="1" ht="33" customHeight="1" x14ac:dyDescent="0.2">
      <c r="A12" s="369"/>
      <c r="B12" s="390" t="s">
        <v>196</v>
      </c>
      <c r="C12" s="391"/>
      <c r="D12" s="392"/>
    </row>
    <row r="13" spans="1:5" s="1" customFormat="1" ht="33" customHeight="1" x14ac:dyDescent="0.2">
      <c r="A13" s="369"/>
      <c r="B13" s="370" t="s">
        <v>298</v>
      </c>
      <c r="C13" s="370"/>
      <c r="D13" s="371"/>
    </row>
    <row r="14" spans="1:5" s="1" customFormat="1" ht="33" customHeight="1" x14ac:dyDescent="0.2">
      <c r="A14" s="369"/>
      <c r="B14" s="372" t="s">
        <v>52</v>
      </c>
      <c r="C14" s="372"/>
      <c r="D14" s="373"/>
    </row>
    <row r="15" spans="1:5" s="1" customFormat="1" ht="45" customHeight="1" x14ac:dyDescent="0.2">
      <c r="A15" s="369"/>
      <c r="B15" s="374"/>
      <c r="C15" s="374"/>
      <c r="D15" s="375"/>
    </row>
    <row r="16" spans="1:5" s="1" customFormat="1" ht="39" customHeight="1" x14ac:dyDescent="0.2">
      <c r="A16" s="360" t="s">
        <v>132</v>
      </c>
      <c r="B16" s="363" t="s">
        <v>387</v>
      </c>
      <c r="C16" s="363"/>
      <c r="D16" s="364"/>
    </row>
    <row r="17" spans="1:4" s="1" customFormat="1" ht="39" customHeight="1" x14ac:dyDescent="0.2">
      <c r="A17" s="376"/>
      <c r="B17" s="377"/>
      <c r="C17" s="378"/>
      <c r="D17" s="379"/>
    </row>
    <row r="18" spans="1:4" s="1" customFormat="1" ht="39" customHeight="1" x14ac:dyDescent="0.2">
      <c r="A18" s="360" t="s">
        <v>133</v>
      </c>
      <c r="B18" s="363" t="s">
        <v>388</v>
      </c>
      <c r="C18" s="363"/>
      <c r="D18" s="364"/>
    </row>
    <row r="19" spans="1:4" s="1" customFormat="1" ht="39" customHeight="1" x14ac:dyDescent="0.2">
      <c r="A19" s="361"/>
      <c r="B19" s="365"/>
      <c r="C19" s="365"/>
      <c r="D19" s="366"/>
    </row>
    <row r="20" spans="1:4" ht="39" customHeight="1" x14ac:dyDescent="0.2">
      <c r="A20" s="361"/>
      <c r="B20" s="365"/>
      <c r="C20" s="365"/>
      <c r="D20" s="366"/>
    </row>
    <row r="21" spans="1:4" ht="39" customHeight="1" x14ac:dyDescent="0.2">
      <c r="A21" s="361"/>
      <c r="B21" s="365"/>
      <c r="C21" s="365"/>
      <c r="D21" s="366"/>
    </row>
    <row r="22" spans="1:4" ht="39" customHeight="1" thickBot="1" x14ac:dyDescent="0.25">
      <c r="A22" s="362"/>
      <c r="B22" s="367"/>
      <c r="C22" s="367"/>
      <c r="D22" s="368"/>
    </row>
  </sheetData>
  <mergeCells count="26">
    <mergeCell ref="A1:B1"/>
    <mergeCell ref="A4:B4"/>
    <mergeCell ref="B5:D5"/>
    <mergeCell ref="B6:D6"/>
    <mergeCell ref="B7:D7"/>
    <mergeCell ref="C1:C2"/>
    <mergeCell ref="A2:B3"/>
    <mergeCell ref="C3:C4"/>
    <mergeCell ref="B8:D8"/>
    <mergeCell ref="B9:D9"/>
    <mergeCell ref="B10:D10"/>
    <mergeCell ref="B11:D11"/>
    <mergeCell ref="B12:D12"/>
    <mergeCell ref="A11:A15"/>
    <mergeCell ref="B13:D13"/>
    <mergeCell ref="B14:D14"/>
    <mergeCell ref="B15:D15"/>
    <mergeCell ref="B16:D16"/>
    <mergeCell ref="A16:A17"/>
    <mergeCell ref="B17:D17"/>
    <mergeCell ref="A18:A22"/>
    <mergeCell ref="B18:D18"/>
    <mergeCell ref="B19:D19"/>
    <mergeCell ref="B20:D20"/>
    <mergeCell ref="B21:D21"/>
    <mergeCell ref="B22:D22"/>
  </mergeCells>
  <phoneticPr fontId="7"/>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A2C49-0A08-40A1-A8DB-BBB9AC54E27A}">
  <sheetPr>
    <pageSetUpPr fitToPage="1"/>
  </sheetPr>
  <dimension ref="A1:I34"/>
  <sheetViews>
    <sheetView view="pageBreakPreview" zoomScaleNormal="80" zoomScaleSheetLayoutView="100" workbookViewId="0">
      <selection activeCell="B10" sqref="B10:D11"/>
    </sheetView>
  </sheetViews>
  <sheetFormatPr defaultColWidth="9" defaultRowHeight="20.100000000000001" customHeight="1" x14ac:dyDescent="0.2"/>
  <cols>
    <col min="1" max="1" width="20.44140625" style="290" bestFit="1" customWidth="1"/>
    <col min="2" max="9" width="16.6640625" style="290" customWidth="1"/>
    <col min="10" max="10" width="9" style="290" customWidth="1"/>
    <col min="11" max="16384" width="9" style="290"/>
  </cols>
  <sheetData>
    <row r="1" spans="1:9" ht="20.25" customHeight="1" x14ac:dyDescent="0.2">
      <c r="A1" s="403" t="s">
        <v>329</v>
      </c>
      <c r="B1" s="403"/>
      <c r="C1" s="403"/>
      <c r="D1" s="403"/>
      <c r="E1" s="403"/>
      <c r="F1" s="403"/>
      <c r="G1" s="403"/>
      <c r="H1" s="403"/>
      <c r="I1" s="403"/>
    </row>
    <row r="2" spans="1:9" ht="20.25" customHeight="1" x14ac:dyDescent="0.2">
      <c r="A2" s="290" t="s">
        <v>363</v>
      </c>
    </row>
    <row r="3" spans="1:9" ht="17.25" customHeight="1" x14ac:dyDescent="0.2">
      <c r="A3" s="291"/>
      <c r="B3" s="404" t="s">
        <v>330</v>
      </c>
      <c r="C3" s="405"/>
      <c r="D3" s="404" t="s">
        <v>331</v>
      </c>
      <c r="E3" s="406"/>
      <c r="F3" s="405"/>
      <c r="G3" s="404" t="s">
        <v>332</v>
      </c>
      <c r="H3" s="406"/>
      <c r="I3" s="405"/>
    </row>
    <row r="4" spans="1:9" ht="17.25" customHeight="1" x14ac:dyDescent="0.2">
      <c r="A4" s="292"/>
      <c r="B4" s="407" t="s">
        <v>333</v>
      </c>
      <c r="C4" s="407" t="s">
        <v>334</v>
      </c>
      <c r="D4" s="409" t="s">
        <v>333</v>
      </c>
      <c r="E4" s="404" t="s">
        <v>334</v>
      </c>
      <c r="F4" s="405"/>
      <c r="G4" s="409" t="s">
        <v>333</v>
      </c>
      <c r="H4" s="404" t="s">
        <v>334</v>
      </c>
      <c r="I4" s="405"/>
    </row>
    <row r="5" spans="1:9" ht="17.25" customHeight="1" x14ac:dyDescent="0.2">
      <c r="A5" s="293"/>
      <c r="B5" s="408"/>
      <c r="C5" s="408"/>
      <c r="D5" s="410"/>
      <c r="E5" s="294" t="s">
        <v>53</v>
      </c>
      <c r="F5" s="295" t="s">
        <v>335</v>
      </c>
      <c r="G5" s="410"/>
      <c r="H5" s="294" t="s">
        <v>53</v>
      </c>
      <c r="I5" s="295" t="s">
        <v>335</v>
      </c>
    </row>
    <row r="6" spans="1:9" ht="17.25" customHeight="1" x14ac:dyDescent="0.2">
      <c r="A6" s="422" t="s">
        <v>336</v>
      </c>
      <c r="B6" s="423" t="s">
        <v>337</v>
      </c>
      <c r="C6" s="423" t="s">
        <v>338</v>
      </c>
      <c r="D6" s="411" t="s">
        <v>339</v>
      </c>
      <c r="E6" s="413" t="s">
        <v>340</v>
      </c>
      <c r="F6" s="415" t="s">
        <v>341</v>
      </c>
      <c r="G6" s="411" t="s">
        <v>342</v>
      </c>
      <c r="H6" s="413" t="s">
        <v>343</v>
      </c>
      <c r="I6" s="415" t="s">
        <v>344</v>
      </c>
    </row>
    <row r="7" spans="1:9" ht="17.25" customHeight="1" x14ac:dyDescent="0.2">
      <c r="A7" s="416"/>
      <c r="B7" s="424"/>
      <c r="C7" s="424"/>
      <c r="D7" s="412"/>
      <c r="E7" s="414"/>
      <c r="F7" s="416"/>
      <c r="G7" s="412"/>
      <c r="H7" s="414"/>
      <c r="I7" s="416"/>
    </row>
    <row r="8" spans="1:9" ht="17.25" customHeight="1" x14ac:dyDescent="0.2">
      <c r="A8" s="417" t="s">
        <v>345</v>
      </c>
      <c r="B8" s="419"/>
      <c r="C8" s="419"/>
      <c r="D8" s="419"/>
      <c r="E8" s="419"/>
      <c r="F8" s="419"/>
      <c r="G8" s="419"/>
      <c r="H8" s="419"/>
      <c r="I8" s="419"/>
    </row>
    <row r="9" spans="1:9" ht="17.25" customHeight="1" x14ac:dyDescent="0.2">
      <c r="A9" s="418"/>
      <c r="B9" s="420"/>
      <c r="C9" s="420"/>
      <c r="D9" s="420"/>
      <c r="E9" s="421"/>
      <c r="F9" s="421"/>
      <c r="G9" s="420"/>
      <c r="H9" s="421"/>
      <c r="I9" s="421"/>
    </row>
    <row r="10" spans="1:9" ht="17.25" customHeight="1" x14ac:dyDescent="0.2">
      <c r="A10" s="417" t="s">
        <v>346</v>
      </c>
      <c r="B10" s="425"/>
      <c r="C10" s="425"/>
      <c r="D10" s="425"/>
      <c r="E10" s="427"/>
      <c r="F10" s="419"/>
      <c r="G10" s="425"/>
      <c r="H10" s="429"/>
      <c r="I10" s="419"/>
    </row>
    <row r="11" spans="1:9" ht="17.25" customHeight="1" x14ac:dyDescent="0.2">
      <c r="A11" s="418"/>
      <c r="B11" s="426"/>
      <c r="C11" s="426"/>
      <c r="D11" s="426"/>
      <c r="E11" s="428"/>
      <c r="F11" s="421"/>
      <c r="G11" s="426"/>
      <c r="H11" s="430"/>
      <c r="I11" s="421"/>
    </row>
    <row r="12" spans="1:9" ht="17.25" customHeight="1" x14ac:dyDescent="0.2">
      <c r="A12" s="417" t="s">
        <v>347</v>
      </c>
      <c r="B12" s="425"/>
      <c r="C12" s="425"/>
      <c r="D12" s="425"/>
      <c r="E12" s="429"/>
      <c r="F12" s="419"/>
      <c r="G12" s="425"/>
      <c r="H12" s="429"/>
      <c r="I12" s="419"/>
    </row>
    <row r="13" spans="1:9" ht="17.25" customHeight="1" x14ac:dyDescent="0.2">
      <c r="A13" s="418"/>
      <c r="B13" s="426"/>
      <c r="C13" s="426"/>
      <c r="D13" s="426"/>
      <c r="E13" s="430"/>
      <c r="F13" s="421"/>
      <c r="G13" s="426"/>
      <c r="H13" s="430"/>
      <c r="I13" s="421"/>
    </row>
    <row r="14" spans="1:9" ht="17.25" customHeight="1" x14ac:dyDescent="0.2">
      <c r="A14" s="417" t="s">
        <v>348</v>
      </c>
      <c r="B14" s="425"/>
      <c r="C14" s="425"/>
      <c r="D14" s="425"/>
      <c r="E14" s="429"/>
      <c r="F14" s="419"/>
      <c r="G14" s="425"/>
      <c r="H14" s="429"/>
      <c r="I14" s="419"/>
    </row>
    <row r="15" spans="1:9" ht="17.25" customHeight="1" x14ac:dyDescent="0.2">
      <c r="A15" s="418"/>
      <c r="B15" s="426"/>
      <c r="C15" s="426"/>
      <c r="D15" s="426"/>
      <c r="E15" s="430"/>
      <c r="F15" s="421"/>
      <c r="G15" s="426"/>
      <c r="H15" s="430"/>
      <c r="I15" s="421"/>
    </row>
    <row r="16" spans="1:9" ht="17.25" customHeight="1" x14ac:dyDescent="0.2">
      <c r="A16" s="422" t="s">
        <v>349</v>
      </c>
      <c r="B16" s="431" t="s">
        <v>350</v>
      </c>
      <c r="C16" s="431" t="s">
        <v>351</v>
      </c>
      <c r="D16" s="432"/>
      <c r="E16" s="432"/>
      <c r="F16" s="415"/>
      <c r="G16" s="432"/>
      <c r="H16" s="432"/>
      <c r="I16" s="415"/>
    </row>
    <row r="17" spans="1:9" ht="17.25" customHeight="1" x14ac:dyDescent="0.2">
      <c r="A17" s="416"/>
      <c r="B17" s="416"/>
      <c r="C17" s="416"/>
      <c r="D17" s="433"/>
      <c r="E17" s="433"/>
      <c r="F17" s="416"/>
      <c r="G17" s="433"/>
      <c r="H17" s="433"/>
      <c r="I17" s="416"/>
    </row>
    <row r="18" spans="1:9" ht="17.25" customHeight="1" x14ac:dyDescent="0.2">
      <c r="A18" s="417" t="s">
        <v>352</v>
      </c>
      <c r="B18" s="419"/>
      <c r="C18" s="419"/>
      <c r="D18" s="419"/>
      <c r="E18" s="419"/>
      <c r="F18" s="419"/>
      <c r="G18" s="419"/>
      <c r="H18" s="419"/>
      <c r="I18" s="419"/>
    </row>
    <row r="19" spans="1:9" ht="17.25" customHeight="1" x14ac:dyDescent="0.2">
      <c r="A19" s="418"/>
      <c r="B19" s="421"/>
      <c r="C19" s="421"/>
      <c r="D19" s="421"/>
      <c r="E19" s="421"/>
      <c r="F19" s="421"/>
      <c r="G19" s="421"/>
      <c r="H19" s="421"/>
      <c r="I19" s="421"/>
    </row>
    <row r="20" spans="1:9" ht="17.25" customHeight="1" x14ac:dyDescent="0.2">
      <c r="A20" s="434" t="s">
        <v>353</v>
      </c>
      <c r="B20" s="419"/>
      <c r="C20" s="419"/>
      <c r="D20" s="419"/>
      <c r="E20" s="419"/>
      <c r="F20" s="419"/>
      <c r="G20" s="419"/>
      <c r="H20" s="419"/>
      <c r="I20" s="419"/>
    </row>
    <row r="21" spans="1:9" ht="17.25" customHeight="1" x14ac:dyDescent="0.2">
      <c r="A21" s="418"/>
      <c r="B21" s="421"/>
      <c r="C21" s="421"/>
      <c r="D21" s="421"/>
      <c r="E21" s="421"/>
      <c r="F21" s="421"/>
      <c r="G21" s="421"/>
      <c r="H21" s="421"/>
      <c r="I21" s="421"/>
    </row>
    <row r="22" spans="1:9" ht="17.25" customHeight="1" x14ac:dyDescent="0.2">
      <c r="A22" s="434" t="s">
        <v>354</v>
      </c>
      <c r="B22" s="425"/>
      <c r="C22" s="425"/>
      <c r="D22" s="425"/>
      <c r="E22" s="425"/>
      <c r="F22" s="419"/>
      <c r="G22" s="425"/>
      <c r="H22" s="425"/>
      <c r="I22" s="419"/>
    </row>
    <row r="23" spans="1:9" ht="17.25" customHeight="1" x14ac:dyDescent="0.2">
      <c r="A23" s="418"/>
      <c r="B23" s="426"/>
      <c r="C23" s="426"/>
      <c r="D23" s="426"/>
      <c r="E23" s="426"/>
      <c r="F23" s="421"/>
      <c r="G23" s="426"/>
      <c r="H23" s="426"/>
      <c r="I23" s="421"/>
    </row>
    <row r="24" spans="1:9" ht="17.25" customHeight="1" x14ac:dyDescent="0.2">
      <c r="A24" s="434" t="s">
        <v>355</v>
      </c>
      <c r="B24" s="425"/>
      <c r="C24" s="425"/>
      <c r="D24" s="425"/>
      <c r="E24" s="425"/>
      <c r="F24" s="419"/>
      <c r="G24" s="425"/>
      <c r="H24" s="425"/>
      <c r="I24" s="419"/>
    </row>
    <row r="25" spans="1:9" ht="17.25" customHeight="1" x14ac:dyDescent="0.2">
      <c r="A25" s="418"/>
      <c r="B25" s="426"/>
      <c r="C25" s="426"/>
      <c r="D25" s="426"/>
      <c r="E25" s="426"/>
      <c r="F25" s="421"/>
      <c r="G25" s="426"/>
      <c r="H25" s="426"/>
      <c r="I25" s="421"/>
    </row>
    <row r="26" spans="1:9" ht="36" customHeight="1" x14ac:dyDescent="0.2">
      <c r="A26" s="296" t="s">
        <v>356</v>
      </c>
      <c r="B26" s="297" t="s">
        <v>357</v>
      </c>
      <c r="C26" s="297" t="s">
        <v>358</v>
      </c>
      <c r="D26" s="298"/>
      <c r="E26" s="298"/>
      <c r="F26" s="297"/>
      <c r="G26" s="298"/>
      <c r="H26" s="298"/>
      <c r="I26" s="297"/>
    </row>
    <row r="27" spans="1:9" ht="36" customHeight="1" x14ac:dyDescent="0.2">
      <c r="A27" s="299" t="s">
        <v>359</v>
      </c>
      <c r="B27" s="300"/>
      <c r="C27" s="300"/>
      <c r="D27" s="300"/>
      <c r="E27" s="300"/>
      <c r="F27" s="300"/>
      <c r="G27" s="300"/>
      <c r="H27" s="300"/>
      <c r="I27" s="300"/>
    </row>
    <row r="28" spans="1:9" ht="36" customHeight="1" x14ac:dyDescent="0.2">
      <c r="A28" s="299" t="s">
        <v>360</v>
      </c>
      <c r="B28" s="300"/>
      <c r="C28" s="300"/>
      <c r="D28" s="300"/>
      <c r="E28" s="300"/>
      <c r="F28" s="300"/>
      <c r="G28" s="300"/>
      <c r="H28" s="300"/>
      <c r="I28" s="300"/>
    </row>
    <row r="29" spans="1:9" ht="36" customHeight="1" x14ac:dyDescent="0.2">
      <c r="A29" s="299" t="s">
        <v>361</v>
      </c>
      <c r="B29" s="300"/>
      <c r="C29" s="300"/>
      <c r="D29" s="300"/>
      <c r="E29" s="300"/>
      <c r="F29" s="300"/>
      <c r="G29" s="300"/>
      <c r="H29" s="300"/>
      <c r="I29" s="300"/>
    </row>
    <row r="30" spans="1:9" ht="36" customHeight="1" x14ac:dyDescent="0.2">
      <c r="A30" s="299" t="s">
        <v>362</v>
      </c>
      <c r="B30" s="300"/>
      <c r="C30" s="300"/>
      <c r="D30" s="300"/>
      <c r="E30" s="300"/>
      <c r="F30" s="300"/>
      <c r="G30" s="300"/>
      <c r="H30" s="300"/>
      <c r="I30" s="300"/>
    </row>
    <row r="31" spans="1:9" ht="9.75" customHeight="1" x14ac:dyDescent="0.2"/>
    <row r="32" spans="1:9" ht="17.25" customHeight="1" x14ac:dyDescent="0.2">
      <c r="A32" s="435"/>
      <c r="B32" s="435"/>
      <c r="C32" s="435"/>
      <c r="D32" s="435"/>
      <c r="E32" s="435"/>
      <c r="F32" s="435"/>
      <c r="G32" s="435"/>
      <c r="H32" s="435"/>
      <c r="I32" s="435"/>
    </row>
    <row r="33" spans="1:9" ht="17.25" customHeight="1" x14ac:dyDescent="0.2">
      <c r="A33" s="435"/>
      <c r="B33" s="435"/>
      <c r="C33" s="435"/>
      <c r="D33" s="435"/>
      <c r="E33" s="435"/>
      <c r="F33" s="435"/>
      <c r="G33" s="435"/>
      <c r="H33" s="435"/>
      <c r="I33" s="435"/>
    </row>
    <row r="34" spans="1:9" ht="17.25" customHeight="1" x14ac:dyDescent="0.2">
      <c r="A34" s="435"/>
      <c r="B34" s="435"/>
      <c r="C34" s="435"/>
      <c r="D34" s="435"/>
      <c r="E34" s="435"/>
      <c r="F34" s="435"/>
      <c r="G34" s="435"/>
      <c r="H34" s="435"/>
      <c r="I34" s="435"/>
    </row>
  </sheetData>
  <mergeCells count="103">
    <mergeCell ref="H24:H25"/>
    <mergeCell ref="I24:I25"/>
    <mergeCell ref="A32:I32"/>
    <mergeCell ref="A33:I33"/>
    <mergeCell ref="A34:I34"/>
    <mergeCell ref="G22:G23"/>
    <mergeCell ref="H22:H23"/>
    <mergeCell ref="I22:I23"/>
    <mergeCell ref="A24:A25"/>
    <mergeCell ref="B24:B25"/>
    <mergeCell ref="C24:C25"/>
    <mergeCell ref="D24:D25"/>
    <mergeCell ref="E24:E25"/>
    <mergeCell ref="F24:F25"/>
    <mergeCell ref="G24:G25"/>
    <mergeCell ref="A22:A23"/>
    <mergeCell ref="B22:B23"/>
    <mergeCell ref="C22:C23"/>
    <mergeCell ref="D22:D23"/>
    <mergeCell ref="E22:E23"/>
    <mergeCell ref="F22:F23"/>
    <mergeCell ref="A20:A21"/>
    <mergeCell ref="B20:B21"/>
    <mergeCell ref="C20:C21"/>
    <mergeCell ref="D20:D21"/>
    <mergeCell ref="E20:E21"/>
    <mergeCell ref="F20:F21"/>
    <mergeCell ref="G20:G21"/>
    <mergeCell ref="H20:H21"/>
    <mergeCell ref="I20:I21"/>
    <mergeCell ref="A18:A19"/>
    <mergeCell ref="B18:B19"/>
    <mergeCell ref="C18:C19"/>
    <mergeCell ref="D18:D19"/>
    <mergeCell ref="E18:E19"/>
    <mergeCell ref="F18:F19"/>
    <mergeCell ref="G18:G19"/>
    <mergeCell ref="H18:H19"/>
    <mergeCell ref="I18:I19"/>
    <mergeCell ref="G14:G15"/>
    <mergeCell ref="H14:H15"/>
    <mergeCell ref="I14:I15"/>
    <mergeCell ref="A16:A17"/>
    <mergeCell ref="B16:B17"/>
    <mergeCell ref="C16:C17"/>
    <mergeCell ref="D16:D17"/>
    <mergeCell ref="E16:E17"/>
    <mergeCell ref="F16:F17"/>
    <mergeCell ref="G16:G17"/>
    <mergeCell ref="A14:A15"/>
    <mergeCell ref="B14:B15"/>
    <mergeCell ref="C14:C15"/>
    <mergeCell ref="D14:D15"/>
    <mergeCell ref="E14:E15"/>
    <mergeCell ref="F14:F15"/>
    <mergeCell ref="H16:H17"/>
    <mergeCell ref="I16:I17"/>
    <mergeCell ref="A12:A13"/>
    <mergeCell ref="B12:B13"/>
    <mergeCell ref="C12:C13"/>
    <mergeCell ref="D12:D13"/>
    <mergeCell ref="E12:E13"/>
    <mergeCell ref="F12:F13"/>
    <mergeCell ref="G12:G13"/>
    <mergeCell ref="H12:H13"/>
    <mergeCell ref="I12:I13"/>
    <mergeCell ref="A10:A11"/>
    <mergeCell ref="B10:B11"/>
    <mergeCell ref="C10:C11"/>
    <mergeCell ref="D10:D11"/>
    <mergeCell ref="E10:E11"/>
    <mergeCell ref="F10:F11"/>
    <mergeCell ref="G10:G11"/>
    <mergeCell ref="H10:H11"/>
    <mergeCell ref="I10:I11"/>
    <mergeCell ref="G6:G7"/>
    <mergeCell ref="H6:H7"/>
    <mergeCell ref="I6:I7"/>
    <mergeCell ref="A8:A9"/>
    <mergeCell ref="B8:B9"/>
    <mergeCell ref="C8:C9"/>
    <mergeCell ref="D8:D9"/>
    <mergeCell ref="E8:E9"/>
    <mergeCell ref="F8:F9"/>
    <mergeCell ref="G8:G9"/>
    <mergeCell ref="A6:A7"/>
    <mergeCell ref="B6:B7"/>
    <mergeCell ref="C6:C7"/>
    <mergeCell ref="D6:D7"/>
    <mergeCell ref="E6:E7"/>
    <mergeCell ref="F6:F7"/>
    <mergeCell ref="H8:H9"/>
    <mergeCell ref="I8:I9"/>
    <mergeCell ref="A1:I1"/>
    <mergeCell ref="B3:C3"/>
    <mergeCell ref="D3:F3"/>
    <mergeCell ref="G3:I3"/>
    <mergeCell ref="B4:B5"/>
    <mergeCell ref="C4:C5"/>
    <mergeCell ref="D4:D5"/>
    <mergeCell ref="E4:F4"/>
    <mergeCell ref="G4:G5"/>
    <mergeCell ref="H4:I4"/>
  </mergeCells>
  <phoneticPr fontId="39"/>
  <printOptions horizontalCentered="1"/>
  <pageMargins left="0" right="0" top="1.1811023622047245" bottom="0" header="0" footer="0"/>
  <pageSetup paperSize="9" scale="8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53"/>
  <sheetViews>
    <sheetView view="pageBreakPreview" zoomScaleSheetLayoutView="100" workbookViewId="0">
      <selection activeCell="B11" sqref="B11:D11"/>
    </sheetView>
  </sheetViews>
  <sheetFormatPr defaultRowHeight="13.2" x14ac:dyDescent="0.2"/>
  <cols>
    <col min="1" max="1" width="5.6640625" style="6" customWidth="1"/>
    <col min="2" max="2" width="12.6640625" style="6" customWidth="1"/>
    <col min="3" max="3" width="18.6640625" style="6" customWidth="1"/>
    <col min="4" max="4" width="4.6640625" style="6" customWidth="1"/>
    <col min="5" max="7" width="3.6640625" style="6" customWidth="1"/>
    <col min="8" max="8" width="8.77734375" style="6" bestFit="1" customWidth="1"/>
    <col min="9" max="9" width="4.6640625" style="6" customWidth="1"/>
    <col min="10" max="10" width="13.6640625" style="7" customWidth="1"/>
    <col min="11" max="11" width="15.6640625" style="6" customWidth="1"/>
    <col min="12" max="12" width="17.21875" style="6" bestFit="1" customWidth="1"/>
    <col min="13" max="13" width="9.21875" style="8" bestFit="1" customWidth="1"/>
    <col min="14" max="15" width="9.21875" style="6" bestFit="1" customWidth="1"/>
    <col min="16" max="256" width="9" style="6" customWidth="1"/>
    <col min="257" max="257" width="5.6640625" style="6" customWidth="1"/>
    <col min="258" max="258" width="12.6640625" style="6" customWidth="1"/>
    <col min="259" max="259" width="18.6640625" style="6" customWidth="1"/>
    <col min="260" max="260" width="4.6640625" style="6" customWidth="1"/>
    <col min="261" max="263" width="3.6640625" style="6" customWidth="1"/>
    <col min="264" max="264" width="8.77734375" style="6" bestFit="1" customWidth="1"/>
    <col min="265" max="265" width="4.6640625" style="6" customWidth="1"/>
    <col min="266" max="266" width="13.6640625" style="6" customWidth="1"/>
    <col min="267" max="267" width="15.6640625" style="6" customWidth="1"/>
    <col min="268" max="268" width="17.21875" style="6" bestFit="1" customWidth="1"/>
    <col min="269" max="271" width="9.21875" style="6" bestFit="1" customWidth="1"/>
    <col min="272" max="512" width="9" style="6" customWidth="1"/>
    <col min="513" max="513" width="5.6640625" style="6" customWidth="1"/>
    <col min="514" max="514" width="12.6640625" style="6" customWidth="1"/>
    <col min="515" max="515" width="18.6640625" style="6" customWidth="1"/>
    <col min="516" max="516" width="4.6640625" style="6" customWidth="1"/>
    <col min="517" max="519" width="3.6640625" style="6" customWidth="1"/>
    <col min="520" max="520" width="8.77734375" style="6" bestFit="1" customWidth="1"/>
    <col min="521" max="521" width="4.6640625" style="6" customWidth="1"/>
    <col min="522" max="522" width="13.6640625" style="6" customWidth="1"/>
    <col min="523" max="523" width="15.6640625" style="6" customWidth="1"/>
    <col min="524" max="524" width="17.21875" style="6" bestFit="1" customWidth="1"/>
    <col min="525" max="527" width="9.21875" style="6" bestFit="1" customWidth="1"/>
    <col min="528" max="768" width="9" style="6" customWidth="1"/>
    <col min="769" max="769" width="5.6640625" style="6" customWidth="1"/>
    <col min="770" max="770" width="12.6640625" style="6" customWidth="1"/>
    <col min="771" max="771" width="18.6640625" style="6" customWidth="1"/>
    <col min="772" max="772" width="4.6640625" style="6" customWidth="1"/>
    <col min="773" max="775" width="3.6640625" style="6" customWidth="1"/>
    <col min="776" max="776" width="8.77734375" style="6" bestFit="1" customWidth="1"/>
    <col min="777" max="777" width="4.6640625" style="6" customWidth="1"/>
    <col min="778" max="778" width="13.6640625" style="6" customWidth="1"/>
    <col min="779" max="779" width="15.6640625" style="6" customWidth="1"/>
    <col min="780" max="780" width="17.21875" style="6" bestFit="1" customWidth="1"/>
    <col min="781" max="783" width="9.21875" style="6" bestFit="1" customWidth="1"/>
    <col min="784" max="1024" width="9" style="6" customWidth="1"/>
    <col min="1025" max="1025" width="5.6640625" style="6" customWidth="1"/>
    <col min="1026" max="1026" width="12.6640625" style="6" customWidth="1"/>
    <col min="1027" max="1027" width="18.6640625" style="6" customWidth="1"/>
    <col min="1028" max="1028" width="4.6640625" style="6" customWidth="1"/>
    <col min="1029" max="1031" width="3.6640625" style="6" customWidth="1"/>
    <col min="1032" max="1032" width="8.77734375" style="6" bestFit="1" customWidth="1"/>
    <col min="1033" max="1033" width="4.6640625" style="6" customWidth="1"/>
    <col min="1034" max="1034" width="13.6640625" style="6" customWidth="1"/>
    <col min="1035" max="1035" width="15.6640625" style="6" customWidth="1"/>
    <col min="1036" max="1036" width="17.21875" style="6" bestFit="1" customWidth="1"/>
    <col min="1037" max="1039" width="9.21875" style="6" bestFit="1" customWidth="1"/>
    <col min="1040" max="1280" width="9" style="6" customWidth="1"/>
    <col min="1281" max="1281" width="5.6640625" style="6" customWidth="1"/>
    <col min="1282" max="1282" width="12.6640625" style="6" customWidth="1"/>
    <col min="1283" max="1283" width="18.6640625" style="6" customWidth="1"/>
    <col min="1284" max="1284" width="4.6640625" style="6" customWidth="1"/>
    <col min="1285" max="1287" width="3.6640625" style="6" customWidth="1"/>
    <col min="1288" max="1288" width="8.77734375" style="6" bestFit="1" customWidth="1"/>
    <col min="1289" max="1289" width="4.6640625" style="6" customWidth="1"/>
    <col min="1290" max="1290" width="13.6640625" style="6" customWidth="1"/>
    <col min="1291" max="1291" width="15.6640625" style="6" customWidth="1"/>
    <col min="1292" max="1292" width="17.21875" style="6" bestFit="1" customWidth="1"/>
    <col min="1293" max="1295" width="9.21875" style="6" bestFit="1" customWidth="1"/>
    <col min="1296" max="1536" width="9" style="6" customWidth="1"/>
    <col min="1537" max="1537" width="5.6640625" style="6" customWidth="1"/>
    <col min="1538" max="1538" width="12.6640625" style="6" customWidth="1"/>
    <col min="1539" max="1539" width="18.6640625" style="6" customWidth="1"/>
    <col min="1540" max="1540" width="4.6640625" style="6" customWidth="1"/>
    <col min="1541" max="1543" width="3.6640625" style="6" customWidth="1"/>
    <col min="1544" max="1544" width="8.77734375" style="6" bestFit="1" customWidth="1"/>
    <col min="1545" max="1545" width="4.6640625" style="6" customWidth="1"/>
    <col min="1546" max="1546" width="13.6640625" style="6" customWidth="1"/>
    <col min="1547" max="1547" width="15.6640625" style="6" customWidth="1"/>
    <col min="1548" max="1548" width="17.21875" style="6" bestFit="1" customWidth="1"/>
    <col min="1549" max="1551" width="9.21875" style="6" bestFit="1" customWidth="1"/>
    <col min="1552" max="1792" width="9" style="6" customWidth="1"/>
    <col min="1793" max="1793" width="5.6640625" style="6" customWidth="1"/>
    <col min="1794" max="1794" width="12.6640625" style="6" customWidth="1"/>
    <col min="1795" max="1795" width="18.6640625" style="6" customWidth="1"/>
    <col min="1796" max="1796" width="4.6640625" style="6" customWidth="1"/>
    <col min="1797" max="1799" width="3.6640625" style="6" customWidth="1"/>
    <col min="1800" max="1800" width="8.77734375" style="6" bestFit="1" customWidth="1"/>
    <col min="1801" max="1801" width="4.6640625" style="6" customWidth="1"/>
    <col min="1802" max="1802" width="13.6640625" style="6" customWidth="1"/>
    <col min="1803" max="1803" width="15.6640625" style="6" customWidth="1"/>
    <col min="1804" max="1804" width="17.21875" style="6" bestFit="1" customWidth="1"/>
    <col min="1805" max="1807" width="9.21875" style="6" bestFit="1" customWidth="1"/>
    <col min="1808" max="2048" width="9" style="6" customWidth="1"/>
    <col min="2049" max="2049" width="5.6640625" style="6" customWidth="1"/>
    <col min="2050" max="2050" width="12.6640625" style="6" customWidth="1"/>
    <col min="2051" max="2051" width="18.6640625" style="6" customWidth="1"/>
    <col min="2052" max="2052" width="4.6640625" style="6" customWidth="1"/>
    <col min="2053" max="2055" width="3.6640625" style="6" customWidth="1"/>
    <col min="2056" max="2056" width="8.77734375" style="6" bestFit="1" customWidth="1"/>
    <col min="2057" max="2057" width="4.6640625" style="6" customWidth="1"/>
    <col min="2058" max="2058" width="13.6640625" style="6" customWidth="1"/>
    <col min="2059" max="2059" width="15.6640625" style="6" customWidth="1"/>
    <col min="2060" max="2060" width="17.21875" style="6" bestFit="1" customWidth="1"/>
    <col min="2061" max="2063" width="9.21875" style="6" bestFit="1" customWidth="1"/>
    <col min="2064" max="2304" width="9" style="6" customWidth="1"/>
    <col min="2305" max="2305" width="5.6640625" style="6" customWidth="1"/>
    <col min="2306" max="2306" width="12.6640625" style="6" customWidth="1"/>
    <col min="2307" max="2307" width="18.6640625" style="6" customWidth="1"/>
    <col min="2308" max="2308" width="4.6640625" style="6" customWidth="1"/>
    <col min="2309" max="2311" width="3.6640625" style="6" customWidth="1"/>
    <col min="2312" max="2312" width="8.77734375" style="6" bestFit="1" customWidth="1"/>
    <col min="2313" max="2313" width="4.6640625" style="6" customWidth="1"/>
    <col min="2314" max="2314" width="13.6640625" style="6" customWidth="1"/>
    <col min="2315" max="2315" width="15.6640625" style="6" customWidth="1"/>
    <col min="2316" max="2316" width="17.21875" style="6" bestFit="1" customWidth="1"/>
    <col min="2317" max="2319" width="9.21875" style="6" bestFit="1" customWidth="1"/>
    <col min="2320" max="2560" width="9" style="6" customWidth="1"/>
    <col min="2561" max="2561" width="5.6640625" style="6" customWidth="1"/>
    <col min="2562" max="2562" width="12.6640625" style="6" customWidth="1"/>
    <col min="2563" max="2563" width="18.6640625" style="6" customWidth="1"/>
    <col min="2564" max="2564" width="4.6640625" style="6" customWidth="1"/>
    <col min="2565" max="2567" width="3.6640625" style="6" customWidth="1"/>
    <col min="2568" max="2568" width="8.77734375" style="6" bestFit="1" customWidth="1"/>
    <col min="2569" max="2569" width="4.6640625" style="6" customWidth="1"/>
    <col min="2570" max="2570" width="13.6640625" style="6" customWidth="1"/>
    <col min="2571" max="2571" width="15.6640625" style="6" customWidth="1"/>
    <col min="2572" max="2572" width="17.21875" style="6" bestFit="1" customWidth="1"/>
    <col min="2573" max="2575" width="9.21875" style="6" bestFit="1" customWidth="1"/>
    <col min="2576" max="2816" width="9" style="6" customWidth="1"/>
    <col min="2817" max="2817" width="5.6640625" style="6" customWidth="1"/>
    <col min="2818" max="2818" width="12.6640625" style="6" customWidth="1"/>
    <col min="2819" max="2819" width="18.6640625" style="6" customWidth="1"/>
    <col min="2820" max="2820" width="4.6640625" style="6" customWidth="1"/>
    <col min="2821" max="2823" width="3.6640625" style="6" customWidth="1"/>
    <col min="2824" max="2824" width="8.77734375" style="6" bestFit="1" customWidth="1"/>
    <col min="2825" max="2825" width="4.6640625" style="6" customWidth="1"/>
    <col min="2826" max="2826" width="13.6640625" style="6" customWidth="1"/>
    <col min="2827" max="2827" width="15.6640625" style="6" customWidth="1"/>
    <col min="2828" max="2828" width="17.21875" style="6" bestFit="1" customWidth="1"/>
    <col min="2829" max="2831" width="9.21875" style="6" bestFit="1" customWidth="1"/>
    <col min="2832" max="3072" width="9" style="6" customWidth="1"/>
    <col min="3073" max="3073" width="5.6640625" style="6" customWidth="1"/>
    <col min="3074" max="3074" width="12.6640625" style="6" customWidth="1"/>
    <col min="3075" max="3075" width="18.6640625" style="6" customWidth="1"/>
    <col min="3076" max="3076" width="4.6640625" style="6" customWidth="1"/>
    <col min="3077" max="3079" width="3.6640625" style="6" customWidth="1"/>
    <col min="3080" max="3080" width="8.77734375" style="6" bestFit="1" customWidth="1"/>
    <col min="3081" max="3081" width="4.6640625" style="6" customWidth="1"/>
    <col min="3082" max="3082" width="13.6640625" style="6" customWidth="1"/>
    <col min="3083" max="3083" width="15.6640625" style="6" customWidth="1"/>
    <col min="3084" max="3084" width="17.21875" style="6" bestFit="1" customWidth="1"/>
    <col min="3085" max="3087" width="9.21875" style="6" bestFit="1" customWidth="1"/>
    <col min="3088" max="3328" width="9" style="6" customWidth="1"/>
    <col min="3329" max="3329" width="5.6640625" style="6" customWidth="1"/>
    <col min="3330" max="3330" width="12.6640625" style="6" customWidth="1"/>
    <col min="3331" max="3331" width="18.6640625" style="6" customWidth="1"/>
    <col min="3332" max="3332" width="4.6640625" style="6" customWidth="1"/>
    <col min="3333" max="3335" width="3.6640625" style="6" customWidth="1"/>
    <col min="3336" max="3336" width="8.77734375" style="6" bestFit="1" customWidth="1"/>
    <col min="3337" max="3337" width="4.6640625" style="6" customWidth="1"/>
    <col min="3338" max="3338" width="13.6640625" style="6" customWidth="1"/>
    <col min="3339" max="3339" width="15.6640625" style="6" customWidth="1"/>
    <col min="3340" max="3340" width="17.21875" style="6" bestFit="1" customWidth="1"/>
    <col min="3341" max="3343" width="9.21875" style="6" bestFit="1" customWidth="1"/>
    <col min="3344" max="3584" width="9" style="6" customWidth="1"/>
    <col min="3585" max="3585" width="5.6640625" style="6" customWidth="1"/>
    <col min="3586" max="3586" width="12.6640625" style="6" customWidth="1"/>
    <col min="3587" max="3587" width="18.6640625" style="6" customWidth="1"/>
    <col min="3588" max="3588" width="4.6640625" style="6" customWidth="1"/>
    <col min="3589" max="3591" width="3.6640625" style="6" customWidth="1"/>
    <col min="3592" max="3592" width="8.77734375" style="6" bestFit="1" customWidth="1"/>
    <col min="3593" max="3593" width="4.6640625" style="6" customWidth="1"/>
    <col min="3594" max="3594" width="13.6640625" style="6" customWidth="1"/>
    <col min="3595" max="3595" width="15.6640625" style="6" customWidth="1"/>
    <col min="3596" max="3596" width="17.21875" style="6" bestFit="1" customWidth="1"/>
    <col min="3597" max="3599" width="9.21875" style="6" bestFit="1" customWidth="1"/>
    <col min="3600" max="3840" width="9" style="6" customWidth="1"/>
    <col min="3841" max="3841" width="5.6640625" style="6" customWidth="1"/>
    <col min="3842" max="3842" width="12.6640625" style="6" customWidth="1"/>
    <col min="3843" max="3843" width="18.6640625" style="6" customWidth="1"/>
    <col min="3844" max="3844" width="4.6640625" style="6" customWidth="1"/>
    <col min="3845" max="3847" width="3.6640625" style="6" customWidth="1"/>
    <col min="3848" max="3848" width="8.77734375" style="6" bestFit="1" customWidth="1"/>
    <col min="3849" max="3849" width="4.6640625" style="6" customWidth="1"/>
    <col min="3850" max="3850" width="13.6640625" style="6" customWidth="1"/>
    <col min="3851" max="3851" width="15.6640625" style="6" customWidth="1"/>
    <col min="3852" max="3852" width="17.21875" style="6" bestFit="1" customWidth="1"/>
    <col min="3853" max="3855" width="9.21875" style="6" bestFit="1" customWidth="1"/>
    <col min="3856" max="4096" width="9" style="6" customWidth="1"/>
    <col min="4097" max="4097" width="5.6640625" style="6" customWidth="1"/>
    <col min="4098" max="4098" width="12.6640625" style="6" customWidth="1"/>
    <col min="4099" max="4099" width="18.6640625" style="6" customWidth="1"/>
    <col min="4100" max="4100" width="4.6640625" style="6" customWidth="1"/>
    <col min="4101" max="4103" width="3.6640625" style="6" customWidth="1"/>
    <col min="4104" max="4104" width="8.77734375" style="6" bestFit="1" customWidth="1"/>
    <col min="4105" max="4105" width="4.6640625" style="6" customWidth="1"/>
    <col min="4106" max="4106" width="13.6640625" style="6" customWidth="1"/>
    <col min="4107" max="4107" width="15.6640625" style="6" customWidth="1"/>
    <col min="4108" max="4108" width="17.21875" style="6" bestFit="1" customWidth="1"/>
    <col min="4109" max="4111" width="9.21875" style="6" bestFit="1" customWidth="1"/>
    <col min="4112" max="4352" width="9" style="6" customWidth="1"/>
    <col min="4353" max="4353" width="5.6640625" style="6" customWidth="1"/>
    <col min="4354" max="4354" width="12.6640625" style="6" customWidth="1"/>
    <col min="4355" max="4355" width="18.6640625" style="6" customWidth="1"/>
    <col min="4356" max="4356" width="4.6640625" style="6" customWidth="1"/>
    <col min="4357" max="4359" width="3.6640625" style="6" customWidth="1"/>
    <col min="4360" max="4360" width="8.77734375" style="6" bestFit="1" customWidth="1"/>
    <col min="4361" max="4361" width="4.6640625" style="6" customWidth="1"/>
    <col min="4362" max="4362" width="13.6640625" style="6" customWidth="1"/>
    <col min="4363" max="4363" width="15.6640625" style="6" customWidth="1"/>
    <col min="4364" max="4364" width="17.21875" style="6" bestFit="1" customWidth="1"/>
    <col min="4365" max="4367" width="9.21875" style="6" bestFit="1" customWidth="1"/>
    <col min="4368" max="4608" width="9" style="6" customWidth="1"/>
    <col min="4609" max="4609" width="5.6640625" style="6" customWidth="1"/>
    <col min="4610" max="4610" width="12.6640625" style="6" customWidth="1"/>
    <col min="4611" max="4611" width="18.6640625" style="6" customWidth="1"/>
    <col min="4612" max="4612" width="4.6640625" style="6" customWidth="1"/>
    <col min="4613" max="4615" width="3.6640625" style="6" customWidth="1"/>
    <col min="4616" max="4616" width="8.77734375" style="6" bestFit="1" customWidth="1"/>
    <col min="4617" max="4617" width="4.6640625" style="6" customWidth="1"/>
    <col min="4618" max="4618" width="13.6640625" style="6" customWidth="1"/>
    <col min="4619" max="4619" width="15.6640625" style="6" customWidth="1"/>
    <col min="4620" max="4620" width="17.21875" style="6" bestFit="1" customWidth="1"/>
    <col min="4621" max="4623" width="9.21875" style="6" bestFit="1" customWidth="1"/>
    <col min="4624" max="4864" width="9" style="6" customWidth="1"/>
    <col min="4865" max="4865" width="5.6640625" style="6" customWidth="1"/>
    <col min="4866" max="4866" width="12.6640625" style="6" customWidth="1"/>
    <col min="4867" max="4867" width="18.6640625" style="6" customWidth="1"/>
    <col min="4868" max="4868" width="4.6640625" style="6" customWidth="1"/>
    <col min="4869" max="4871" width="3.6640625" style="6" customWidth="1"/>
    <col min="4872" max="4872" width="8.77734375" style="6" bestFit="1" customWidth="1"/>
    <col min="4873" max="4873" width="4.6640625" style="6" customWidth="1"/>
    <col min="4874" max="4874" width="13.6640625" style="6" customWidth="1"/>
    <col min="4875" max="4875" width="15.6640625" style="6" customWidth="1"/>
    <col min="4876" max="4876" width="17.21875" style="6" bestFit="1" customWidth="1"/>
    <col min="4877" max="4879" width="9.21875" style="6" bestFit="1" customWidth="1"/>
    <col min="4880" max="5120" width="9" style="6" customWidth="1"/>
    <col min="5121" max="5121" width="5.6640625" style="6" customWidth="1"/>
    <col min="5122" max="5122" width="12.6640625" style="6" customWidth="1"/>
    <col min="5123" max="5123" width="18.6640625" style="6" customWidth="1"/>
    <col min="5124" max="5124" width="4.6640625" style="6" customWidth="1"/>
    <col min="5125" max="5127" width="3.6640625" style="6" customWidth="1"/>
    <col min="5128" max="5128" width="8.77734375" style="6" bestFit="1" customWidth="1"/>
    <col min="5129" max="5129" width="4.6640625" style="6" customWidth="1"/>
    <col min="5130" max="5130" width="13.6640625" style="6" customWidth="1"/>
    <col min="5131" max="5131" width="15.6640625" style="6" customWidth="1"/>
    <col min="5132" max="5132" width="17.21875" style="6" bestFit="1" customWidth="1"/>
    <col min="5133" max="5135" width="9.21875" style="6" bestFit="1" customWidth="1"/>
    <col min="5136" max="5376" width="9" style="6" customWidth="1"/>
    <col min="5377" max="5377" width="5.6640625" style="6" customWidth="1"/>
    <col min="5378" max="5378" width="12.6640625" style="6" customWidth="1"/>
    <col min="5379" max="5379" width="18.6640625" style="6" customWidth="1"/>
    <col min="5380" max="5380" width="4.6640625" style="6" customWidth="1"/>
    <col min="5381" max="5383" width="3.6640625" style="6" customWidth="1"/>
    <col min="5384" max="5384" width="8.77734375" style="6" bestFit="1" customWidth="1"/>
    <col min="5385" max="5385" width="4.6640625" style="6" customWidth="1"/>
    <col min="5386" max="5386" width="13.6640625" style="6" customWidth="1"/>
    <col min="5387" max="5387" width="15.6640625" style="6" customWidth="1"/>
    <col min="5388" max="5388" width="17.21875" style="6" bestFit="1" customWidth="1"/>
    <col min="5389" max="5391" width="9.21875" style="6" bestFit="1" customWidth="1"/>
    <col min="5392" max="5632" width="9" style="6" customWidth="1"/>
    <col min="5633" max="5633" width="5.6640625" style="6" customWidth="1"/>
    <col min="5634" max="5634" width="12.6640625" style="6" customWidth="1"/>
    <col min="5635" max="5635" width="18.6640625" style="6" customWidth="1"/>
    <col min="5636" max="5636" width="4.6640625" style="6" customWidth="1"/>
    <col min="5637" max="5639" width="3.6640625" style="6" customWidth="1"/>
    <col min="5640" max="5640" width="8.77734375" style="6" bestFit="1" customWidth="1"/>
    <col min="5641" max="5641" width="4.6640625" style="6" customWidth="1"/>
    <col min="5642" max="5642" width="13.6640625" style="6" customWidth="1"/>
    <col min="5643" max="5643" width="15.6640625" style="6" customWidth="1"/>
    <col min="5644" max="5644" width="17.21875" style="6" bestFit="1" customWidth="1"/>
    <col min="5645" max="5647" width="9.21875" style="6" bestFit="1" customWidth="1"/>
    <col min="5648" max="5888" width="9" style="6" customWidth="1"/>
    <col min="5889" max="5889" width="5.6640625" style="6" customWidth="1"/>
    <col min="5890" max="5890" width="12.6640625" style="6" customWidth="1"/>
    <col min="5891" max="5891" width="18.6640625" style="6" customWidth="1"/>
    <col min="5892" max="5892" width="4.6640625" style="6" customWidth="1"/>
    <col min="5893" max="5895" width="3.6640625" style="6" customWidth="1"/>
    <col min="5896" max="5896" width="8.77734375" style="6" bestFit="1" customWidth="1"/>
    <col min="5897" max="5897" width="4.6640625" style="6" customWidth="1"/>
    <col min="5898" max="5898" width="13.6640625" style="6" customWidth="1"/>
    <col min="5899" max="5899" width="15.6640625" style="6" customWidth="1"/>
    <col min="5900" max="5900" width="17.21875" style="6" bestFit="1" customWidth="1"/>
    <col min="5901" max="5903" width="9.21875" style="6" bestFit="1" customWidth="1"/>
    <col min="5904" max="6144" width="9" style="6" customWidth="1"/>
    <col min="6145" max="6145" width="5.6640625" style="6" customWidth="1"/>
    <col min="6146" max="6146" width="12.6640625" style="6" customWidth="1"/>
    <col min="6147" max="6147" width="18.6640625" style="6" customWidth="1"/>
    <col min="6148" max="6148" width="4.6640625" style="6" customWidth="1"/>
    <col min="6149" max="6151" width="3.6640625" style="6" customWidth="1"/>
    <col min="6152" max="6152" width="8.77734375" style="6" bestFit="1" customWidth="1"/>
    <col min="6153" max="6153" width="4.6640625" style="6" customWidth="1"/>
    <col min="6154" max="6154" width="13.6640625" style="6" customWidth="1"/>
    <col min="6155" max="6155" width="15.6640625" style="6" customWidth="1"/>
    <col min="6156" max="6156" width="17.21875" style="6" bestFit="1" customWidth="1"/>
    <col min="6157" max="6159" width="9.21875" style="6" bestFit="1" customWidth="1"/>
    <col min="6160" max="6400" width="9" style="6" customWidth="1"/>
    <col min="6401" max="6401" width="5.6640625" style="6" customWidth="1"/>
    <col min="6402" max="6402" width="12.6640625" style="6" customWidth="1"/>
    <col min="6403" max="6403" width="18.6640625" style="6" customWidth="1"/>
    <col min="6404" max="6404" width="4.6640625" style="6" customWidth="1"/>
    <col min="6405" max="6407" width="3.6640625" style="6" customWidth="1"/>
    <col min="6408" max="6408" width="8.77734375" style="6" bestFit="1" customWidth="1"/>
    <col min="6409" max="6409" width="4.6640625" style="6" customWidth="1"/>
    <col min="6410" max="6410" width="13.6640625" style="6" customWidth="1"/>
    <col min="6411" max="6411" width="15.6640625" style="6" customWidth="1"/>
    <col min="6412" max="6412" width="17.21875" style="6" bestFit="1" customWidth="1"/>
    <col min="6413" max="6415" width="9.21875" style="6" bestFit="1" customWidth="1"/>
    <col min="6416" max="6656" width="9" style="6" customWidth="1"/>
    <col min="6657" max="6657" width="5.6640625" style="6" customWidth="1"/>
    <col min="6658" max="6658" width="12.6640625" style="6" customWidth="1"/>
    <col min="6659" max="6659" width="18.6640625" style="6" customWidth="1"/>
    <col min="6660" max="6660" width="4.6640625" style="6" customWidth="1"/>
    <col min="6661" max="6663" width="3.6640625" style="6" customWidth="1"/>
    <col min="6664" max="6664" width="8.77734375" style="6" bestFit="1" customWidth="1"/>
    <col min="6665" max="6665" width="4.6640625" style="6" customWidth="1"/>
    <col min="6666" max="6666" width="13.6640625" style="6" customWidth="1"/>
    <col min="6667" max="6667" width="15.6640625" style="6" customWidth="1"/>
    <col min="6668" max="6668" width="17.21875" style="6" bestFit="1" customWidth="1"/>
    <col min="6669" max="6671" width="9.21875" style="6" bestFit="1" customWidth="1"/>
    <col min="6672" max="6912" width="9" style="6" customWidth="1"/>
    <col min="6913" max="6913" width="5.6640625" style="6" customWidth="1"/>
    <col min="6914" max="6914" width="12.6640625" style="6" customWidth="1"/>
    <col min="6915" max="6915" width="18.6640625" style="6" customWidth="1"/>
    <col min="6916" max="6916" width="4.6640625" style="6" customWidth="1"/>
    <col min="6917" max="6919" width="3.6640625" style="6" customWidth="1"/>
    <col min="6920" max="6920" width="8.77734375" style="6" bestFit="1" customWidth="1"/>
    <col min="6921" max="6921" width="4.6640625" style="6" customWidth="1"/>
    <col min="6922" max="6922" width="13.6640625" style="6" customWidth="1"/>
    <col min="6923" max="6923" width="15.6640625" style="6" customWidth="1"/>
    <col min="6924" max="6924" width="17.21875" style="6" bestFit="1" customWidth="1"/>
    <col min="6925" max="6927" width="9.21875" style="6" bestFit="1" customWidth="1"/>
    <col min="6928" max="7168" width="9" style="6" customWidth="1"/>
    <col min="7169" max="7169" width="5.6640625" style="6" customWidth="1"/>
    <col min="7170" max="7170" width="12.6640625" style="6" customWidth="1"/>
    <col min="7171" max="7171" width="18.6640625" style="6" customWidth="1"/>
    <col min="7172" max="7172" width="4.6640625" style="6" customWidth="1"/>
    <col min="7173" max="7175" width="3.6640625" style="6" customWidth="1"/>
    <col min="7176" max="7176" width="8.77734375" style="6" bestFit="1" customWidth="1"/>
    <col min="7177" max="7177" width="4.6640625" style="6" customWidth="1"/>
    <col min="7178" max="7178" width="13.6640625" style="6" customWidth="1"/>
    <col min="7179" max="7179" width="15.6640625" style="6" customWidth="1"/>
    <col min="7180" max="7180" width="17.21875" style="6" bestFit="1" customWidth="1"/>
    <col min="7181" max="7183" width="9.21875" style="6" bestFit="1" customWidth="1"/>
    <col min="7184" max="7424" width="9" style="6" customWidth="1"/>
    <col min="7425" max="7425" width="5.6640625" style="6" customWidth="1"/>
    <col min="7426" max="7426" width="12.6640625" style="6" customWidth="1"/>
    <col min="7427" max="7427" width="18.6640625" style="6" customWidth="1"/>
    <col min="7428" max="7428" width="4.6640625" style="6" customWidth="1"/>
    <col min="7429" max="7431" width="3.6640625" style="6" customWidth="1"/>
    <col min="7432" max="7432" width="8.77734375" style="6" bestFit="1" customWidth="1"/>
    <col min="7433" max="7433" width="4.6640625" style="6" customWidth="1"/>
    <col min="7434" max="7434" width="13.6640625" style="6" customWidth="1"/>
    <col min="7435" max="7435" width="15.6640625" style="6" customWidth="1"/>
    <col min="7436" max="7436" width="17.21875" style="6" bestFit="1" customWidth="1"/>
    <col min="7437" max="7439" width="9.21875" style="6" bestFit="1" customWidth="1"/>
    <col min="7440" max="7680" width="9" style="6" customWidth="1"/>
    <col min="7681" max="7681" width="5.6640625" style="6" customWidth="1"/>
    <col min="7682" max="7682" width="12.6640625" style="6" customWidth="1"/>
    <col min="7683" max="7683" width="18.6640625" style="6" customWidth="1"/>
    <col min="7684" max="7684" width="4.6640625" style="6" customWidth="1"/>
    <col min="7685" max="7687" width="3.6640625" style="6" customWidth="1"/>
    <col min="7688" max="7688" width="8.77734375" style="6" bestFit="1" customWidth="1"/>
    <col min="7689" max="7689" width="4.6640625" style="6" customWidth="1"/>
    <col min="7690" max="7690" width="13.6640625" style="6" customWidth="1"/>
    <col min="7691" max="7691" width="15.6640625" style="6" customWidth="1"/>
    <col min="7692" max="7692" width="17.21875" style="6" bestFit="1" customWidth="1"/>
    <col min="7693" max="7695" width="9.21875" style="6" bestFit="1" customWidth="1"/>
    <col min="7696" max="7936" width="9" style="6" customWidth="1"/>
    <col min="7937" max="7937" width="5.6640625" style="6" customWidth="1"/>
    <col min="7938" max="7938" width="12.6640625" style="6" customWidth="1"/>
    <col min="7939" max="7939" width="18.6640625" style="6" customWidth="1"/>
    <col min="7940" max="7940" width="4.6640625" style="6" customWidth="1"/>
    <col min="7941" max="7943" width="3.6640625" style="6" customWidth="1"/>
    <col min="7944" max="7944" width="8.77734375" style="6" bestFit="1" customWidth="1"/>
    <col min="7945" max="7945" width="4.6640625" style="6" customWidth="1"/>
    <col min="7946" max="7946" width="13.6640625" style="6" customWidth="1"/>
    <col min="7947" max="7947" width="15.6640625" style="6" customWidth="1"/>
    <col min="7948" max="7948" width="17.21875" style="6" bestFit="1" customWidth="1"/>
    <col min="7949" max="7951" width="9.21875" style="6" bestFit="1" customWidth="1"/>
    <col min="7952" max="8192" width="9" style="6" customWidth="1"/>
    <col min="8193" max="8193" width="5.6640625" style="6" customWidth="1"/>
    <col min="8194" max="8194" width="12.6640625" style="6" customWidth="1"/>
    <col min="8195" max="8195" width="18.6640625" style="6" customWidth="1"/>
    <col min="8196" max="8196" width="4.6640625" style="6" customWidth="1"/>
    <col min="8197" max="8199" width="3.6640625" style="6" customWidth="1"/>
    <col min="8200" max="8200" width="8.77734375" style="6" bestFit="1" customWidth="1"/>
    <col min="8201" max="8201" width="4.6640625" style="6" customWidth="1"/>
    <col min="8202" max="8202" width="13.6640625" style="6" customWidth="1"/>
    <col min="8203" max="8203" width="15.6640625" style="6" customWidth="1"/>
    <col min="8204" max="8204" width="17.21875" style="6" bestFit="1" customWidth="1"/>
    <col min="8205" max="8207" width="9.21875" style="6" bestFit="1" customWidth="1"/>
    <col min="8208" max="8448" width="9" style="6" customWidth="1"/>
    <col min="8449" max="8449" width="5.6640625" style="6" customWidth="1"/>
    <col min="8450" max="8450" width="12.6640625" style="6" customWidth="1"/>
    <col min="8451" max="8451" width="18.6640625" style="6" customWidth="1"/>
    <col min="8452" max="8452" width="4.6640625" style="6" customWidth="1"/>
    <col min="8453" max="8455" width="3.6640625" style="6" customWidth="1"/>
    <col min="8456" max="8456" width="8.77734375" style="6" bestFit="1" customWidth="1"/>
    <col min="8457" max="8457" width="4.6640625" style="6" customWidth="1"/>
    <col min="8458" max="8458" width="13.6640625" style="6" customWidth="1"/>
    <col min="8459" max="8459" width="15.6640625" style="6" customWidth="1"/>
    <col min="8460" max="8460" width="17.21875" style="6" bestFit="1" customWidth="1"/>
    <col min="8461" max="8463" width="9.21875" style="6" bestFit="1" customWidth="1"/>
    <col min="8464" max="8704" width="9" style="6" customWidth="1"/>
    <col min="8705" max="8705" width="5.6640625" style="6" customWidth="1"/>
    <col min="8706" max="8706" width="12.6640625" style="6" customWidth="1"/>
    <col min="8707" max="8707" width="18.6640625" style="6" customWidth="1"/>
    <col min="8708" max="8708" width="4.6640625" style="6" customWidth="1"/>
    <col min="8709" max="8711" width="3.6640625" style="6" customWidth="1"/>
    <col min="8712" max="8712" width="8.77734375" style="6" bestFit="1" customWidth="1"/>
    <col min="8713" max="8713" width="4.6640625" style="6" customWidth="1"/>
    <col min="8714" max="8714" width="13.6640625" style="6" customWidth="1"/>
    <col min="8715" max="8715" width="15.6640625" style="6" customWidth="1"/>
    <col min="8716" max="8716" width="17.21875" style="6" bestFit="1" customWidth="1"/>
    <col min="8717" max="8719" width="9.21875" style="6" bestFit="1" customWidth="1"/>
    <col min="8720" max="8960" width="9" style="6" customWidth="1"/>
    <col min="8961" max="8961" width="5.6640625" style="6" customWidth="1"/>
    <col min="8962" max="8962" width="12.6640625" style="6" customWidth="1"/>
    <col min="8963" max="8963" width="18.6640625" style="6" customWidth="1"/>
    <col min="8964" max="8964" width="4.6640625" style="6" customWidth="1"/>
    <col min="8965" max="8967" width="3.6640625" style="6" customWidth="1"/>
    <col min="8968" max="8968" width="8.77734375" style="6" bestFit="1" customWidth="1"/>
    <col min="8969" max="8969" width="4.6640625" style="6" customWidth="1"/>
    <col min="8970" max="8970" width="13.6640625" style="6" customWidth="1"/>
    <col min="8971" max="8971" width="15.6640625" style="6" customWidth="1"/>
    <col min="8972" max="8972" width="17.21875" style="6" bestFit="1" customWidth="1"/>
    <col min="8973" max="8975" width="9.21875" style="6" bestFit="1" customWidth="1"/>
    <col min="8976" max="9216" width="9" style="6" customWidth="1"/>
    <col min="9217" max="9217" width="5.6640625" style="6" customWidth="1"/>
    <col min="9218" max="9218" width="12.6640625" style="6" customWidth="1"/>
    <col min="9219" max="9219" width="18.6640625" style="6" customWidth="1"/>
    <col min="9220" max="9220" width="4.6640625" style="6" customWidth="1"/>
    <col min="9221" max="9223" width="3.6640625" style="6" customWidth="1"/>
    <col min="9224" max="9224" width="8.77734375" style="6" bestFit="1" customWidth="1"/>
    <col min="9225" max="9225" width="4.6640625" style="6" customWidth="1"/>
    <col min="9226" max="9226" width="13.6640625" style="6" customWidth="1"/>
    <col min="9227" max="9227" width="15.6640625" style="6" customWidth="1"/>
    <col min="9228" max="9228" width="17.21875" style="6" bestFit="1" customWidth="1"/>
    <col min="9229" max="9231" width="9.21875" style="6" bestFit="1" customWidth="1"/>
    <col min="9232" max="9472" width="9" style="6" customWidth="1"/>
    <col min="9473" max="9473" width="5.6640625" style="6" customWidth="1"/>
    <col min="9474" max="9474" width="12.6640625" style="6" customWidth="1"/>
    <col min="9475" max="9475" width="18.6640625" style="6" customWidth="1"/>
    <col min="9476" max="9476" width="4.6640625" style="6" customWidth="1"/>
    <col min="9477" max="9479" width="3.6640625" style="6" customWidth="1"/>
    <col min="9480" max="9480" width="8.77734375" style="6" bestFit="1" customWidth="1"/>
    <col min="9481" max="9481" width="4.6640625" style="6" customWidth="1"/>
    <col min="9482" max="9482" width="13.6640625" style="6" customWidth="1"/>
    <col min="9483" max="9483" width="15.6640625" style="6" customWidth="1"/>
    <col min="9484" max="9484" width="17.21875" style="6" bestFit="1" customWidth="1"/>
    <col min="9485" max="9487" width="9.21875" style="6" bestFit="1" customWidth="1"/>
    <col min="9488" max="9728" width="9" style="6" customWidth="1"/>
    <col min="9729" max="9729" width="5.6640625" style="6" customWidth="1"/>
    <col min="9730" max="9730" width="12.6640625" style="6" customWidth="1"/>
    <col min="9731" max="9731" width="18.6640625" style="6" customWidth="1"/>
    <col min="9732" max="9732" width="4.6640625" style="6" customWidth="1"/>
    <col min="9733" max="9735" width="3.6640625" style="6" customWidth="1"/>
    <col min="9736" max="9736" width="8.77734375" style="6" bestFit="1" customWidth="1"/>
    <col min="9737" max="9737" width="4.6640625" style="6" customWidth="1"/>
    <col min="9738" max="9738" width="13.6640625" style="6" customWidth="1"/>
    <col min="9739" max="9739" width="15.6640625" style="6" customWidth="1"/>
    <col min="9740" max="9740" width="17.21875" style="6" bestFit="1" customWidth="1"/>
    <col min="9741" max="9743" width="9.21875" style="6" bestFit="1" customWidth="1"/>
    <col min="9744" max="9984" width="9" style="6" customWidth="1"/>
    <col min="9985" max="9985" width="5.6640625" style="6" customWidth="1"/>
    <col min="9986" max="9986" width="12.6640625" style="6" customWidth="1"/>
    <col min="9987" max="9987" width="18.6640625" style="6" customWidth="1"/>
    <col min="9988" max="9988" width="4.6640625" style="6" customWidth="1"/>
    <col min="9989" max="9991" width="3.6640625" style="6" customWidth="1"/>
    <col min="9992" max="9992" width="8.77734375" style="6" bestFit="1" customWidth="1"/>
    <col min="9993" max="9993" width="4.6640625" style="6" customWidth="1"/>
    <col min="9994" max="9994" width="13.6640625" style="6" customWidth="1"/>
    <col min="9995" max="9995" width="15.6640625" style="6" customWidth="1"/>
    <col min="9996" max="9996" width="17.21875" style="6" bestFit="1" customWidth="1"/>
    <col min="9997" max="9999" width="9.21875" style="6" bestFit="1" customWidth="1"/>
    <col min="10000" max="10240" width="9" style="6" customWidth="1"/>
    <col min="10241" max="10241" width="5.6640625" style="6" customWidth="1"/>
    <col min="10242" max="10242" width="12.6640625" style="6" customWidth="1"/>
    <col min="10243" max="10243" width="18.6640625" style="6" customWidth="1"/>
    <col min="10244" max="10244" width="4.6640625" style="6" customWidth="1"/>
    <col min="10245" max="10247" width="3.6640625" style="6" customWidth="1"/>
    <col min="10248" max="10248" width="8.77734375" style="6" bestFit="1" customWidth="1"/>
    <col min="10249" max="10249" width="4.6640625" style="6" customWidth="1"/>
    <col min="10250" max="10250" width="13.6640625" style="6" customWidth="1"/>
    <col min="10251" max="10251" width="15.6640625" style="6" customWidth="1"/>
    <col min="10252" max="10252" width="17.21875" style="6" bestFit="1" customWidth="1"/>
    <col min="10253" max="10255" width="9.21875" style="6" bestFit="1" customWidth="1"/>
    <col min="10256" max="10496" width="9" style="6" customWidth="1"/>
    <col min="10497" max="10497" width="5.6640625" style="6" customWidth="1"/>
    <col min="10498" max="10498" width="12.6640625" style="6" customWidth="1"/>
    <col min="10499" max="10499" width="18.6640625" style="6" customWidth="1"/>
    <col min="10500" max="10500" width="4.6640625" style="6" customWidth="1"/>
    <col min="10501" max="10503" width="3.6640625" style="6" customWidth="1"/>
    <col min="10504" max="10504" width="8.77734375" style="6" bestFit="1" customWidth="1"/>
    <col min="10505" max="10505" width="4.6640625" style="6" customWidth="1"/>
    <col min="10506" max="10506" width="13.6640625" style="6" customWidth="1"/>
    <col min="10507" max="10507" width="15.6640625" style="6" customWidth="1"/>
    <col min="10508" max="10508" width="17.21875" style="6" bestFit="1" customWidth="1"/>
    <col min="10509" max="10511" width="9.21875" style="6" bestFit="1" customWidth="1"/>
    <col min="10512" max="10752" width="9" style="6" customWidth="1"/>
    <col min="10753" max="10753" width="5.6640625" style="6" customWidth="1"/>
    <col min="10754" max="10754" width="12.6640625" style="6" customWidth="1"/>
    <col min="10755" max="10755" width="18.6640625" style="6" customWidth="1"/>
    <col min="10756" max="10756" width="4.6640625" style="6" customWidth="1"/>
    <col min="10757" max="10759" width="3.6640625" style="6" customWidth="1"/>
    <col min="10760" max="10760" width="8.77734375" style="6" bestFit="1" customWidth="1"/>
    <col min="10761" max="10761" width="4.6640625" style="6" customWidth="1"/>
    <col min="10762" max="10762" width="13.6640625" style="6" customWidth="1"/>
    <col min="10763" max="10763" width="15.6640625" style="6" customWidth="1"/>
    <col min="10764" max="10764" width="17.21875" style="6" bestFit="1" customWidth="1"/>
    <col min="10765" max="10767" width="9.21875" style="6" bestFit="1" customWidth="1"/>
    <col min="10768" max="11008" width="9" style="6" customWidth="1"/>
    <col min="11009" max="11009" width="5.6640625" style="6" customWidth="1"/>
    <col min="11010" max="11010" width="12.6640625" style="6" customWidth="1"/>
    <col min="11011" max="11011" width="18.6640625" style="6" customWidth="1"/>
    <col min="11012" max="11012" width="4.6640625" style="6" customWidth="1"/>
    <col min="11013" max="11015" width="3.6640625" style="6" customWidth="1"/>
    <col min="11016" max="11016" width="8.77734375" style="6" bestFit="1" customWidth="1"/>
    <col min="11017" max="11017" width="4.6640625" style="6" customWidth="1"/>
    <col min="11018" max="11018" width="13.6640625" style="6" customWidth="1"/>
    <col min="11019" max="11019" width="15.6640625" style="6" customWidth="1"/>
    <col min="11020" max="11020" width="17.21875" style="6" bestFit="1" customWidth="1"/>
    <col min="11021" max="11023" width="9.21875" style="6" bestFit="1" customWidth="1"/>
    <col min="11024" max="11264" width="9" style="6" customWidth="1"/>
    <col min="11265" max="11265" width="5.6640625" style="6" customWidth="1"/>
    <col min="11266" max="11266" width="12.6640625" style="6" customWidth="1"/>
    <col min="11267" max="11267" width="18.6640625" style="6" customWidth="1"/>
    <col min="11268" max="11268" width="4.6640625" style="6" customWidth="1"/>
    <col min="11269" max="11271" width="3.6640625" style="6" customWidth="1"/>
    <col min="11272" max="11272" width="8.77734375" style="6" bestFit="1" customWidth="1"/>
    <col min="11273" max="11273" width="4.6640625" style="6" customWidth="1"/>
    <col min="11274" max="11274" width="13.6640625" style="6" customWidth="1"/>
    <col min="11275" max="11275" width="15.6640625" style="6" customWidth="1"/>
    <col min="11276" max="11276" width="17.21875" style="6" bestFit="1" customWidth="1"/>
    <col min="11277" max="11279" width="9.21875" style="6" bestFit="1" customWidth="1"/>
    <col min="11280" max="11520" width="9" style="6" customWidth="1"/>
    <col min="11521" max="11521" width="5.6640625" style="6" customWidth="1"/>
    <col min="11522" max="11522" width="12.6640625" style="6" customWidth="1"/>
    <col min="11523" max="11523" width="18.6640625" style="6" customWidth="1"/>
    <col min="11524" max="11524" width="4.6640625" style="6" customWidth="1"/>
    <col min="11525" max="11527" width="3.6640625" style="6" customWidth="1"/>
    <col min="11528" max="11528" width="8.77734375" style="6" bestFit="1" customWidth="1"/>
    <col min="11529" max="11529" width="4.6640625" style="6" customWidth="1"/>
    <col min="11530" max="11530" width="13.6640625" style="6" customWidth="1"/>
    <col min="11531" max="11531" width="15.6640625" style="6" customWidth="1"/>
    <col min="11532" max="11532" width="17.21875" style="6" bestFit="1" customWidth="1"/>
    <col min="11533" max="11535" width="9.21875" style="6" bestFit="1" customWidth="1"/>
    <col min="11536" max="11776" width="9" style="6" customWidth="1"/>
    <col min="11777" max="11777" width="5.6640625" style="6" customWidth="1"/>
    <col min="11778" max="11778" width="12.6640625" style="6" customWidth="1"/>
    <col min="11779" max="11779" width="18.6640625" style="6" customWidth="1"/>
    <col min="11780" max="11780" width="4.6640625" style="6" customWidth="1"/>
    <col min="11781" max="11783" width="3.6640625" style="6" customWidth="1"/>
    <col min="11784" max="11784" width="8.77734375" style="6" bestFit="1" customWidth="1"/>
    <col min="11785" max="11785" width="4.6640625" style="6" customWidth="1"/>
    <col min="11786" max="11786" width="13.6640625" style="6" customWidth="1"/>
    <col min="11787" max="11787" width="15.6640625" style="6" customWidth="1"/>
    <col min="11788" max="11788" width="17.21875" style="6" bestFit="1" customWidth="1"/>
    <col min="11789" max="11791" width="9.21875" style="6" bestFit="1" customWidth="1"/>
    <col min="11792" max="12032" width="9" style="6" customWidth="1"/>
    <col min="12033" max="12033" width="5.6640625" style="6" customWidth="1"/>
    <col min="12034" max="12034" width="12.6640625" style="6" customWidth="1"/>
    <col min="12035" max="12035" width="18.6640625" style="6" customWidth="1"/>
    <col min="12036" max="12036" width="4.6640625" style="6" customWidth="1"/>
    <col min="12037" max="12039" width="3.6640625" style="6" customWidth="1"/>
    <col min="12040" max="12040" width="8.77734375" style="6" bestFit="1" customWidth="1"/>
    <col min="12041" max="12041" width="4.6640625" style="6" customWidth="1"/>
    <col min="12042" max="12042" width="13.6640625" style="6" customWidth="1"/>
    <col min="12043" max="12043" width="15.6640625" style="6" customWidth="1"/>
    <col min="12044" max="12044" width="17.21875" style="6" bestFit="1" customWidth="1"/>
    <col min="12045" max="12047" width="9.21875" style="6" bestFit="1" customWidth="1"/>
    <col min="12048" max="12288" width="9" style="6" customWidth="1"/>
    <col min="12289" max="12289" width="5.6640625" style="6" customWidth="1"/>
    <col min="12290" max="12290" width="12.6640625" style="6" customWidth="1"/>
    <col min="12291" max="12291" width="18.6640625" style="6" customWidth="1"/>
    <col min="12292" max="12292" width="4.6640625" style="6" customWidth="1"/>
    <col min="12293" max="12295" width="3.6640625" style="6" customWidth="1"/>
    <col min="12296" max="12296" width="8.77734375" style="6" bestFit="1" customWidth="1"/>
    <col min="12297" max="12297" width="4.6640625" style="6" customWidth="1"/>
    <col min="12298" max="12298" width="13.6640625" style="6" customWidth="1"/>
    <col min="12299" max="12299" width="15.6640625" style="6" customWidth="1"/>
    <col min="12300" max="12300" width="17.21875" style="6" bestFit="1" customWidth="1"/>
    <col min="12301" max="12303" width="9.21875" style="6" bestFit="1" customWidth="1"/>
    <col min="12304" max="12544" width="9" style="6" customWidth="1"/>
    <col min="12545" max="12545" width="5.6640625" style="6" customWidth="1"/>
    <col min="12546" max="12546" width="12.6640625" style="6" customWidth="1"/>
    <col min="12547" max="12547" width="18.6640625" style="6" customWidth="1"/>
    <col min="12548" max="12548" width="4.6640625" style="6" customWidth="1"/>
    <col min="12549" max="12551" width="3.6640625" style="6" customWidth="1"/>
    <col min="12552" max="12552" width="8.77734375" style="6" bestFit="1" customWidth="1"/>
    <col min="12553" max="12553" width="4.6640625" style="6" customWidth="1"/>
    <col min="12554" max="12554" width="13.6640625" style="6" customWidth="1"/>
    <col min="12555" max="12555" width="15.6640625" style="6" customWidth="1"/>
    <col min="12556" max="12556" width="17.21875" style="6" bestFit="1" customWidth="1"/>
    <col min="12557" max="12559" width="9.21875" style="6" bestFit="1" customWidth="1"/>
    <col min="12560" max="12800" width="9" style="6" customWidth="1"/>
    <col min="12801" max="12801" width="5.6640625" style="6" customWidth="1"/>
    <col min="12802" max="12802" width="12.6640625" style="6" customWidth="1"/>
    <col min="12803" max="12803" width="18.6640625" style="6" customWidth="1"/>
    <col min="12804" max="12804" width="4.6640625" style="6" customWidth="1"/>
    <col min="12805" max="12807" width="3.6640625" style="6" customWidth="1"/>
    <col min="12808" max="12808" width="8.77734375" style="6" bestFit="1" customWidth="1"/>
    <col min="12809" max="12809" width="4.6640625" style="6" customWidth="1"/>
    <col min="12810" max="12810" width="13.6640625" style="6" customWidth="1"/>
    <col min="12811" max="12811" width="15.6640625" style="6" customWidth="1"/>
    <col min="12812" max="12812" width="17.21875" style="6" bestFit="1" customWidth="1"/>
    <col min="12813" max="12815" width="9.21875" style="6" bestFit="1" customWidth="1"/>
    <col min="12816" max="13056" width="9" style="6" customWidth="1"/>
    <col min="13057" max="13057" width="5.6640625" style="6" customWidth="1"/>
    <col min="13058" max="13058" width="12.6640625" style="6" customWidth="1"/>
    <col min="13059" max="13059" width="18.6640625" style="6" customWidth="1"/>
    <col min="13060" max="13060" width="4.6640625" style="6" customWidth="1"/>
    <col min="13061" max="13063" width="3.6640625" style="6" customWidth="1"/>
    <col min="13064" max="13064" width="8.77734375" style="6" bestFit="1" customWidth="1"/>
    <col min="13065" max="13065" width="4.6640625" style="6" customWidth="1"/>
    <col min="13066" max="13066" width="13.6640625" style="6" customWidth="1"/>
    <col min="13067" max="13067" width="15.6640625" style="6" customWidth="1"/>
    <col min="13068" max="13068" width="17.21875" style="6" bestFit="1" customWidth="1"/>
    <col min="13069" max="13071" width="9.21875" style="6" bestFit="1" customWidth="1"/>
    <col min="13072" max="13312" width="9" style="6" customWidth="1"/>
    <col min="13313" max="13313" width="5.6640625" style="6" customWidth="1"/>
    <col min="13314" max="13314" width="12.6640625" style="6" customWidth="1"/>
    <col min="13315" max="13315" width="18.6640625" style="6" customWidth="1"/>
    <col min="13316" max="13316" width="4.6640625" style="6" customWidth="1"/>
    <col min="13317" max="13319" width="3.6640625" style="6" customWidth="1"/>
    <col min="13320" max="13320" width="8.77734375" style="6" bestFit="1" customWidth="1"/>
    <col min="13321" max="13321" width="4.6640625" style="6" customWidth="1"/>
    <col min="13322" max="13322" width="13.6640625" style="6" customWidth="1"/>
    <col min="13323" max="13323" width="15.6640625" style="6" customWidth="1"/>
    <col min="13324" max="13324" width="17.21875" style="6" bestFit="1" customWidth="1"/>
    <col min="13325" max="13327" width="9.21875" style="6" bestFit="1" customWidth="1"/>
    <col min="13328" max="13568" width="9" style="6" customWidth="1"/>
    <col min="13569" max="13569" width="5.6640625" style="6" customWidth="1"/>
    <col min="13570" max="13570" width="12.6640625" style="6" customWidth="1"/>
    <col min="13571" max="13571" width="18.6640625" style="6" customWidth="1"/>
    <col min="13572" max="13572" width="4.6640625" style="6" customWidth="1"/>
    <col min="13573" max="13575" width="3.6640625" style="6" customWidth="1"/>
    <col min="13576" max="13576" width="8.77734375" style="6" bestFit="1" customWidth="1"/>
    <col min="13577" max="13577" width="4.6640625" style="6" customWidth="1"/>
    <col min="13578" max="13578" width="13.6640625" style="6" customWidth="1"/>
    <col min="13579" max="13579" width="15.6640625" style="6" customWidth="1"/>
    <col min="13580" max="13580" width="17.21875" style="6" bestFit="1" customWidth="1"/>
    <col min="13581" max="13583" width="9.21875" style="6" bestFit="1" customWidth="1"/>
    <col min="13584" max="13824" width="9" style="6" customWidth="1"/>
    <col min="13825" max="13825" width="5.6640625" style="6" customWidth="1"/>
    <col min="13826" max="13826" width="12.6640625" style="6" customWidth="1"/>
    <col min="13827" max="13827" width="18.6640625" style="6" customWidth="1"/>
    <col min="13828" max="13828" width="4.6640625" style="6" customWidth="1"/>
    <col min="13829" max="13831" width="3.6640625" style="6" customWidth="1"/>
    <col min="13832" max="13832" width="8.77734375" style="6" bestFit="1" customWidth="1"/>
    <col min="13833" max="13833" width="4.6640625" style="6" customWidth="1"/>
    <col min="13834" max="13834" width="13.6640625" style="6" customWidth="1"/>
    <col min="13835" max="13835" width="15.6640625" style="6" customWidth="1"/>
    <col min="13836" max="13836" width="17.21875" style="6" bestFit="1" customWidth="1"/>
    <col min="13837" max="13839" width="9.21875" style="6" bestFit="1" customWidth="1"/>
    <col min="13840" max="14080" width="9" style="6" customWidth="1"/>
    <col min="14081" max="14081" width="5.6640625" style="6" customWidth="1"/>
    <col min="14082" max="14082" width="12.6640625" style="6" customWidth="1"/>
    <col min="14083" max="14083" width="18.6640625" style="6" customWidth="1"/>
    <col min="14084" max="14084" width="4.6640625" style="6" customWidth="1"/>
    <col min="14085" max="14087" width="3.6640625" style="6" customWidth="1"/>
    <col min="14088" max="14088" width="8.77734375" style="6" bestFit="1" customWidth="1"/>
    <col min="14089" max="14089" width="4.6640625" style="6" customWidth="1"/>
    <col min="14090" max="14090" width="13.6640625" style="6" customWidth="1"/>
    <col min="14091" max="14091" width="15.6640625" style="6" customWidth="1"/>
    <col min="14092" max="14092" width="17.21875" style="6" bestFit="1" customWidth="1"/>
    <col min="14093" max="14095" width="9.21875" style="6" bestFit="1" customWidth="1"/>
    <col min="14096" max="14336" width="9" style="6" customWidth="1"/>
    <col min="14337" max="14337" width="5.6640625" style="6" customWidth="1"/>
    <col min="14338" max="14338" width="12.6640625" style="6" customWidth="1"/>
    <col min="14339" max="14339" width="18.6640625" style="6" customWidth="1"/>
    <col min="14340" max="14340" width="4.6640625" style="6" customWidth="1"/>
    <col min="14341" max="14343" width="3.6640625" style="6" customWidth="1"/>
    <col min="14344" max="14344" width="8.77734375" style="6" bestFit="1" customWidth="1"/>
    <col min="14345" max="14345" width="4.6640625" style="6" customWidth="1"/>
    <col min="14346" max="14346" width="13.6640625" style="6" customWidth="1"/>
    <col min="14347" max="14347" width="15.6640625" style="6" customWidth="1"/>
    <col min="14348" max="14348" width="17.21875" style="6" bestFit="1" customWidth="1"/>
    <col min="14349" max="14351" width="9.21875" style="6" bestFit="1" customWidth="1"/>
    <col min="14352" max="14592" width="9" style="6" customWidth="1"/>
    <col min="14593" max="14593" width="5.6640625" style="6" customWidth="1"/>
    <col min="14594" max="14594" width="12.6640625" style="6" customWidth="1"/>
    <col min="14595" max="14595" width="18.6640625" style="6" customWidth="1"/>
    <col min="14596" max="14596" width="4.6640625" style="6" customWidth="1"/>
    <col min="14597" max="14599" width="3.6640625" style="6" customWidth="1"/>
    <col min="14600" max="14600" width="8.77734375" style="6" bestFit="1" customWidth="1"/>
    <col min="14601" max="14601" width="4.6640625" style="6" customWidth="1"/>
    <col min="14602" max="14602" width="13.6640625" style="6" customWidth="1"/>
    <col min="14603" max="14603" width="15.6640625" style="6" customWidth="1"/>
    <col min="14604" max="14604" width="17.21875" style="6" bestFit="1" customWidth="1"/>
    <col min="14605" max="14607" width="9.21875" style="6" bestFit="1" customWidth="1"/>
    <col min="14608" max="14848" width="9" style="6" customWidth="1"/>
    <col min="14849" max="14849" width="5.6640625" style="6" customWidth="1"/>
    <col min="14850" max="14850" width="12.6640625" style="6" customWidth="1"/>
    <col min="14851" max="14851" width="18.6640625" style="6" customWidth="1"/>
    <col min="14852" max="14852" width="4.6640625" style="6" customWidth="1"/>
    <col min="14853" max="14855" width="3.6640625" style="6" customWidth="1"/>
    <col min="14856" max="14856" width="8.77734375" style="6" bestFit="1" customWidth="1"/>
    <col min="14857" max="14857" width="4.6640625" style="6" customWidth="1"/>
    <col min="14858" max="14858" width="13.6640625" style="6" customWidth="1"/>
    <col min="14859" max="14859" width="15.6640625" style="6" customWidth="1"/>
    <col min="14860" max="14860" width="17.21875" style="6" bestFit="1" customWidth="1"/>
    <col min="14861" max="14863" width="9.21875" style="6" bestFit="1" customWidth="1"/>
    <col min="14864" max="15104" width="9" style="6" customWidth="1"/>
    <col min="15105" max="15105" width="5.6640625" style="6" customWidth="1"/>
    <col min="15106" max="15106" width="12.6640625" style="6" customWidth="1"/>
    <col min="15107" max="15107" width="18.6640625" style="6" customWidth="1"/>
    <col min="15108" max="15108" width="4.6640625" style="6" customWidth="1"/>
    <col min="15109" max="15111" width="3.6640625" style="6" customWidth="1"/>
    <col min="15112" max="15112" width="8.77734375" style="6" bestFit="1" customWidth="1"/>
    <col min="15113" max="15113" width="4.6640625" style="6" customWidth="1"/>
    <col min="15114" max="15114" width="13.6640625" style="6" customWidth="1"/>
    <col min="15115" max="15115" width="15.6640625" style="6" customWidth="1"/>
    <col min="15116" max="15116" width="17.21875" style="6" bestFit="1" customWidth="1"/>
    <col min="15117" max="15119" width="9.21875" style="6" bestFit="1" customWidth="1"/>
    <col min="15120" max="15360" width="9" style="6" customWidth="1"/>
    <col min="15361" max="15361" width="5.6640625" style="6" customWidth="1"/>
    <col min="15362" max="15362" width="12.6640625" style="6" customWidth="1"/>
    <col min="15363" max="15363" width="18.6640625" style="6" customWidth="1"/>
    <col min="15364" max="15364" width="4.6640625" style="6" customWidth="1"/>
    <col min="15365" max="15367" width="3.6640625" style="6" customWidth="1"/>
    <col min="15368" max="15368" width="8.77734375" style="6" bestFit="1" customWidth="1"/>
    <col min="15369" max="15369" width="4.6640625" style="6" customWidth="1"/>
    <col min="15370" max="15370" width="13.6640625" style="6" customWidth="1"/>
    <col min="15371" max="15371" width="15.6640625" style="6" customWidth="1"/>
    <col min="15372" max="15372" width="17.21875" style="6" bestFit="1" customWidth="1"/>
    <col min="15373" max="15375" width="9.21875" style="6" bestFit="1" customWidth="1"/>
    <col min="15376" max="15616" width="9" style="6" customWidth="1"/>
    <col min="15617" max="15617" width="5.6640625" style="6" customWidth="1"/>
    <col min="15618" max="15618" width="12.6640625" style="6" customWidth="1"/>
    <col min="15619" max="15619" width="18.6640625" style="6" customWidth="1"/>
    <col min="15620" max="15620" width="4.6640625" style="6" customWidth="1"/>
    <col min="15621" max="15623" width="3.6640625" style="6" customWidth="1"/>
    <col min="15624" max="15624" width="8.77734375" style="6" bestFit="1" customWidth="1"/>
    <col min="15625" max="15625" width="4.6640625" style="6" customWidth="1"/>
    <col min="15626" max="15626" width="13.6640625" style="6" customWidth="1"/>
    <col min="15627" max="15627" width="15.6640625" style="6" customWidth="1"/>
    <col min="15628" max="15628" width="17.21875" style="6" bestFit="1" customWidth="1"/>
    <col min="15629" max="15631" width="9.21875" style="6" bestFit="1" customWidth="1"/>
    <col min="15632" max="15872" width="9" style="6" customWidth="1"/>
    <col min="15873" max="15873" width="5.6640625" style="6" customWidth="1"/>
    <col min="15874" max="15874" width="12.6640625" style="6" customWidth="1"/>
    <col min="15875" max="15875" width="18.6640625" style="6" customWidth="1"/>
    <col min="15876" max="15876" width="4.6640625" style="6" customWidth="1"/>
    <col min="15877" max="15879" width="3.6640625" style="6" customWidth="1"/>
    <col min="15880" max="15880" width="8.77734375" style="6" bestFit="1" customWidth="1"/>
    <col min="15881" max="15881" width="4.6640625" style="6" customWidth="1"/>
    <col min="15882" max="15882" width="13.6640625" style="6" customWidth="1"/>
    <col min="15883" max="15883" width="15.6640625" style="6" customWidth="1"/>
    <col min="15884" max="15884" width="17.21875" style="6" bestFit="1" customWidth="1"/>
    <col min="15885" max="15887" width="9.21875" style="6" bestFit="1" customWidth="1"/>
    <col min="15888" max="16128" width="9" style="6" customWidth="1"/>
    <col min="16129" max="16129" width="5.6640625" style="6" customWidth="1"/>
    <col min="16130" max="16130" width="12.6640625" style="6" customWidth="1"/>
    <col min="16131" max="16131" width="18.6640625" style="6" customWidth="1"/>
    <col min="16132" max="16132" width="4.6640625" style="6" customWidth="1"/>
    <col min="16133" max="16135" width="3.6640625" style="6" customWidth="1"/>
    <col min="16136" max="16136" width="8.77734375" style="6" bestFit="1" customWidth="1"/>
    <col min="16137" max="16137" width="4.6640625" style="6" customWidth="1"/>
    <col min="16138" max="16138" width="13.6640625" style="6" customWidth="1"/>
    <col min="16139" max="16139" width="15.6640625" style="6" customWidth="1"/>
    <col min="16140" max="16140" width="17.21875" style="6" bestFit="1" customWidth="1"/>
    <col min="16141" max="16143" width="9.21875" style="6" bestFit="1" customWidth="1"/>
    <col min="16144" max="16384" width="9" style="6" customWidth="1"/>
  </cols>
  <sheetData>
    <row r="1" spans="1:13" ht="17.25" customHeight="1" x14ac:dyDescent="0.2">
      <c r="A1" s="436" t="s">
        <v>301</v>
      </c>
      <c r="B1" s="437"/>
      <c r="C1" s="437"/>
      <c r="D1" s="11"/>
      <c r="E1" s="11"/>
      <c r="F1" s="11"/>
      <c r="G1" s="11"/>
      <c r="H1" s="11"/>
      <c r="I1" s="11"/>
      <c r="J1" s="25"/>
      <c r="K1" s="11"/>
      <c r="L1" s="28"/>
    </row>
    <row r="2" spans="1:13" ht="22.5" customHeight="1" x14ac:dyDescent="0.2">
      <c r="A2" s="438" t="s">
        <v>69</v>
      </c>
      <c r="B2" s="439"/>
      <c r="C2" s="439"/>
      <c r="D2" s="439"/>
      <c r="E2" s="439"/>
      <c r="F2" s="439"/>
      <c r="G2" s="439"/>
      <c r="H2" s="439"/>
      <c r="I2" s="439"/>
      <c r="J2" s="439"/>
      <c r="K2" s="439"/>
      <c r="L2" s="440"/>
    </row>
    <row r="3" spans="1:13" ht="22.5" customHeight="1" x14ac:dyDescent="0.2">
      <c r="A3" s="10"/>
      <c r="C3" s="18"/>
      <c r="J3" s="26"/>
      <c r="L3" s="29"/>
    </row>
    <row r="4" spans="1:13" ht="19.2" x14ac:dyDescent="0.25">
      <c r="A4" s="10"/>
      <c r="B4" s="12" t="s">
        <v>70</v>
      </c>
      <c r="C4" s="19"/>
      <c r="J4" s="26"/>
      <c r="K4" s="27"/>
      <c r="L4" s="30" t="s">
        <v>135</v>
      </c>
    </row>
    <row r="5" spans="1:13" ht="15" customHeight="1" x14ac:dyDescent="0.2">
      <c r="A5" s="10"/>
      <c r="J5" s="26"/>
      <c r="L5" s="29"/>
    </row>
    <row r="6" spans="1:13" s="9" customFormat="1" ht="15" customHeight="1" x14ac:dyDescent="0.2">
      <c r="A6" s="447" t="s">
        <v>14</v>
      </c>
      <c r="B6" s="449" t="s">
        <v>71</v>
      </c>
      <c r="C6" s="451" t="s">
        <v>39</v>
      </c>
      <c r="D6" s="13" t="s">
        <v>72</v>
      </c>
      <c r="E6" s="441" t="s">
        <v>74</v>
      </c>
      <c r="F6" s="442"/>
      <c r="G6" s="443"/>
      <c r="H6" s="449" t="s">
        <v>2</v>
      </c>
      <c r="I6" s="449" t="s">
        <v>10</v>
      </c>
      <c r="J6" s="453" t="s">
        <v>12</v>
      </c>
      <c r="K6" s="451" t="s">
        <v>16</v>
      </c>
      <c r="L6" s="454" t="s">
        <v>75</v>
      </c>
      <c r="M6" s="31"/>
    </row>
    <row r="7" spans="1:13" s="9" customFormat="1" ht="15" customHeight="1" x14ac:dyDescent="0.2">
      <c r="A7" s="448"/>
      <c r="B7" s="450"/>
      <c r="C7" s="452"/>
      <c r="D7" s="20" t="s">
        <v>76</v>
      </c>
      <c r="E7" s="21" t="s">
        <v>59</v>
      </c>
      <c r="F7" s="21" t="s">
        <v>77</v>
      </c>
      <c r="G7" s="21" t="s">
        <v>78</v>
      </c>
      <c r="H7" s="450"/>
      <c r="I7" s="450"/>
      <c r="J7" s="450"/>
      <c r="K7" s="452"/>
      <c r="L7" s="455"/>
      <c r="M7" s="31"/>
    </row>
    <row r="8" spans="1:13" s="244" customFormat="1" ht="24" customHeight="1" x14ac:dyDescent="0.2">
      <c r="A8" s="237" t="s">
        <v>121</v>
      </c>
      <c r="B8" s="238"/>
      <c r="C8" s="238"/>
      <c r="D8" s="238"/>
      <c r="E8" s="238"/>
      <c r="F8" s="238"/>
      <c r="G8" s="238"/>
      <c r="H8" s="238"/>
      <c r="I8" s="239"/>
      <c r="J8" s="240"/>
      <c r="K8" s="241"/>
      <c r="L8" s="242"/>
      <c r="M8" s="243"/>
    </row>
    <row r="9" spans="1:13" s="244" customFormat="1" ht="24" customHeight="1" x14ac:dyDescent="0.2">
      <c r="A9" s="245"/>
      <c r="B9" s="246"/>
      <c r="C9" s="246"/>
      <c r="D9" s="247"/>
      <c r="E9" s="247"/>
      <c r="F9" s="247"/>
      <c r="G9" s="247"/>
      <c r="H9" s="248"/>
      <c r="I9" s="249"/>
      <c r="J9" s="246"/>
      <c r="K9" s="250"/>
      <c r="L9" s="251"/>
      <c r="M9" s="243"/>
    </row>
    <row r="10" spans="1:13" s="244" customFormat="1" ht="24" customHeight="1" x14ac:dyDescent="0.2">
      <c r="A10" s="252"/>
      <c r="B10" s="236" t="s">
        <v>302</v>
      </c>
      <c r="C10" s="253" t="s">
        <v>303</v>
      </c>
      <c r="D10" s="254"/>
      <c r="E10" s="254"/>
      <c r="F10" s="254"/>
      <c r="G10" s="254"/>
      <c r="H10" s="255">
        <v>1</v>
      </c>
      <c r="I10" s="256" t="s">
        <v>80</v>
      </c>
      <c r="J10" s="235"/>
      <c r="K10" s="257"/>
      <c r="L10" s="258" t="s">
        <v>319</v>
      </c>
      <c r="M10" s="243"/>
    </row>
    <row r="11" spans="1:13" s="244" customFormat="1" ht="24" customHeight="1" x14ac:dyDescent="0.2">
      <c r="A11" s="245"/>
      <c r="B11" s="259"/>
      <c r="C11" s="259"/>
      <c r="D11" s="247"/>
      <c r="E11" s="247"/>
      <c r="F11" s="247"/>
      <c r="G11" s="247"/>
      <c r="H11" s="248"/>
      <c r="I11" s="249"/>
      <c r="J11" s="246"/>
      <c r="K11" s="246"/>
      <c r="L11" s="251"/>
      <c r="M11" s="243"/>
    </row>
    <row r="12" spans="1:13" s="244" customFormat="1" ht="24" customHeight="1" x14ac:dyDescent="0.2">
      <c r="A12" s="252"/>
      <c r="B12" s="236" t="s">
        <v>302</v>
      </c>
      <c r="C12" s="253" t="s">
        <v>304</v>
      </c>
      <c r="D12" s="254"/>
      <c r="E12" s="254"/>
      <c r="F12" s="254"/>
      <c r="G12" s="254"/>
      <c r="H12" s="260">
        <v>1</v>
      </c>
      <c r="I12" s="256" t="s">
        <v>80</v>
      </c>
      <c r="J12" s="235"/>
      <c r="K12" s="257"/>
      <c r="L12" s="258" t="s">
        <v>320</v>
      </c>
      <c r="M12" s="243"/>
    </row>
    <row r="13" spans="1:13" s="244" customFormat="1" ht="24" customHeight="1" x14ac:dyDescent="0.2">
      <c r="A13" s="245"/>
      <c r="B13" s="259"/>
      <c r="C13" s="259"/>
      <c r="D13" s="247"/>
      <c r="E13" s="247"/>
      <c r="F13" s="247"/>
      <c r="G13" s="247"/>
      <c r="H13" s="246"/>
      <c r="I13" s="249"/>
      <c r="J13" s="246"/>
      <c r="K13" s="246"/>
      <c r="L13" s="251"/>
      <c r="M13" s="243"/>
    </row>
    <row r="14" spans="1:13" s="244" customFormat="1" ht="24" customHeight="1" x14ac:dyDescent="0.2">
      <c r="A14" s="252"/>
      <c r="B14" s="15" t="s">
        <v>305</v>
      </c>
      <c r="C14" s="253" t="s">
        <v>306</v>
      </c>
      <c r="D14" s="254"/>
      <c r="E14" s="254"/>
      <c r="F14" s="254"/>
      <c r="G14" s="254"/>
      <c r="H14" s="255">
        <v>1</v>
      </c>
      <c r="I14" s="256" t="s">
        <v>80</v>
      </c>
      <c r="J14" s="235"/>
      <c r="K14" s="257"/>
      <c r="L14" s="258" t="s">
        <v>321</v>
      </c>
      <c r="M14" s="243"/>
    </row>
    <row r="15" spans="1:13" s="244" customFormat="1" ht="24" customHeight="1" x14ac:dyDescent="0.2">
      <c r="A15" s="245"/>
      <c r="B15" s="259"/>
      <c r="C15" s="259"/>
      <c r="D15" s="261"/>
      <c r="E15" s="261"/>
      <c r="F15" s="261"/>
      <c r="G15" s="261"/>
      <c r="H15" s="262"/>
      <c r="I15" s="263"/>
      <c r="J15" s="246"/>
      <c r="K15" s="246"/>
      <c r="L15" s="251"/>
      <c r="M15" s="243"/>
    </row>
    <row r="16" spans="1:13" s="244" customFormat="1" ht="24" customHeight="1" x14ac:dyDescent="0.2">
      <c r="A16" s="252"/>
      <c r="B16" s="15" t="s">
        <v>307</v>
      </c>
      <c r="C16" s="253" t="s">
        <v>308</v>
      </c>
      <c r="D16" s="254"/>
      <c r="E16" s="254"/>
      <c r="F16" s="254"/>
      <c r="G16" s="254"/>
      <c r="H16" s="255">
        <v>1</v>
      </c>
      <c r="I16" s="256" t="s">
        <v>309</v>
      </c>
      <c r="J16" s="235"/>
      <c r="K16" s="257"/>
      <c r="L16" s="258" t="s">
        <v>322</v>
      </c>
      <c r="M16" s="243"/>
    </row>
    <row r="17" spans="1:15" s="244" customFormat="1" ht="24" customHeight="1" x14ac:dyDescent="0.2">
      <c r="A17" s="245"/>
      <c r="B17" s="259"/>
      <c r="C17" s="259"/>
      <c r="D17" s="261"/>
      <c r="E17" s="261"/>
      <c r="F17" s="261"/>
      <c r="G17" s="261"/>
      <c r="H17" s="262"/>
      <c r="I17" s="263"/>
      <c r="J17" s="246"/>
      <c r="K17" s="246"/>
      <c r="L17" s="251"/>
      <c r="M17" s="243"/>
    </row>
    <row r="18" spans="1:15" s="244" customFormat="1" ht="24" customHeight="1" x14ac:dyDescent="0.2">
      <c r="A18" s="252"/>
      <c r="B18" s="15" t="s">
        <v>310</v>
      </c>
      <c r="C18" s="253" t="s">
        <v>311</v>
      </c>
      <c r="D18" s="254"/>
      <c r="E18" s="254"/>
      <c r="F18" s="254"/>
      <c r="G18" s="254"/>
      <c r="H18" s="255">
        <v>1</v>
      </c>
      <c r="I18" s="256" t="s">
        <v>309</v>
      </c>
      <c r="J18" s="235"/>
      <c r="K18" s="257"/>
      <c r="L18" s="258" t="s">
        <v>323</v>
      </c>
      <c r="M18" s="243"/>
    </row>
    <row r="19" spans="1:15" s="244" customFormat="1" ht="24" customHeight="1" x14ac:dyDescent="0.2">
      <c r="A19" s="245"/>
      <c r="B19" s="259"/>
      <c r="C19" s="259"/>
      <c r="D19" s="261"/>
      <c r="E19" s="261"/>
      <c r="F19" s="261"/>
      <c r="G19" s="261"/>
      <c r="H19" s="262"/>
      <c r="I19" s="263"/>
      <c r="J19" s="246"/>
      <c r="K19" s="246"/>
      <c r="L19" s="251"/>
      <c r="M19" s="243"/>
    </row>
    <row r="20" spans="1:15" s="244" customFormat="1" ht="24" customHeight="1" x14ac:dyDescent="0.2">
      <c r="A20" s="252"/>
      <c r="B20" s="15" t="s">
        <v>312</v>
      </c>
      <c r="C20" s="15" t="s">
        <v>313</v>
      </c>
      <c r="D20" s="254"/>
      <c r="E20" s="254"/>
      <c r="F20" s="254"/>
      <c r="G20" s="254"/>
      <c r="H20" s="255">
        <v>1</v>
      </c>
      <c r="I20" s="264" t="s">
        <v>309</v>
      </c>
      <c r="J20" s="265"/>
      <c r="K20" s="266"/>
      <c r="L20" s="258" t="s">
        <v>324</v>
      </c>
      <c r="M20" s="243"/>
    </row>
    <row r="21" spans="1:15" s="244" customFormat="1" ht="24" customHeight="1" x14ac:dyDescent="0.2">
      <c r="A21" s="245"/>
      <c r="B21" s="259"/>
      <c r="C21" s="259"/>
      <c r="D21" s="261"/>
      <c r="E21" s="261"/>
      <c r="F21" s="261"/>
      <c r="G21" s="261"/>
      <c r="H21" s="262"/>
      <c r="I21" s="263"/>
      <c r="J21" s="246"/>
      <c r="K21" s="246"/>
      <c r="L21" s="251"/>
      <c r="M21" s="243"/>
    </row>
    <row r="22" spans="1:15" s="244" customFormat="1" ht="24" customHeight="1" x14ac:dyDescent="0.2">
      <c r="A22" s="252"/>
      <c r="B22" s="15" t="s">
        <v>314</v>
      </c>
      <c r="C22" s="267" t="s">
        <v>315</v>
      </c>
      <c r="D22" s="254"/>
      <c r="E22" s="254"/>
      <c r="F22" s="254"/>
      <c r="G22" s="254"/>
      <c r="H22" s="255">
        <v>1</v>
      </c>
      <c r="I22" s="264" t="s">
        <v>309</v>
      </c>
      <c r="J22" s="265"/>
      <c r="K22" s="266"/>
      <c r="L22" s="258" t="s">
        <v>325</v>
      </c>
      <c r="M22" s="243"/>
    </row>
    <row r="23" spans="1:15" s="244" customFormat="1" ht="24" customHeight="1" x14ac:dyDescent="0.2">
      <c r="A23" s="245"/>
      <c r="B23" s="259"/>
      <c r="C23" s="259"/>
      <c r="D23" s="261"/>
      <c r="E23" s="261"/>
      <c r="F23" s="261"/>
      <c r="G23" s="261"/>
      <c r="H23" s="262"/>
      <c r="I23" s="263"/>
      <c r="J23" s="246"/>
      <c r="K23" s="246"/>
      <c r="L23" s="251"/>
      <c r="M23" s="243"/>
    </row>
    <row r="24" spans="1:15" s="244" customFormat="1" ht="24" customHeight="1" x14ac:dyDescent="0.2">
      <c r="A24" s="252"/>
      <c r="B24" s="264" t="s">
        <v>102</v>
      </c>
      <c r="C24" s="264" t="s">
        <v>102</v>
      </c>
      <c r="D24" s="254"/>
      <c r="E24" s="254"/>
      <c r="F24" s="254"/>
      <c r="G24" s="254"/>
      <c r="H24" s="265" t="s">
        <v>102</v>
      </c>
      <c r="I24" s="264" t="s">
        <v>102</v>
      </c>
      <c r="J24" s="265" t="s">
        <v>102</v>
      </c>
      <c r="K24" s="266" t="s">
        <v>102</v>
      </c>
      <c r="L24" s="258" t="s">
        <v>102</v>
      </c>
      <c r="M24" s="243"/>
    </row>
    <row r="25" spans="1:15" s="244" customFormat="1" ht="24" customHeight="1" x14ac:dyDescent="0.2">
      <c r="A25" s="245"/>
      <c r="B25" s="259"/>
      <c r="C25" s="259"/>
      <c r="D25" s="261"/>
      <c r="E25" s="261"/>
      <c r="F25" s="261"/>
      <c r="G25" s="261"/>
      <c r="H25" s="262"/>
      <c r="I25" s="263"/>
      <c r="J25" s="246"/>
      <c r="K25" s="246"/>
      <c r="L25" s="251"/>
      <c r="M25" s="243"/>
    </row>
    <row r="26" spans="1:15" s="244" customFormat="1" ht="24" customHeight="1" x14ac:dyDescent="0.2">
      <c r="A26" s="252"/>
      <c r="B26" s="264" t="s">
        <v>102</v>
      </c>
      <c r="C26" s="264" t="s">
        <v>102</v>
      </c>
      <c r="D26" s="254"/>
      <c r="E26" s="254"/>
      <c r="F26" s="254"/>
      <c r="G26" s="254"/>
      <c r="H26" s="265" t="s">
        <v>102</v>
      </c>
      <c r="I26" s="264" t="s">
        <v>102</v>
      </c>
      <c r="J26" s="265" t="s">
        <v>102</v>
      </c>
      <c r="K26" s="266" t="s">
        <v>102</v>
      </c>
      <c r="L26" s="258" t="s">
        <v>102</v>
      </c>
      <c r="M26" s="243"/>
    </row>
    <row r="27" spans="1:15" s="244" customFormat="1" ht="24" customHeight="1" x14ac:dyDescent="0.2">
      <c r="A27" s="245"/>
      <c r="B27" s="259"/>
      <c r="C27" s="259"/>
      <c r="D27" s="261"/>
      <c r="E27" s="261"/>
      <c r="F27" s="261"/>
      <c r="G27" s="261"/>
      <c r="H27" s="262"/>
      <c r="I27" s="263"/>
      <c r="J27" s="246"/>
      <c r="K27" s="246"/>
      <c r="L27" s="251"/>
      <c r="M27" s="243"/>
    </row>
    <row r="28" spans="1:15" s="244" customFormat="1" ht="24" customHeight="1" x14ac:dyDescent="0.2">
      <c r="A28" s="252"/>
      <c r="B28" s="264" t="s">
        <v>102</v>
      </c>
      <c r="C28" s="264" t="s">
        <v>102</v>
      </c>
      <c r="D28" s="254"/>
      <c r="E28" s="254"/>
      <c r="F28" s="254"/>
      <c r="G28" s="254"/>
      <c r="H28" s="265" t="s">
        <v>102</v>
      </c>
      <c r="I28" s="264" t="s">
        <v>102</v>
      </c>
      <c r="J28" s="265" t="s">
        <v>102</v>
      </c>
      <c r="K28" s="266" t="s">
        <v>102</v>
      </c>
      <c r="L28" s="258" t="s">
        <v>102</v>
      </c>
      <c r="M28" s="243"/>
    </row>
    <row r="29" spans="1:15" s="244" customFormat="1" ht="24" customHeight="1" x14ac:dyDescent="0.2">
      <c r="A29" s="245"/>
      <c r="B29" s="246"/>
      <c r="C29" s="246"/>
      <c r="D29" s="247"/>
      <c r="E29" s="247"/>
      <c r="F29" s="247"/>
      <c r="G29" s="247"/>
      <c r="H29" s="246"/>
      <c r="I29" s="249"/>
      <c r="J29" s="246"/>
      <c r="K29" s="250"/>
      <c r="L29" s="251"/>
      <c r="M29" s="243"/>
    </row>
    <row r="30" spans="1:15" s="244" customFormat="1" ht="24" customHeight="1" x14ac:dyDescent="0.2">
      <c r="A30" s="252"/>
      <c r="B30" s="235" t="s">
        <v>316</v>
      </c>
      <c r="C30" s="264"/>
      <c r="D30" s="254"/>
      <c r="E30" s="254"/>
      <c r="F30" s="254"/>
      <c r="G30" s="254"/>
      <c r="H30" s="255">
        <v>1</v>
      </c>
      <c r="I30" s="256" t="s">
        <v>309</v>
      </c>
      <c r="J30" s="235"/>
      <c r="K30" s="257"/>
      <c r="L30" s="268"/>
      <c r="M30" s="243"/>
      <c r="N30" s="243"/>
      <c r="O30" s="243"/>
    </row>
    <row r="31" spans="1:15" s="244" customFormat="1" ht="24" customHeight="1" x14ac:dyDescent="0.2">
      <c r="A31" s="245"/>
      <c r="B31" s="246"/>
      <c r="C31" s="246"/>
      <c r="D31" s="247"/>
      <c r="E31" s="247"/>
      <c r="F31" s="247"/>
      <c r="G31" s="247"/>
      <c r="H31" s="246"/>
      <c r="I31" s="249"/>
      <c r="J31" s="246"/>
      <c r="K31" s="250"/>
      <c r="L31" s="251"/>
      <c r="M31" s="243"/>
    </row>
    <row r="32" spans="1:15" s="244" customFormat="1" ht="24" customHeight="1" x14ac:dyDescent="0.2">
      <c r="A32" s="252"/>
      <c r="B32" s="235" t="s">
        <v>317</v>
      </c>
      <c r="C32" s="264"/>
      <c r="D32" s="254"/>
      <c r="E32" s="254"/>
      <c r="F32" s="254"/>
      <c r="G32" s="254"/>
      <c r="H32" s="255">
        <v>1</v>
      </c>
      <c r="I32" s="256" t="s">
        <v>309</v>
      </c>
      <c r="J32" s="235"/>
      <c r="K32" s="257"/>
      <c r="L32" s="268"/>
      <c r="M32" s="243"/>
      <c r="N32" s="243"/>
      <c r="O32" s="243"/>
    </row>
    <row r="33" spans="1:13" s="244" customFormat="1" ht="24" customHeight="1" x14ac:dyDescent="0.2">
      <c r="A33" s="245"/>
      <c r="B33" s="246"/>
      <c r="C33" s="246"/>
      <c r="D33" s="247"/>
      <c r="E33" s="247"/>
      <c r="F33" s="247"/>
      <c r="G33" s="247"/>
      <c r="H33" s="246"/>
      <c r="I33" s="249"/>
      <c r="J33" s="246"/>
      <c r="K33" s="250"/>
      <c r="L33" s="251"/>
      <c r="M33" s="243"/>
    </row>
    <row r="34" spans="1:13" s="244" customFormat="1" ht="24" customHeight="1" x14ac:dyDescent="0.2">
      <c r="A34" s="252"/>
      <c r="B34" s="235" t="s">
        <v>318</v>
      </c>
      <c r="C34" s="264"/>
      <c r="D34" s="254"/>
      <c r="E34" s="254"/>
      <c r="F34" s="254"/>
      <c r="G34" s="254"/>
      <c r="H34" s="255">
        <v>1</v>
      </c>
      <c r="I34" s="256" t="s">
        <v>309</v>
      </c>
      <c r="J34" s="235"/>
      <c r="K34" s="257"/>
      <c r="L34" s="258"/>
      <c r="M34" s="243"/>
    </row>
    <row r="35" spans="1:13" s="244" customFormat="1" ht="24" customHeight="1" x14ac:dyDescent="0.2">
      <c r="A35" s="245"/>
      <c r="B35" s="247"/>
      <c r="C35" s="247"/>
      <c r="D35" s="247"/>
      <c r="E35" s="247"/>
      <c r="F35" s="247"/>
      <c r="G35" s="247"/>
      <c r="H35" s="248"/>
      <c r="I35" s="269"/>
      <c r="J35" s="246"/>
      <c r="K35" s="250"/>
      <c r="L35" s="270"/>
      <c r="M35" s="243"/>
    </row>
    <row r="36" spans="1:13" s="244" customFormat="1" ht="24" customHeight="1" x14ac:dyDescent="0.2">
      <c r="A36" s="271" t="s">
        <v>122</v>
      </c>
      <c r="B36" s="254"/>
      <c r="C36" s="254"/>
      <c r="D36" s="254"/>
      <c r="E36" s="254"/>
      <c r="F36" s="254"/>
      <c r="G36" s="254"/>
      <c r="H36" s="272"/>
      <c r="I36" s="273"/>
      <c r="J36" s="235"/>
      <c r="K36" s="257"/>
      <c r="L36" s="274"/>
      <c r="M36" s="243"/>
    </row>
    <row r="37" spans="1:13" s="244" customFormat="1" ht="24" customHeight="1" x14ac:dyDescent="0.2">
      <c r="A37" s="245"/>
      <c r="B37" s="247"/>
      <c r="C37" s="247"/>
      <c r="D37" s="247"/>
      <c r="E37" s="247"/>
      <c r="F37" s="247"/>
      <c r="G37" s="247"/>
      <c r="H37" s="246"/>
      <c r="I37" s="269"/>
      <c r="J37" s="246"/>
      <c r="K37" s="250"/>
      <c r="L37" s="270"/>
      <c r="M37" s="243"/>
    </row>
    <row r="38" spans="1:13" s="244" customFormat="1" ht="24" customHeight="1" x14ac:dyDescent="0.2">
      <c r="A38" s="271"/>
      <c r="B38" s="254" t="s">
        <v>60</v>
      </c>
      <c r="C38" s="275">
        <v>0.82200000000000006</v>
      </c>
      <c r="D38" s="254"/>
      <c r="E38" s="254"/>
      <c r="F38" s="254"/>
      <c r="G38" s="254"/>
      <c r="H38" s="235">
        <v>1</v>
      </c>
      <c r="I38" s="273" t="s">
        <v>80</v>
      </c>
      <c r="J38" s="235"/>
      <c r="K38" s="257"/>
      <c r="L38" s="276" t="s">
        <v>327</v>
      </c>
      <c r="M38" s="243"/>
    </row>
    <row r="39" spans="1:13" s="244" customFormat="1" ht="24" customHeight="1" x14ac:dyDescent="0.2">
      <c r="A39" s="245"/>
      <c r="B39" s="247"/>
      <c r="C39" s="247"/>
      <c r="D39" s="247"/>
      <c r="E39" s="247"/>
      <c r="F39" s="247"/>
      <c r="G39" s="247"/>
      <c r="H39" s="248"/>
      <c r="I39" s="269"/>
      <c r="J39" s="246"/>
      <c r="K39" s="250"/>
      <c r="L39" s="277"/>
      <c r="M39" s="243"/>
    </row>
    <row r="40" spans="1:13" s="244" customFormat="1" ht="24" customHeight="1" x14ac:dyDescent="0.2">
      <c r="A40" s="271"/>
      <c r="B40" s="278" t="s">
        <v>64</v>
      </c>
      <c r="C40" s="279"/>
      <c r="D40" s="254"/>
      <c r="E40" s="254"/>
      <c r="F40" s="254"/>
      <c r="G40" s="254"/>
      <c r="H40" s="265" t="s">
        <v>102</v>
      </c>
      <c r="I40" s="273" t="s">
        <v>80</v>
      </c>
      <c r="J40" s="235"/>
      <c r="K40" s="257"/>
      <c r="L40" s="258" t="s">
        <v>115</v>
      </c>
      <c r="M40" s="243"/>
    </row>
    <row r="41" spans="1:13" s="244" customFormat="1" ht="24" customHeight="1" x14ac:dyDescent="0.2">
      <c r="A41" s="245"/>
      <c r="B41" s="247"/>
      <c r="C41" s="247"/>
      <c r="D41" s="247"/>
      <c r="E41" s="247"/>
      <c r="F41" s="247"/>
      <c r="G41" s="247"/>
      <c r="H41" s="248"/>
      <c r="I41" s="269"/>
      <c r="J41" s="246"/>
      <c r="K41" s="250"/>
      <c r="L41" s="277"/>
      <c r="M41" s="243"/>
    </row>
    <row r="42" spans="1:13" s="244" customFormat="1" ht="24" customHeight="1" x14ac:dyDescent="0.2">
      <c r="A42" s="271" t="s">
        <v>81</v>
      </c>
      <c r="B42" s="254"/>
      <c r="C42" s="254"/>
      <c r="D42" s="254"/>
      <c r="E42" s="254"/>
      <c r="F42" s="254"/>
      <c r="G42" s="254"/>
      <c r="H42" s="272"/>
      <c r="I42" s="273"/>
      <c r="J42" s="235"/>
      <c r="K42" s="257"/>
      <c r="L42" s="280" t="s">
        <v>328</v>
      </c>
      <c r="M42" s="243"/>
    </row>
    <row r="43" spans="1:13" s="244" customFormat="1" ht="24" customHeight="1" x14ac:dyDescent="0.2">
      <c r="A43" s="245"/>
      <c r="B43" s="247"/>
      <c r="C43" s="247"/>
      <c r="D43" s="247"/>
      <c r="E43" s="247"/>
      <c r="F43" s="247"/>
      <c r="G43" s="247"/>
      <c r="H43" s="246"/>
      <c r="I43" s="269"/>
      <c r="J43" s="246"/>
      <c r="K43" s="250"/>
      <c r="L43" s="270"/>
      <c r="M43" s="243"/>
    </row>
    <row r="44" spans="1:13" s="244" customFormat="1" ht="24" customHeight="1" x14ac:dyDescent="0.2">
      <c r="A44" s="252"/>
      <c r="B44" s="254" t="s">
        <v>82</v>
      </c>
      <c r="C44" s="254"/>
      <c r="D44" s="254"/>
      <c r="E44" s="254"/>
      <c r="F44" s="254"/>
      <c r="G44" s="254"/>
      <c r="H44" s="235">
        <v>1</v>
      </c>
      <c r="I44" s="273" t="s">
        <v>80</v>
      </c>
      <c r="J44" s="235"/>
      <c r="K44" s="257"/>
      <c r="L44" s="281" t="s">
        <v>326</v>
      </c>
      <c r="M44" s="243"/>
    </row>
    <row r="45" spans="1:13" s="244" customFormat="1" ht="24" customHeight="1" x14ac:dyDescent="0.2">
      <c r="A45" s="245"/>
      <c r="B45" s="247"/>
      <c r="C45" s="247"/>
      <c r="D45" s="247"/>
      <c r="E45" s="247"/>
      <c r="F45" s="247"/>
      <c r="G45" s="247"/>
      <c r="H45" s="248"/>
      <c r="I45" s="269"/>
      <c r="J45" s="246"/>
      <c r="K45" s="250"/>
      <c r="L45" s="270"/>
      <c r="M45" s="243"/>
    </row>
    <row r="46" spans="1:13" s="244" customFormat="1" ht="24" customHeight="1" x14ac:dyDescent="0.2">
      <c r="A46" s="444" t="s">
        <v>83</v>
      </c>
      <c r="B46" s="445"/>
      <c r="C46" s="446"/>
      <c r="D46" s="282"/>
      <c r="E46" s="282"/>
      <c r="F46" s="282"/>
      <c r="G46" s="282"/>
      <c r="H46" s="283"/>
      <c r="I46" s="284"/>
      <c r="J46" s="285"/>
      <c r="K46" s="286"/>
      <c r="L46" s="287"/>
      <c r="M46" s="243"/>
    </row>
    <row r="47" spans="1:13" ht="11.25" customHeight="1" x14ac:dyDescent="0.2">
      <c r="I47" s="24"/>
    </row>
    <row r="48" spans="1:13" ht="22.5" customHeight="1" x14ac:dyDescent="0.2"/>
    <row r="49" ht="22.5" customHeight="1" x14ac:dyDescent="0.2"/>
    <row r="50" ht="22.5" customHeight="1" x14ac:dyDescent="0.2"/>
    <row r="51" ht="22.5" customHeight="1" x14ac:dyDescent="0.2"/>
    <row r="52" ht="22.5" customHeight="1" x14ac:dyDescent="0.2"/>
    <row r="53" ht="22.5" customHeight="1" x14ac:dyDescent="0.2"/>
  </sheetData>
  <mergeCells count="12">
    <mergeCell ref="A1:C1"/>
    <mergeCell ref="A2:L2"/>
    <mergeCell ref="E6:G6"/>
    <mergeCell ref="A46:C46"/>
    <mergeCell ref="A6:A7"/>
    <mergeCell ref="B6:B7"/>
    <mergeCell ref="C6:C7"/>
    <mergeCell ref="H6:H7"/>
    <mergeCell ref="I6:I7"/>
    <mergeCell ref="J6:J7"/>
    <mergeCell ref="K6:K7"/>
    <mergeCell ref="L6:L7"/>
  </mergeCells>
  <phoneticPr fontId="7"/>
  <printOptions verticalCentered="1"/>
  <pageMargins left="0.59055118110236227" right="0" top="0" bottom="0" header="0" footer="0"/>
  <pageSetup paperSize="9" scale="8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51"/>
  <sheetViews>
    <sheetView view="pageBreakPreview" zoomScaleSheetLayoutView="100" workbookViewId="0">
      <selection activeCell="B11" sqref="B11:D11"/>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7"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1" t="s">
        <v>364</v>
      </c>
      <c r="B1" s="44"/>
      <c r="C1" s="44"/>
      <c r="D1" s="56"/>
      <c r="E1" s="56"/>
      <c r="F1" s="56"/>
      <c r="G1" s="44"/>
      <c r="H1" s="79"/>
    </row>
    <row r="2" spans="1:8" ht="16.2" x14ac:dyDescent="0.2">
      <c r="A2" s="35" t="s">
        <v>84</v>
      </c>
      <c r="C2" s="49" t="s">
        <v>119</v>
      </c>
      <c r="D2" s="26"/>
      <c r="E2" s="26"/>
      <c r="F2" s="26"/>
      <c r="H2" s="80"/>
    </row>
    <row r="3" spans="1:8" ht="16.2" x14ac:dyDescent="0.2">
      <c r="A3" s="35"/>
      <c r="C3" s="50"/>
      <c r="D3" s="26"/>
      <c r="E3" s="26"/>
      <c r="F3" s="26"/>
      <c r="H3" s="80"/>
    </row>
    <row r="4" spans="1:8" ht="16.2" x14ac:dyDescent="0.2">
      <c r="A4" s="35"/>
      <c r="B4" s="45" t="s">
        <v>112</v>
      </c>
      <c r="C4" s="51"/>
      <c r="D4" s="26"/>
      <c r="E4" s="26"/>
      <c r="F4" s="26"/>
      <c r="H4" s="80"/>
    </row>
    <row r="5" spans="1:8" x14ac:dyDescent="0.2">
      <c r="A5" s="35"/>
      <c r="B5" s="6" t="s">
        <v>365</v>
      </c>
      <c r="D5" s="26"/>
      <c r="E5" s="26"/>
      <c r="F5" s="26"/>
      <c r="G5" s="72"/>
      <c r="H5" s="81"/>
    </row>
    <row r="6" spans="1:8" ht="12.9" customHeight="1" x14ac:dyDescent="0.2">
      <c r="A6" s="35"/>
      <c r="D6" s="26"/>
      <c r="E6" s="26"/>
      <c r="F6" s="26"/>
      <c r="H6" s="80"/>
    </row>
    <row r="7" spans="1:8" ht="12.9" customHeight="1" x14ac:dyDescent="0.2">
      <c r="A7" s="464" t="s">
        <v>14</v>
      </c>
      <c r="B7" s="449" t="s">
        <v>86</v>
      </c>
      <c r="C7" s="451" t="s">
        <v>87</v>
      </c>
      <c r="D7" s="453" t="s">
        <v>2</v>
      </c>
      <c r="E7" s="453" t="s">
        <v>10</v>
      </c>
      <c r="F7" s="456" t="s">
        <v>88</v>
      </c>
      <c r="G7" s="451" t="s">
        <v>66</v>
      </c>
      <c r="H7" s="458" t="s">
        <v>73</v>
      </c>
    </row>
    <row r="8" spans="1:8" ht="12.9" customHeight="1" x14ac:dyDescent="0.2">
      <c r="A8" s="465"/>
      <c r="B8" s="450"/>
      <c r="C8" s="466"/>
      <c r="D8" s="450"/>
      <c r="E8" s="450"/>
      <c r="F8" s="457"/>
      <c r="G8" s="452"/>
      <c r="H8" s="459"/>
    </row>
    <row r="9" spans="1:8" s="33" customFormat="1" ht="15" customHeight="1" x14ac:dyDescent="0.2">
      <c r="A9" s="36" t="s">
        <v>57</v>
      </c>
      <c r="B9" s="46"/>
      <c r="C9" s="52"/>
      <c r="D9" s="57"/>
      <c r="E9" s="61"/>
      <c r="F9" s="68"/>
      <c r="G9" s="73"/>
      <c r="H9" s="82"/>
    </row>
    <row r="10" spans="1:8" s="33" customFormat="1" ht="15" customHeight="1" x14ac:dyDescent="0.2">
      <c r="A10" s="37"/>
      <c r="B10" s="47"/>
      <c r="C10" s="48"/>
      <c r="D10" s="58"/>
      <c r="E10" s="62"/>
      <c r="F10" s="69"/>
      <c r="G10" s="14"/>
      <c r="H10" s="83"/>
    </row>
    <row r="11" spans="1:8" s="33" customFormat="1" ht="15" customHeight="1" x14ac:dyDescent="0.2">
      <c r="A11" s="38"/>
      <c r="B11" s="17" t="s">
        <v>89</v>
      </c>
      <c r="C11" s="17"/>
      <c r="D11" s="59">
        <v>1</v>
      </c>
      <c r="E11" s="63" t="s">
        <v>90</v>
      </c>
      <c r="F11" s="70"/>
      <c r="G11" s="16"/>
      <c r="H11" s="84" t="s">
        <v>367</v>
      </c>
    </row>
    <row r="12" spans="1:8" s="33" customFormat="1" ht="15" customHeight="1" x14ac:dyDescent="0.2">
      <c r="A12" s="39"/>
      <c r="B12" s="48"/>
      <c r="C12" s="48"/>
      <c r="D12" s="58"/>
      <c r="E12" s="62"/>
      <c r="F12" s="69"/>
      <c r="G12" s="14"/>
      <c r="H12" s="83"/>
    </row>
    <row r="13" spans="1:8" s="33" customFormat="1" ht="15" customHeight="1" x14ac:dyDescent="0.2">
      <c r="A13" s="38"/>
      <c r="B13" s="17" t="s">
        <v>92</v>
      </c>
      <c r="C13" s="17"/>
      <c r="D13" s="301" t="s">
        <v>366</v>
      </c>
      <c r="E13" s="63" t="s">
        <v>90</v>
      </c>
      <c r="F13" s="302" t="s">
        <v>366</v>
      </c>
      <c r="G13" s="302" t="s">
        <v>366</v>
      </c>
      <c r="H13" s="84"/>
    </row>
    <row r="14" spans="1:8" s="33" customFormat="1" ht="15" customHeight="1" x14ac:dyDescent="0.2">
      <c r="A14" s="39"/>
      <c r="B14" s="48"/>
      <c r="C14" s="48"/>
      <c r="D14" s="58"/>
      <c r="E14" s="62"/>
      <c r="F14" s="69"/>
      <c r="G14" s="14"/>
      <c r="H14" s="83"/>
    </row>
    <row r="15" spans="1:8" s="33" customFormat="1" ht="15" customHeight="1" x14ac:dyDescent="0.2">
      <c r="A15" s="38"/>
      <c r="B15" s="17" t="s">
        <v>94</v>
      </c>
      <c r="C15" s="17"/>
      <c r="D15" s="59">
        <v>1</v>
      </c>
      <c r="E15" s="63" t="s">
        <v>90</v>
      </c>
      <c r="F15" s="70"/>
      <c r="G15" s="16"/>
      <c r="H15" s="84" t="s">
        <v>367</v>
      </c>
    </row>
    <row r="16" spans="1:8" s="33" customFormat="1" ht="15" customHeight="1" x14ac:dyDescent="0.2">
      <c r="A16" s="39"/>
      <c r="B16" s="48"/>
      <c r="C16" s="48"/>
      <c r="D16" s="58"/>
      <c r="E16" s="62"/>
      <c r="F16" s="69"/>
      <c r="G16" s="14"/>
      <c r="H16" s="83"/>
    </row>
    <row r="17" spans="1:8" s="33" customFormat="1" ht="15" customHeight="1" x14ac:dyDescent="0.2">
      <c r="A17" s="38"/>
      <c r="B17" s="17" t="s">
        <v>95</v>
      </c>
      <c r="D17" s="301" t="s">
        <v>366</v>
      </c>
      <c r="E17" s="63" t="s">
        <v>90</v>
      </c>
      <c r="F17" s="302" t="s">
        <v>366</v>
      </c>
      <c r="G17" s="302" t="s">
        <v>366</v>
      </c>
      <c r="H17" s="84"/>
    </row>
    <row r="18" spans="1:8" s="33" customFormat="1" ht="15" customHeight="1" x14ac:dyDescent="0.2">
      <c r="A18" s="39"/>
      <c r="B18" s="48"/>
      <c r="C18" s="48"/>
      <c r="D18" s="58"/>
      <c r="E18" s="62"/>
      <c r="F18" s="69"/>
      <c r="G18" s="14"/>
      <c r="H18" s="83"/>
    </row>
    <row r="19" spans="1:8" s="33" customFormat="1" ht="15" customHeight="1" x14ac:dyDescent="0.2">
      <c r="A19" s="38"/>
      <c r="B19" s="17" t="s">
        <v>68</v>
      </c>
      <c r="C19" s="17"/>
      <c r="D19" s="301" t="s">
        <v>366</v>
      </c>
      <c r="E19" s="63" t="s">
        <v>90</v>
      </c>
      <c r="F19" s="302" t="s">
        <v>366</v>
      </c>
      <c r="G19" s="302" t="s">
        <v>366</v>
      </c>
      <c r="H19" s="84"/>
    </row>
    <row r="20" spans="1:8" s="33" customFormat="1" ht="15" customHeight="1" x14ac:dyDescent="0.2">
      <c r="A20" s="39"/>
      <c r="B20" s="48"/>
      <c r="C20" s="48"/>
      <c r="D20" s="58"/>
      <c r="E20" s="62"/>
      <c r="F20" s="69"/>
      <c r="G20" s="14"/>
      <c r="H20" s="83"/>
    </row>
    <row r="21" spans="1:8" s="33" customFormat="1" ht="15" customHeight="1" x14ac:dyDescent="0.2">
      <c r="A21" s="38"/>
      <c r="B21" s="17" t="s">
        <v>96</v>
      </c>
      <c r="C21" s="17"/>
      <c r="D21" s="301" t="s">
        <v>366</v>
      </c>
      <c r="E21" s="63" t="s">
        <v>90</v>
      </c>
      <c r="F21" s="302" t="s">
        <v>366</v>
      </c>
      <c r="G21" s="302" t="s">
        <v>366</v>
      </c>
      <c r="H21" s="84"/>
    </row>
    <row r="22" spans="1:8" s="33" customFormat="1" ht="15" customHeight="1" x14ac:dyDescent="0.2">
      <c r="A22" s="39"/>
      <c r="B22" s="48"/>
      <c r="C22" s="48"/>
      <c r="D22" s="58"/>
      <c r="E22" s="62"/>
      <c r="F22" s="69"/>
      <c r="G22" s="14"/>
      <c r="H22" s="83"/>
    </row>
    <row r="23" spans="1:8" s="33" customFormat="1" ht="15" customHeight="1" x14ac:dyDescent="0.2">
      <c r="A23" s="38"/>
      <c r="B23" s="17"/>
      <c r="C23" s="17"/>
      <c r="D23" s="22"/>
      <c r="E23" s="63"/>
      <c r="F23" s="70"/>
      <c r="G23" s="16"/>
      <c r="H23" s="85"/>
    </row>
    <row r="24" spans="1:8" s="33" customFormat="1" ht="15" customHeight="1" x14ac:dyDescent="0.2">
      <c r="A24" s="39"/>
      <c r="B24" s="48"/>
      <c r="C24" s="48"/>
      <c r="D24" s="58"/>
      <c r="E24" s="62"/>
      <c r="F24" s="69"/>
      <c r="G24" s="14"/>
      <c r="H24" s="83"/>
    </row>
    <row r="25" spans="1:8" s="33" customFormat="1" ht="15" customHeight="1" x14ac:dyDescent="0.2">
      <c r="A25" s="40" t="s">
        <v>97</v>
      </c>
      <c r="B25" s="17" t="s">
        <v>98</v>
      </c>
      <c r="C25" s="17"/>
      <c r="D25" s="22"/>
      <c r="E25" s="63"/>
      <c r="F25" s="70"/>
      <c r="G25" s="16"/>
      <c r="H25" s="85" t="s">
        <v>6</v>
      </c>
    </row>
    <row r="26" spans="1:8" s="33" customFormat="1" ht="15" customHeight="1" x14ac:dyDescent="0.2">
      <c r="A26" s="39"/>
      <c r="B26" s="48"/>
      <c r="C26" s="48"/>
      <c r="D26" s="58"/>
      <c r="E26" s="62"/>
      <c r="F26" s="69"/>
      <c r="G26" s="103"/>
      <c r="H26" s="83"/>
    </row>
    <row r="27" spans="1:8" s="33" customFormat="1" ht="15" customHeight="1" x14ac:dyDescent="0.2">
      <c r="A27" s="38"/>
      <c r="B27" s="17" t="s">
        <v>99</v>
      </c>
      <c r="C27" s="17"/>
      <c r="D27" s="102"/>
      <c r="E27" s="92"/>
      <c r="F27" s="70"/>
      <c r="G27" s="75"/>
      <c r="H27" s="108" t="s">
        <v>297</v>
      </c>
    </row>
    <row r="28" spans="1:8" s="33" customFormat="1" ht="15" customHeight="1" x14ac:dyDescent="0.2">
      <c r="A28" s="39"/>
      <c r="B28" s="48"/>
      <c r="C28" s="48"/>
      <c r="D28" s="58"/>
      <c r="E28" s="62"/>
      <c r="F28" s="69"/>
      <c r="G28" s="103"/>
      <c r="H28" s="83"/>
    </row>
    <row r="29" spans="1:8" s="33" customFormat="1" ht="15" customHeight="1" x14ac:dyDescent="0.2">
      <c r="A29" s="38"/>
      <c r="B29" s="17" t="s">
        <v>32</v>
      </c>
      <c r="C29" s="17"/>
      <c r="D29" s="22">
        <v>1.02</v>
      </c>
      <c r="E29" s="63" t="s">
        <v>90</v>
      </c>
      <c r="F29" s="70"/>
      <c r="G29" s="104"/>
      <c r="H29" s="85"/>
    </row>
    <row r="30" spans="1:8" s="33" customFormat="1" ht="15" customHeight="1" x14ac:dyDescent="0.2">
      <c r="A30" s="39"/>
      <c r="B30" s="48"/>
      <c r="C30" s="48"/>
      <c r="D30" s="58"/>
      <c r="E30" s="62"/>
      <c r="F30" s="69"/>
      <c r="G30" s="103"/>
      <c r="H30" s="83"/>
    </row>
    <row r="31" spans="1:8" s="33" customFormat="1" ht="15" customHeight="1" x14ac:dyDescent="0.2">
      <c r="A31" s="38"/>
      <c r="B31" s="17" t="s">
        <v>116</v>
      </c>
      <c r="C31" s="17"/>
      <c r="D31" s="22"/>
      <c r="E31" s="63"/>
      <c r="F31" s="70"/>
      <c r="G31" s="104"/>
      <c r="H31" s="96" t="s">
        <v>91</v>
      </c>
    </row>
    <row r="32" spans="1:8" s="33" customFormat="1" ht="15" customHeight="1" x14ac:dyDescent="0.2">
      <c r="A32" s="39"/>
      <c r="B32" s="48"/>
      <c r="C32" s="48"/>
      <c r="D32" s="58"/>
      <c r="E32" s="62"/>
      <c r="F32" s="69"/>
      <c r="G32" s="14"/>
      <c r="H32" s="83"/>
    </row>
    <row r="33" spans="1:8" s="33" customFormat="1" ht="15" customHeight="1" x14ac:dyDescent="0.2">
      <c r="A33" s="38"/>
      <c r="B33" s="17"/>
      <c r="C33" s="17"/>
      <c r="D33" s="22"/>
      <c r="E33" s="63"/>
      <c r="F33" s="70"/>
      <c r="G33" s="16"/>
      <c r="H33" s="96"/>
    </row>
    <row r="34" spans="1:8" s="33" customFormat="1" ht="15" customHeight="1" x14ac:dyDescent="0.2">
      <c r="A34" s="39"/>
      <c r="B34" s="48"/>
      <c r="C34" s="48"/>
      <c r="D34" s="58"/>
      <c r="E34" s="62"/>
      <c r="F34" s="69"/>
      <c r="G34" s="14"/>
      <c r="H34" s="83"/>
    </row>
    <row r="35" spans="1:8" s="33" customFormat="1" ht="15" customHeight="1" x14ac:dyDescent="0.2">
      <c r="A35" s="38"/>
      <c r="B35" s="17"/>
      <c r="C35" s="17"/>
      <c r="D35" s="22"/>
      <c r="E35" s="63"/>
      <c r="F35" s="70"/>
      <c r="G35" s="16"/>
      <c r="H35" s="85"/>
    </row>
    <row r="36" spans="1:8" s="33" customFormat="1" ht="15" customHeight="1" x14ac:dyDescent="0.2">
      <c r="A36" s="39"/>
      <c r="B36" s="48"/>
      <c r="C36" s="48"/>
      <c r="D36" s="58"/>
      <c r="E36" s="62"/>
      <c r="F36" s="69"/>
      <c r="G36" s="14"/>
      <c r="H36" s="83"/>
    </row>
    <row r="37" spans="1:8" s="33" customFormat="1" ht="15" customHeight="1" x14ac:dyDescent="0.2">
      <c r="A37" s="38"/>
      <c r="B37" s="17"/>
      <c r="C37" s="17"/>
      <c r="D37" s="22"/>
      <c r="E37" s="63"/>
      <c r="F37" s="70"/>
      <c r="G37" s="16"/>
      <c r="H37" s="85"/>
    </row>
    <row r="38" spans="1:8" s="33" customFormat="1" ht="15" customHeight="1" x14ac:dyDescent="0.2">
      <c r="A38" s="41"/>
      <c r="B38" s="48"/>
      <c r="C38" s="53"/>
      <c r="D38" s="58"/>
      <c r="E38" s="64"/>
      <c r="F38" s="69"/>
      <c r="G38" s="14"/>
      <c r="H38" s="83"/>
    </row>
    <row r="39" spans="1:8" s="33" customFormat="1" ht="15" customHeight="1" x14ac:dyDescent="0.2">
      <c r="A39" s="42"/>
      <c r="B39" s="17"/>
      <c r="C39" s="17"/>
      <c r="D39" s="22"/>
      <c r="E39" s="63"/>
      <c r="F39" s="70"/>
      <c r="G39" s="16"/>
      <c r="H39" s="85"/>
    </row>
    <row r="40" spans="1:8" s="33" customFormat="1" ht="15" customHeight="1" x14ac:dyDescent="0.2">
      <c r="A40" s="41"/>
      <c r="B40" s="48"/>
      <c r="C40" s="53"/>
      <c r="D40" s="58"/>
      <c r="E40" s="62"/>
      <c r="F40" s="69"/>
      <c r="G40" s="14"/>
      <c r="H40" s="83"/>
    </row>
    <row r="41" spans="1:8" s="33" customFormat="1" ht="15" customHeight="1" x14ac:dyDescent="0.2">
      <c r="A41" s="42"/>
      <c r="B41" s="17"/>
      <c r="C41" s="17"/>
      <c r="D41" s="22"/>
      <c r="E41" s="63"/>
      <c r="F41" s="70"/>
      <c r="G41" s="16"/>
      <c r="H41" s="85"/>
    </row>
    <row r="42" spans="1:8" s="33" customFormat="1" ht="15" customHeight="1" x14ac:dyDescent="0.2">
      <c r="A42" s="41"/>
      <c r="B42" s="48"/>
      <c r="C42" s="53"/>
      <c r="D42" s="58"/>
      <c r="E42" s="62"/>
      <c r="F42" s="69"/>
      <c r="G42" s="14"/>
      <c r="H42" s="83"/>
    </row>
    <row r="43" spans="1:8" s="33" customFormat="1" ht="15" customHeight="1" x14ac:dyDescent="0.2">
      <c r="A43" s="42"/>
      <c r="B43" s="17"/>
      <c r="C43" s="54"/>
      <c r="D43" s="22"/>
      <c r="E43" s="63"/>
      <c r="F43" s="70"/>
      <c r="G43" s="16"/>
      <c r="H43" s="85"/>
    </row>
    <row r="44" spans="1:8" s="33" customFormat="1" ht="15" customHeight="1" x14ac:dyDescent="0.2">
      <c r="A44" s="41"/>
      <c r="B44" s="48"/>
      <c r="C44" s="53"/>
      <c r="D44" s="58"/>
      <c r="E44" s="62"/>
      <c r="F44" s="69"/>
      <c r="G44" s="14"/>
      <c r="H44" s="86"/>
    </row>
    <row r="45" spans="1:8" s="33" customFormat="1" ht="15" customHeight="1" x14ac:dyDescent="0.2">
      <c r="A45" s="43"/>
      <c r="B45" s="17"/>
      <c r="C45" s="17"/>
      <c r="D45" s="22"/>
      <c r="E45" s="63"/>
      <c r="F45" s="70"/>
      <c r="G45" s="16"/>
      <c r="H45" s="87"/>
    </row>
    <row r="46" spans="1:8" s="33" customFormat="1" ht="15" customHeight="1" x14ac:dyDescent="0.2">
      <c r="A46" s="41"/>
      <c r="B46" s="48"/>
      <c r="C46" s="53"/>
      <c r="D46" s="58"/>
      <c r="E46" s="62"/>
      <c r="F46" s="69"/>
      <c r="G46" s="93"/>
      <c r="H46" s="88"/>
    </row>
    <row r="47" spans="1:8" s="33" customFormat="1" ht="15" customHeight="1" x14ac:dyDescent="0.2">
      <c r="A47" s="42"/>
      <c r="B47" s="17"/>
      <c r="C47" s="54"/>
      <c r="D47" s="22"/>
      <c r="E47" s="63"/>
      <c r="F47" s="70"/>
      <c r="G47" s="16"/>
      <c r="H47" s="89"/>
    </row>
    <row r="48" spans="1:8" s="33" customFormat="1" ht="15" customHeight="1" x14ac:dyDescent="0.2">
      <c r="A48" s="41"/>
      <c r="B48" s="48"/>
      <c r="C48" s="53"/>
      <c r="D48" s="58"/>
      <c r="E48" s="62"/>
      <c r="F48" s="69"/>
      <c r="G48" s="93"/>
      <c r="H48" s="86"/>
    </row>
    <row r="49" spans="1:8" s="33" customFormat="1" ht="15" customHeight="1" x14ac:dyDescent="0.2">
      <c r="A49" s="38"/>
      <c r="B49" s="17"/>
      <c r="C49" s="54"/>
      <c r="D49" s="22"/>
      <c r="E49" s="63"/>
      <c r="F49" s="70"/>
      <c r="G49" s="16"/>
      <c r="H49" s="87"/>
    </row>
    <row r="50" spans="1:8" s="33" customFormat="1" ht="14.4" x14ac:dyDescent="0.2">
      <c r="A50" s="460" t="s">
        <v>100</v>
      </c>
      <c r="B50" s="461"/>
      <c r="C50" s="48"/>
      <c r="D50" s="58"/>
      <c r="E50" s="64"/>
      <c r="F50" s="69"/>
      <c r="G50" s="94"/>
      <c r="H50" s="86"/>
    </row>
    <row r="51" spans="1:8" s="33" customFormat="1" ht="14.4" x14ac:dyDescent="0.2">
      <c r="A51" s="462"/>
      <c r="B51" s="463"/>
      <c r="C51" s="55"/>
      <c r="D51" s="60"/>
      <c r="E51" s="65"/>
      <c r="F51" s="71"/>
      <c r="G51" s="95"/>
      <c r="H51" s="90" t="s">
        <v>118</v>
      </c>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51"/>
  <sheetViews>
    <sheetView view="pageBreakPreview" zoomScaleSheetLayoutView="100" workbookViewId="0">
      <selection activeCell="B11" sqref="B11:D11"/>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32"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34" t="s">
        <v>368</v>
      </c>
      <c r="B1" s="44"/>
      <c r="C1" s="44"/>
      <c r="D1" s="56"/>
      <c r="E1" s="56"/>
      <c r="F1" s="66"/>
      <c r="G1" s="44"/>
      <c r="H1" s="79"/>
    </row>
    <row r="2" spans="1:8" ht="16.2" x14ac:dyDescent="0.2">
      <c r="A2" s="35" t="s">
        <v>84</v>
      </c>
      <c r="C2" s="49" t="s">
        <v>119</v>
      </c>
      <c r="D2" s="26"/>
      <c r="E2" s="26"/>
      <c r="F2" s="67"/>
      <c r="H2" s="80"/>
    </row>
    <row r="3" spans="1:8" ht="16.2" x14ac:dyDescent="0.2">
      <c r="A3" s="35"/>
      <c r="C3" s="50"/>
      <c r="D3" s="26"/>
      <c r="E3" s="26"/>
      <c r="F3" s="67"/>
      <c r="H3" s="80"/>
    </row>
    <row r="4" spans="1:8" ht="16.2" x14ac:dyDescent="0.2">
      <c r="A4" s="35"/>
      <c r="B4" s="45" t="s">
        <v>112</v>
      </c>
      <c r="C4" s="51"/>
      <c r="D4" s="26"/>
      <c r="E4" s="26"/>
      <c r="F4" s="67"/>
      <c r="H4" s="80"/>
    </row>
    <row r="5" spans="1:8" x14ac:dyDescent="0.2">
      <c r="A5" s="35"/>
      <c r="B5" s="6" t="s">
        <v>369</v>
      </c>
      <c r="D5" s="26"/>
      <c r="E5" s="26"/>
      <c r="F5" s="67"/>
      <c r="G5" s="72"/>
      <c r="H5" s="81" t="s">
        <v>85</v>
      </c>
    </row>
    <row r="6" spans="1:8" ht="12.9" customHeight="1" x14ac:dyDescent="0.2">
      <c r="A6" s="35"/>
      <c r="D6" s="26"/>
      <c r="E6" s="26"/>
      <c r="F6" s="67"/>
      <c r="H6" s="80"/>
    </row>
    <row r="7" spans="1:8" ht="12.9" customHeight="1" x14ac:dyDescent="0.2">
      <c r="A7" s="464" t="s">
        <v>14</v>
      </c>
      <c r="B7" s="449" t="s">
        <v>86</v>
      </c>
      <c r="C7" s="451" t="s">
        <v>87</v>
      </c>
      <c r="D7" s="453" t="s">
        <v>2</v>
      </c>
      <c r="E7" s="453" t="s">
        <v>10</v>
      </c>
      <c r="F7" s="467" t="s">
        <v>88</v>
      </c>
      <c r="G7" s="451" t="s">
        <v>66</v>
      </c>
      <c r="H7" s="458" t="s">
        <v>73</v>
      </c>
    </row>
    <row r="8" spans="1:8" ht="12.9" customHeight="1" x14ac:dyDescent="0.2">
      <c r="A8" s="465"/>
      <c r="B8" s="450"/>
      <c r="C8" s="466"/>
      <c r="D8" s="450"/>
      <c r="E8" s="450"/>
      <c r="F8" s="468"/>
      <c r="G8" s="452"/>
      <c r="H8" s="459"/>
    </row>
    <row r="9" spans="1:8" s="33" customFormat="1" ht="15" customHeight="1" x14ac:dyDescent="0.2">
      <c r="A9" s="36" t="s">
        <v>57</v>
      </c>
      <c r="B9" s="46"/>
      <c r="C9" s="52"/>
      <c r="D9" s="57"/>
      <c r="E9" s="61"/>
      <c r="F9" s="68"/>
      <c r="G9" s="73"/>
      <c r="H9" s="82"/>
    </row>
    <row r="10" spans="1:8" s="33" customFormat="1" ht="15" customHeight="1" x14ac:dyDescent="0.2">
      <c r="A10" s="37"/>
      <c r="B10" s="47"/>
      <c r="C10" s="48"/>
      <c r="D10" s="58"/>
      <c r="E10" s="62"/>
      <c r="F10" s="69"/>
      <c r="G10" s="74"/>
      <c r="H10" s="83"/>
    </row>
    <row r="11" spans="1:8" s="33" customFormat="1" ht="15" customHeight="1" x14ac:dyDescent="0.2">
      <c r="A11" s="38"/>
      <c r="B11" s="17" t="s">
        <v>89</v>
      </c>
      <c r="C11" s="17"/>
      <c r="D11" s="301" t="s">
        <v>366</v>
      </c>
      <c r="E11" s="63" t="s">
        <v>90</v>
      </c>
      <c r="F11" s="302" t="s">
        <v>366</v>
      </c>
      <c r="G11" s="302" t="s">
        <v>366</v>
      </c>
      <c r="H11" s="84"/>
    </row>
    <row r="12" spans="1:8" s="33" customFormat="1" ht="15" customHeight="1" x14ac:dyDescent="0.2">
      <c r="A12" s="39"/>
      <c r="B12" s="48"/>
      <c r="C12" s="48"/>
      <c r="D12" s="58"/>
      <c r="E12" s="62"/>
      <c r="F12" s="69"/>
      <c r="G12" s="74"/>
      <c r="H12" s="83"/>
    </row>
    <row r="13" spans="1:8" s="33" customFormat="1" ht="15" customHeight="1" x14ac:dyDescent="0.2">
      <c r="A13" s="38"/>
      <c r="B13" s="17" t="s">
        <v>92</v>
      </c>
      <c r="C13" s="17"/>
      <c r="D13" s="22">
        <v>1</v>
      </c>
      <c r="E13" s="63" t="s">
        <v>90</v>
      </c>
      <c r="F13" s="70"/>
      <c r="G13" s="75"/>
      <c r="H13" s="84" t="s">
        <v>367</v>
      </c>
    </row>
    <row r="14" spans="1:8" s="33" customFormat="1" ht="15" customHeight="1" x14ac:dyDescent="0.2">
      <c r="A14" s="39"/>
      <c r="B14" s="48"/>
      <c r="C14" s="48"/>
      <c r="D14" s="58"/>
      <c r="E14" s="62"/>
      <c r="F14" s="69"/>
      <c r="G14" s="74"/>
      <c r="H14" s="83"/>
    </row>
    <row r="15" spans="1:8" s="33" customFormat="1" ht="15" customHeight="1" x14ac:dyDescent="0.2">
      <c r="A15" s="38"/>
      <c r="B15" s="17" t="s">
        <v>94</v>
      </c>
      <c r="C15" s="17"/>
      <c r="D15" s="301" t="s">
        <v>366</v>
      </c>
      <c r="E15" s="63" t="s">
        <v>90</v>
      </c>
      <c r="F15" s="302" t="s">
        <v>366</v>
      </c>
      <c r="G15" s="302" t="s">
        <v>366</v>
      </c>
      <c r="H15" s="84"/>
    </row>
    <row r="16" spans="1:8" s="33" customFormat="1" ht="15" customHeight="1" x14ac:dyDescent="0.2">
      <c r="A16" s="39"/>
      <c r="B16" s="48"/>
      <c r="C16" s="48"/>
      <c r="D16" s="58"/>
      <c r="E16" s="62"/>
      <c r="F16" s="69"/>
      <c r="G16" s="74"/>
      <c r="H16" s="83"/>
    </row>
    <row r="17" spans="1:8" s="33" customFormat="1" ht="15" customHeight="1" x14ac:dyDescent="0.2">
      <c r="A17" s="38"/>
      <c r="B17" s="17" t="s">
        <v>95</v>
      </c>
      <c r="D17" s="301" t="s">
        <v>366</v>
      </c>
      <c r="E17" s="63" t="s">
        <v>90</v>
      </c>
      <c r="F17" s="302" t="s">
        <v>366</v>
      </c>
      <c r="G17" s="302" t="s">
        <v>366</v>
      </c>
      <c r="H17" s="84"/>
    </row>
    <row r="18" spans="1:8" s="33" customFormat="1" ht="15" customHeight="1" x14ac:dyDescent="0.2">
      <c r="A18" s="39"/>
      <c r="B18" s="48"/>
      <c r="C18" s="48"/>
      <c r="D18" s="58"/>
      <c r="E18" s="62"/>
      <c r="F18" s="69"/>
      <c r="G18" s="74"/>
      <c r="H18" s="83"/>
    </row>
    <row r="19" spans="1:8" s="33" customFormat="1" ht="15" customHeight="1" x14ac:dyDescent="0.2">
      <c r="A19" s="38"/>
      <c r="B19" s="17" t="s">
        <v>68</v>
      </c>
      <c r="C19" s="17"/>
      <c r="D19" s="301" t="s">
        <v>366</v>
      </c>
      <c r="E19" s="63" t="s">
        <v>90</v>
      </c>
      <c r="F19" s="302" t="s">
        <v>366</v>
      </c>
      <c r="G19" s="302" t="s">
        <v>366</v>
      </c>
      <c r="H19" s="84"/>
    </row>
    <row r="20" spans="1:8" s="33" customFormat="1" ht="15" customHeight="1" x14ac:dyDescent="0.2">
      <c r="A20" s="39"/>
      <c r="B20" s="48"/>
      <c r="C20" s="48"/>
      <c r="D20" s="58"/>
      <c r="E20" s="62"/>
      <c r="F20" s="69"/>
      <c r="G20" s="74"/>
      <c r="H20" s="83"/>
    </row>
    <row r="21" spans="1:8" s="33" customFormat="1" ht="15" customHeight="1" x14ac:dyDescent="0.2">
      <c r="A21" s="38"/>
      <c r="B21" s="17" t="s">
        <v>96</v>
      </c>
      <c r="C21" s="17"/>
      <c r="D21" s="301" t="s">
        <v>366</v>
      </c>
      <c r="E21" s="63" t="s">
        <v>90</v>
      </c>
      <c r="F21" s="302" t="s">
        <v>366</v>
      </c>
      <c r="G21" s="302" t="s">
        <v>366</v>
      </c>
      <c r="H21" s="84"/>
    </row>
    <row r="22" spans="1:8" s="33" customFormat="1" ht="15" customHeight="1" x14ac:dyDescent="0.2">
      <c r="A22" s="39"/>
      <c r="B22" s="48"/>
      <c r="C22" s="48"/>
      <c r="D22" s="58"/>
      <c r="E22" s="62"/>
      <c r="F22" s="69"/>
      <c r="G22" s="74"/>
      <c r="H22" s="83"/>
    </row>
    <row r="23" spans="1:8" s="33" customFormat="1" ht="15" customHeight="1" x14ac:dyDescent="0.2">
      <c r="A23" s="38"/>
      <c r="B23" s="17"/>
      <c r="C23" s="17"/>
      <c r="D23" s="22"/>
      <c r="E23" s="63"/>
      <c r="F23" s="70"/>
      <c r="G23" s="75"/>
      <c r="H23" s="85"/>
    </row>
    <row r="24" spans="1:8" s="33" customFormat="1" ht="15" customHeight="1" x14ac:dyDescent="0.2">
      <c r="A24" s="39"/>
      <c r="B24" s="48"/>
      <c r="C24" s="48"/>
      <c r="D24" s="58"/>
      <c r="E24" s="62"/>
      <c r="F24" s="69"/>
      <c r="G24" s="74"/>
      <c r="H24" s="83"/>
    </row>
    <row r="25" spans="1:8" s="33" customFormat="1" ht="15" customHeight="1" x14ac:dyDescent="0.2">
      <c r="A25" s="40" t="s">
        <v>97</v>
      </c>
      <c r="B25" s="17" t="s">
        <v>98</v>
      </c>
      <c r="C25" s="17"/>
      <c r="D25" s="22"/>
      <c r="E25" s="63"/>
      <c r="F25" s="70"/>
      <c r="G25" s="75"/>
      <c r="H25" s="85" t="s">
        <v>6</v>
      </c>
    </row>
    <row r="26" spans="1:8" s="33" customFormat="1" ht="15" customHeight="1" x14ac:dyDescent="0.2">
      <c r="A26" s="39"/>
      <c r="B26" s="48"/>
      <c r="C26" s="48"/>
      <c r="D26" s="58"/>
      <c r="E26" s="62"/>
      <c r="F26" s="69"/>
      <c r="G26" s="74"/>
      <c r="H26" s="83"/>
    </row>
    <row r="27" spans="1:8" s="33" customFormat="1" ht="15" customHeight="1" x14ac:dyDescent="0.2">
      <c r="A27" s="38"/>
      <c r="B27" s="17" t="s">
        <v>32</v>
      </c>
      <c r="C27" s="17"/>
      <c r="D27" s="22">
        <v>1.02</v>
      </c>
      <c r="E27" s="63" t="s">
        <v>90</v>
      </c>
      <c r="F27" s="70"/>
      <c r="G27" s="75"/>
      <c r="H27" s="85" t="s">
        <v>108</v>
      </c>
    </row>
    <row r="28" spans="1:8" s="33" customFormat="1" ht="15" customHeight="1" x14ac:dyDescent="0.2">
      <c r="A28" s="39"/>
      <c r="B28" s="48"/>
      <c r="C28" s="48"/>
      <c r="D28" s="58"/>
      <c r="E28" s="62"/>
      <c r="F28" s="69"/>
      <c r="G28" s="74"/>
      <c r="H28" s="83"/>
    </row>
    <row r="29" spans="1:8" s="33" customFormat="1" ht="15" customHeight="1" x14ac:dyDescent="0.2">
      <c r="A29" s="38"/>
      <c r="B29" s="17"/>
      <c r="C29" s="17"/>
      <c r="D29" s="22"/>
      <c r="E29" s="63"/>
      <c r="F29" s="70"/>
      <c r="G29" s="75"/>
      <c r="H29" s="85"/>
    </row>
    <row r="30" spans="1:8" s="33" customFormat="1" ht="15" customHeight="1" x14ac:dyDescent="0.2">
      <c r="A30" s="39"/>
      <c r="B30" s="48"/>
      <c r="C30" s="48"/>
      <c r="D30" s="58"/>
      <c r="E30" s="62"/>
      <c r="F30" s="69"/>
      <c r="G30" s="74"/>
      <c r="H30" s="83"/>
    </row>
    <row r="31" spans="1:8" s="33" customFormat="1" ht="15" customHeight="1" x14ac:dyDescent="0.2">
      <c r="A31" s="38"/>
      <c r="B31" s="17"/>
      <c r="C31" s="17"/>
      <c r="D31" s="22"/>
      <c r="E31" s="63"/>
      <c r="F31" s="70"/>
      <c r="G31" s="75"/>
      <c r="H31" s="85"/>
    </row>
    <row r="32" spans="1:8" s="33" customFormat="1" ht="15" customHeight="1" x14ac:dyDescent="0.2">
      <c r="A32" s="39"/>
      <c r="B32" s="48"/>
      <c r="C32" s="48"/>
      <c r="D32" s="58"/>
      <c r="E32" s="62"/>
      <c r="F32" s="69"/>
      <c r="G32" s="74"/>
      <c r="H32" s="83"/>
    </row>
    <row r="33" spans="1:8" s="33" customFormat="1" ht="15" customHeight="1" x14ac:dyDescent="0.2">
      <c r="A33" s="38"/>
      <c r="B33" s="17"/>
      <c r="C33" s="17"/>
      <c r="D33" s="22"/>
      <c r="E33" s="63"/>
      <c r="F33" s="70"/>
      <c r="G33" s="75"/>
      <c r="H33" s="85"/>
    </row>
    <row r="34" spans="1:8" s="33" customFormat="1" ht="15" customHeight="1" x14ac:dyDescent="0.2">
      <c r="A34" s="39"/>
      <c r="B34" s="48"/>
      <c r="C34" s="48"/>
      <c r="D34" s="58"/>
      <c r="E34" s="62"/>
      <c r="F34" s="69"/>
      <c r="G34" s="74"/>
      <c r="H34" s="83"/>
    </row>
    <row r="35" spans="1:8" s="33" customFormat="1" ht="15" customHeight="1" x14ac:dyDescent="0.2">
      <c r="A35" s="38"/>
      <c r="B35" s="17"/>
      <c r="C35" s="17"/>
      <c r="D35" s="22"/>
      <c r="E35" s="63"/>
      <c r="F35" s="70"/>
      <c r="G35" s="75"/>
      <c r="H35" s="85"/>
    </row>
    <row r="36" spans="1:8" s="33" customFormat="1" ht="15" customHeight="1" x14ac:dyDescent="0.2">
      <c r="A36" s="39"/>
      <c r="B36" s="48"/>
      <c r="C36" s="48"/>
      <c r="D36" s="58"/>
      <c r="E36" s="62"/>
      <c r="F36" s="69"/>
      <c r="G36" s="74"/>
      <c r="H36" s="83"/>
    </row>
    <row r="37" spans="1:8" s="33" customFormat="1" ht="15" customHeight="1" x14ac:dyDescent="0.2">
      <c r="A37" s="38"/>
      <c r="B37" s="17"/>
      <c r="C37" s="17"/>
      <c r="D37" s="22"/>
      <c r="E37" s="63"/>
      <c r="F37" s="70"/>
      <c r="G37" s="75"/>
      <c r="H37" s="85"/>
    </row>
    <row r="38" spans="1:8" s="33" customFormat="1" ht="15" customHeight="1" x14ac:dyDescent="0.2">
      <c r="A38" s="41"/>
      <c r="B38" s="48"/>
      <c r="C38" s="53"/>
      <c r="D38" s="58"/>
      <c r="E38" s="64"/>
      <c r="F38" s="69"/>
      <c r="G38" s="74"/>
      <c r="H38" s="83"/>
    </row>
    <row r="39" spans="1:8" s="33" customFormat="1" ht="15" customHeight="1" x14ac:dyDescent="0.2">
      <c r="A39" s="42"/>
      <c r="B39" s="17"/>
      <c r="C39" s="17"/>
      <c r="D39" s="22"/>
      <c r="E39" s="63"/>
      <c r="F39" s="70"/>
      <c r="G39" s="75"/>
      <c r="H39" s="85"/>
    </row>
    <row r="40" spans="1:8" s="33" customFormat="1" ht="15" customHeight="1" x14ac:dyDescent="0.2">
      <c r="A40" s="41"/>
      <c r="B40" s="48"/>
      <c r="C40" s="53"/>
      <c r="D40" s="58"/>
      <c r="E40" s="62"/>
      <c r="F40" s="69"/>
      <c r="G40" s="74"/>
      <c r="H40" s="83"/>
    </row>
    <row r="41" spans="1:8" s="33" customFormat="1" ht="15" customHeight="1" x14ac:dyDescent="0.2">
      <c r="A41" s="42"/>
      <c r="B41" s="17"/>
      <c r="C41" s="17"/>
      <c r="D41" s="22"/>
      <c r="E41" s="63"/>
      <c r="F41" s="70"/>
      <c r="G41" s="75"/>
      <c r="H41" s="85"/>
    </row>
    <row r="42" spans="1:8" s="33" customFormat="1" ht="15" customHeight="1" x14ac:dyDescent="0.2">
      <c r="A42" s="41"/>
      <c r="B42" s="48"/>
      <c r="C42" s="53"/>
      <c r="D42" s="58"/>
      <c r="E42" s="62"/>
      <c r="F42" s="69"/>
      <c r="G42" s="74"/>
      <c r="H42" s="83"/>
    </row>
    <row r="43" spans="1:8" s="33" customFormat="1" ht="15" customHeight="1" x14ac:dyDescent="0.2">
      <c r="A43" s="42"/>
      <c r="B43" s="17"/>
      <c r="C43" s="54"/>
      <c r="D43" s="22"/>
      <c r="E43" s="63"/>
      <c r="F43" s="70"/>
      <c r="G43" s="75"/>
      <c r="H43" s="85"/>
    </row>
    <row r="44" spans="1:8" s="33" customFormat="1" ht="15" customHeight="1" x14ac:dyDescent="0.2">
      <c r="A44" s="41"/>
      <c r="B44" s="48"/>
      <c r="C44" s="53"/>
      <c r="D44" s="58"/>
      <c r="E44" s="62"/>
      <c r="F44" s="69"/>
      <c r="G44" s="74"/>
      <c r="H44" s="86"/>
    </row>
    <row r="45" spans="1:8" s="33" customFormat="1" ht="15" customHeight="1" x14ac:dyDescent="0.2">
      <c r="A45" s="43"/>
      <c r="B45" s="17"/>
      <c r="C45" s="17"/>
      <c r="D45" s="22"/>
      <c r="E45" s="63"/>
      <c r="F45" s="70"/>
      <c r="G45" s="75"/>
      <c r="H45" s="87"/>
    </row>
    <row r="46" spans="1:8" s="33" customFormat="1" ht="15" customHeight="1" x14ac:dyDescent="0.2">
      <c r="A46" s="41"/>
      <c r="B46" s="48"/>
      <c r="C46" s="53"/>
      <c r="D46" s="58"/>
      <c r="E46" s="62"/>
      <c r="F46" s="69"/>
      <c r="G46" s="76"/>
      <c r="H46" s="88"/>
    </row>
    <row r="47" spans="1:8" s="33" customFormat="1" ht="15" customHeight="1" x14ac:dyDescent="0.2">
      <c r="A47" s="42"/>
      <c r="B47" s="17"/>
      <c r="C47" s="54"/>
      <c r="D47" s="22"/>
      <c r="E47" s="63"/>
      <c r="F47" s="70"/>
      <c r="G47" s="75"/>
      <c r="H47" s="89"/>
    </row>
    <row r="48" spans="1:8" s="33" customFormat="1" ht="15" customHeight="1" x14ac:dyDescent="0.2">
      <c r="A48" s="41"/>
      <c r="B48" s="48"/>
      <c r="C48" s="53"/>
      <c r="D48" s="58"/>
      <c r="E48" s="62"/>
      <c r="F48" s="69"/>
      <c r="G48" s="76"/>
      <c r="H48" s="86"/>
    </row>
    <row r="49" spans="1:8" s="33" customFormat="1" ht="15" customHeight="1" x14ac:dyDescent="0.2">
      <c r="A49" s="38"/>
      <c r="B49" s="17"/>
      <c r="C49" s="54"/>
      <c r="D49" s="22"/>
      <c r="E49" s="63"/>
      <c r="F49" s="70"/>
      <c r="G49" s="75"/>
      <c r="H49" s="87"/>
    </row>
    <row r="50" spans="1:8" s="33" customFormat="1" ht="14.25" customHeight="1" x14ac:dyDescent="0.2">
      <c r="A50" s="460" t="s">
        <v>100</v>
      </c>
      <c r="B50" s="469"/>
      <c r="C50" s="48"/>
      <c r="D50" s="58"/>
      <c r="E50" s="64"/>
      <c r="F50" s="69"/>
      <c r="G50" s="77"/>
      <c r="H50" s="86"/>
    </row>
    <row r="51" spans="1:8" s="33" customFormat="1" ht="14.4" x14ac:dyDescent="0.2">
      <c r="A51" s="470"/>
      <c r="B51" s="471"/>
      <c r="C51" s="55"/>
      <c r="D51" s="60"/>
      <c r="E51" s="65"/>
      <c r="F51" s="71"/>
      <c r="G51" s="78"/>
      <c r="H51" s="90" t="s">
        <v>118</v>
      </c>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51"/>
  <sheetViews>
    <sheetView view="pageBreakPreview" zoomScaleSheetLayoutView="100" workbookViewId="0">
      <selection activeCell="B11" sqref="B11:D11"/>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32"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7" t="s">
        <v>370</v>
      </c>
      <c r="B1" s="44"/>
      <c r="C1" s="44"/>
      <c r="D1" s="56"/>
      <c r="E1" s="56"/>
      <c r="F1" s="66"/>
      <c r="G1" s="44"/>
      <c r="H1" s="79"/>
    </row>
    <row r="2" spans="1:8" ht="16.2" x14ac:dyDescent="0.2">
      <c r="A2" s="35" t="s">
        <v>84</v>
      </c>
      <c r="C2" s="49" t="s">
        <v>119</v>
      </c>
      <c r="D2" s="26"/>
      <c r="E2" s="26"/>
      <c r="F2" s="67"/>
      <c r="H2" s="80"/>
    </row>
    <row r="3" spans="1:8" ht="16.2" x14ac:dyDescent="0.2">
      <c r="A3" s="35"/>
      <c r="C3" s="50"/>
      <c r="D3" s="26"/>
      <c r="E3" s="26"/>
      <c r="F3" s="67"/>
      <c r="H3" s="80"/>
    </row>
    <row r="4" spans="1:8" ht="16.2" x14ac:dyDescent="0.2">
      <c r="A4" s="35"/>
      <c r="B4" s="98" t="s">
        <v>114</v>
      </c>
      <c r="C4" s="51"/>
      <c r="D4" s="26"/>
      <c r="E4" s="26"/>
      <c r="F4" s="67"/>
      <c r="H4" s="80"/>
    </row>
    <row r="5" spans="1:8" x14ac:dyDescent="0.2">
      <c r="A5" s="35"/>
      <c r="B5" s="6" t="s">
        <v>371</v>
      </c>
      <c r="D5" s="26"/>
      <c r="E5" s="26"/>
      <c r="F5" s="67"/>
      <c r="G5" s="72"/>
      <c r="H5" s="81" t="s">
        <v>101</v>
      </c>
    </row>
    <row r="6" spans="1:8" ht="12.9" customHeight="1" x14ac:dyDescent="0.2">
      <c r="A6" s="35"/>
      <c r="D6" s="26"/>
      <c r="E6" s="26"/>
      <c r="F6" s="67"/>
      <c r="H6" s="80"/>
    </row>
    <row r="7" spans="1:8" ht="12.9" customHeight="1" x14ac:dyDescent="0.2">
      <c r="A7" s="464" t="s">
        <v>14</v>
      </c>
      <c r="B7" s="449" t="s">
        <v>86</v>
      </c>
      <c r="C7" s="451" t="s">
        <v>87</v>
      </c>
      <c r="D7" s="453" t="s">
        <v>2</v>
      </c>
      <c r="E7" s="453" t="s">
        <v>10</v>
      </c>
      <c r="F7" s="467" t="s">
        <v>88</v>
      </c>
      <c r="G7" s="451" t="s">
        <v>66</v>
      </c>
      <c r="H7" s="458" t="s">
        <v>73</v>
      </c>
    </row>
    <row r="8" spans="1:8" ht="12.9" customHeight="1" x14ac:dyDescent="0.2">
      <c r="A8" s="465"/>
      <c r="B8" s="450"/>
      <c r="C8" s="466"/>
      <c r="D8" s="450"/>
      <c r="E8" s="450"/>
      <c r="F8" s="468"/>
      <c r="G8" s="452"/>
      <c r="H8" s="459"/>
    </row>
    <row r="9" spans="1:8" s="33" customFormat="1" ht="15" customHeight="1" x14ac:dyDescent="0.2">
      <c r="A9" s="36" t="s">
        <v>57</v>
      </c>
      <c r="B9" s="46"/>
      <c r="C9" s="52"/>
      <c r="D9" s="99"/>
      <c r="E9" s="61"/>
      <c r="F9" s="68"/>
      <c r="G9" s="73"/>
      <c r="H9" s="82"/>
    </row>
    <row r="10" spans="1:8" s="33" customFormat="1" ht="15" customHeight="1" x14ac:dyDescent="0.2">
      <c r="A10" s="37"/>
      <c r="B10" s="47"/>
      <c r="C10" s="48"/>
      <c r="D10" s="100"/>
      <c r="E10" s="62"/>
      <c r="F10" s="69"/>
      <c r="G10" s="103"/>
      <c r="H10" s="83"/>
    </row>
    <row r="11" spans="1:8" s="33" customFormat="1" ht="15" customHeight="1" x14ac:dyDescent="0.2">
      <c r="A11" s="38"/>
      <c r="B11" s="17" t="s">
        <v>89</v>
      </c>
      <c r="C11" s="17"/>
      <c r="D11" s="101">
        <v>1</v>
      </c>
      <c r="E11" s="63" t="s">
        <v>90</v>
      </c>
      <c r="F11" s="70"/>
      <c r="G11" s="16"/>
      <c r="H11" s="84" t="s">
        <v>372</v>
      </c>
    </row>
    <row r="12" spans="1:8" s="33" customFormat="1" ht="15" customHeight="1" x14ac:dyDescent="0.2">
      <c r="A12" s="39"/>
      <c r="B12" s="48"/>
      <c r="C12" s="48"/>
      <c r="D12" s="100"/>
      <c r="E12" s="62"/>
      <c r="F12" s="69"/>
      <c r="G12" s="14"/>
      <c r="H12" s="83"/>
    </row>
    <row r="13" spans="1:8" s="33" customFormat="1" ht="15" customHeight="1" x14ac:dyDescent="0.2">
      <c r="A13" s="38"/>
      <c r="B13" s="17" t="s">
        <v>92</v>
      </c>
      <c r="C13" s="17"/>
      <c r="D13" s="101">
        <v>1</v>
      </c>
      <c r="E13" s="63" t="s">
        <v>90</v>
      </c>
      <c r="F13" s="70"/>
      <c r="G13" s="16"/>
      <c r="H13" s="84" t="s">
        <v>372</v>
      </c>
    </row>
    <row r="14" spans="1:8" s="33" customFormat="1" ht="15" customHeight="1" x14ac:dyDescent="0.2">
      <c r="A14" s="39"/>
      <c r="B14" s="48"/>
      <c r="C14" s="48"/>
      <c r="D14" s="100"/>
      <c r="E14" s="62"/>
      <c r="F14" s="69"/>
      <c r="G14" s="14"/>
      <c r="H14" s="83"/>
    </row>
    <row r="15" spans="1:8" s="33" customFormat="1" ht="15" customHeight="1" x14ac:dyDescent="0.2">
      <c r="A15" s="38"/>
      <c r="B15" s="17" t="s">
        <v>94</v>
      </c>
      <c r="C15" s="17"/>
      <c r="D15" s="101">
        <v>1</v>
      </c>
      <c r="E15" s="63" t="s">
        <v>90</v>
      </c>
      <c r="F15" s="70"/>
      <c r="G15" s="16"/>
      <c r="H15" s="84" t="s">
        <v>372</v>
      </c>
    </row>
    <row r="16" spans="1:8" s="33" customFormat="1" ht="15" customHeight="1" x14ac:dyDescent="0.2">
      <c r="A16" s="39"/>
      <c r="B16" s="48"/>
      <c r="C16" s="48"/>
      <c r="D16" s="100"/>
      <c r="E16" s="62"/>
      <c r="F16" s="69"/>
      <c r="G16" s="14"/>
      <c r="H16" s="83"/>
    </row>
    <row r="17" spans="1:8" s="33" customFormat="1" ht="15" customHeight="1" x14ac:dyDescent="0.2">
      <c r="A17" s="38"/>
      <c r="B17" s="17" t="s">
        <v>95</v>
      </c>
      <c r="D17" s="301" t="s">
        <v>366</v>
      </c>
      <c r="E17" s="63" t="s">
        <v>90</v>
      </c>
      <c r="F17" s="302" t="s">
        <v>366</v>
      </c>
      <c r="G17" s="302" t="s">
        <v>366</v>
      </c>
      <c r="H17" s="84"/>
    </row>
    <row r="18" spans="1:8" s="33" customFormat="1" ht="15" customHeight="1" x14ac:dyDescent="0.2">
      <c r="A18" s="39"/>
      <c r="B18" s="48"/>
      <c r="C18" s="48"/>
      <c r="D18" s="100"/>
      <c r="E18" s="62"/>
      <c r="F18" s="69"/>
      <c r="G18" s="14"/>
      <c r="H18" s="83"/>
    </row>
    <row r="19" spans="1:8" s="33" customFormat="1" ht="15" customHeight="1" x14ac:dyDescent="0.2">
      <c r="A19" s="38"/>
      <c r="B19" s="17" t="s">
        <v>68</v>
      </c>
      <c r="C19" s="17"/>
      <c r="D19" s="101">
        <v>1</v>
      </c>
      <c r="E19" s="63" t="s">
        <v>90</v>
      </c>
      <c r="F19" s="70"/>
      <c r="G19" s="16"/>
      <c r="H19" s="84" t="s">
        <v>372</v>
      </c>
    </row>
    <row r="20" spans="1:8" s="33" customFormat="1" ht="15" customHeight="1" x14ac:dyDescent="0.2">
      <c r="A20" s="39"/>
      <c r="B20" s="48"/>
      <c r="C20" s="48"/>
      <c r="D20" s="100"/>
      <c r="E20" s="62"/>
      <c r="F20" s="69"/>
      <c r="G20" s="14"/>
      <c r="H20" s="83"/>
    </row>
    <row r="21" spans="1:8" s="33" customFormat="1" ht="15" customHeight="1" x14ac:dyDescent="0.2">
      <c r="A21" s="38"/>
      <c r="B21" s="17" t="s">
        <v>96</v>
      </c>
      <c r="C21" s="17"/>
      <c r="D21" s="301" t="s">
        <v>366</v>
      </c>
      <c r="E21" s="63" t="s">
        <v>90</v>
      </c>
      <c r="F21" s="302" t="s">
        <v>366</v>
      </c>
      <c r="G21" s="302" t="s">
        <v>366</v>
      </c>
      <c r="H21" s="84"/>
    </row>
    <row r="22" spans="1:8" s="33" customFormat="1" ht="15" customHeight="1" x14ac:dyDescent="0.2">
      <c r="A22" s="39"/>
      <c r="B22" s="48"/>
      <c r="C22" s="48"/>
      <c r="D22" s="100"/>
      <c r="E22" s="62"/>
      <c r="F22" s="69"/>
      <c r="G22" s="103"/>
      <c r="H22" s="83"/>
    </row>
    <row r="23" spans="1:8" s="33" customFormat="1" ht="15" customHeight="1" x14ac:dyDescent="0.2">
      <c r="A23" s="38"/>
      <c r="B23" s="17"/>
      <c r="C23" s="17"/>
      <c r="D23" s="23"/>
      <c r="E23" s="63"/>
      <c r="F23" s="70"/>
      <c r="G23" s="104"/>
      <c r="H23" s="85"/>
    </row>
    <row r="24" spans="1:8" s="33" customFormat="1" ht="15" customHeight="1" x14ac:dyDescent="0.2">
      <c r="A24" s="39"/>
      <c r="B24" s="48"/>
      <c r="C24" s="48"/>
      <c r="D24" s="100"/>
      <c r="E24" s="62"/>
      <c r="F24" s="69"/>
      <c r="G24" s="103"/>
      <c r="H24" s="83"/>
    </row>
    <row r="25" spans="1:8" s="33" customFormat="1" ht="15" customHeight="1" x14ac:dyDescent="0.2">
      <c r="A25" s="40" t="s">
        <v>97</v>
      </c>
      <c r="B25" s="17" t="s">
        <v>98</v>
      </c>
      <c r="C25" s="17"/>
      <c r="D25" s="23"/>
      <c r="E25" s="63"/>
      <c r="F25" s="70"/>
      <c r="G25" s="104"/>
      <c r="H25" s="85" t="s">
        <v>6</v>
      </c>
    </row>
    <row r="26" spans="1:8" s="33" customFormat="1" ht="15" customHeight="1" x14ac:dyDescent="0.2">
      <c r="A26" s="39"/>
      <c r="B26" s="48"/>
      <c r="C26" s="48"/>
      <c r="D26" s="58"/>
      <c r="E26" s="62"/>
      <c r="F26" s="69"/>
      <c r="G26" s="103"/>
      <c r="H26" s="83"/>
    </row>
    <row r="27" spans="1:8" s="33" customFormat="1" ht="15" customHeight="1" x14ac:dyDescent="0.2">
      <c r="A27" s="38"/>
      <c r="B27" s="17" t="s">
        <v>99</v>
      </c>
      <c r="C27" s="17"/>
      <c r="D27" s="102"/>
      <c r="E27" s="92"/>
      <c r="F27" s="70"/>
      <c r="G27" s="75"/>
      <c r="H27" s="108" t="s">
        <v>106</v>
      </c>
    </row>
    <row r="28" spans="1:8" s="33" customFormat="1" ht="15" customHeight="1" x14ac:dyDescent="0.2">
      <c r="A28" s="39"/>
      <c r="B28" s="48"/>
      <c r="C28" s="48"/>
      <c r="D28" s="58"/>
      <c r="E28" s="62"/>
      <c r="F28" s="69"/>
      <c r="G28" s="103"/>
      <c r="H28" s="83"/>
    </row>
    <row r="29" spans="1:8" s="33" customFormat="1" ht="15" customHeight="1" x14ac:dyDescent="0.2">
      <c r="A29" s="38"/>
      <c r="B29" s="17" t="s">
        <v>32</v>
      </c>
      <c r="C29" s="17"/>
      <c r="D29" s="22">
        <v>1.02</v>
      </c>
      <c r="E29" s="63" t="s">
        <v>90</v>
      </c>
      <c r="F29" s="70"/>
      <c r="G29" s="104"/>
      <c r="H29" s="85"/>
    </row>
    <row r="30" spans="1:8" s="33" customFormat="1" ht="15" customHeight="1" x14ac:dyDescent="0.2">
      <c r="A30" s="39"/>
      <c r="B30" s="48"/>
      <c r="C30" s="48"/>
      <c r="D30" s="58"/>
      <c r="E30" s="62"/>
      <c r="F30" s="69"/>
      <c r="G30" s="103"/>
      <c r="H30" s="83"/>
    </row>
    <row r="31" spans="1:8" s="33" customFormat="1" ht="15" customHeight="1" x14ac:dyDescent="0.2">
      <c r="A31" s="38"/>
      <c r="B31" s="17" t="s">
        <v>116</v>
      </c>
      <c r="C31" s="17"/>
      <c r="D31" s="22"/>
      <c r="E31" s="63"/>
      <c r="F31" s="70"/>
      <c r="G31" s="104"/>
      <c r="H31" s="96" t="s">
        <v>91</v>
      </c>
    </row>
    <row r="32" spans="1:8" s="33" customFormat="1" ht="15" customHeight="1" x14ac:dyDescent="0.2">
      <c r="A32" s="39"/>
      <c r="B32" s="48"/>
      <c r="C32" s="48"/>
      <c r="D32" s="58"/>
      <c r="E32" s="62"/>
      <c r="F32" s="69"/>
      <c r="G32" s="103"/>
      <c r="H32" s="83"/>
    </row>
    <row r="33" spans="1:8" s="33" customFormat="1" ht="15" customHeight="1" x14ac:dyDescent="0.2">
      <c r="A33" s="38"/>
      <c r="B33" s="17"/>
      <c r="C33" s="17"/>
      <c r="D33" s="22"/>
      <c r="E33" s="63"/>
      <c r="F33" s="70"/>
      <c r="G33" s="104"/>
      <c r="H33" s="85"/>
    </row>
    <row r="34" spans="1:8" s="33" customFormat="1" ht="15" customHeight="1" x14ac:dyDescent="0.2">
      <c r="A34" s="39"/>
      <c r="B34" s="48"/>
      <c r="C34" s="48"/>
      <c r="D34" s="58"/>
      <c r="E34" s="62"/>
      <c r="F34" s="69"/>
      <c r="G34" s="103"/>
      <c r="H34" s="83"/>
    </row>
    <row r="35" spans="1:8" s="33" customFormat="1" ht="15" customHeight="1" x14ac:dyDescent="0.2">
      <c r="A35" s="38"/>
      <c r="B35" s="17"/>
      <c r="C35" s="17"/>
      <c r="D35" s="22"/>
      <c r="E35" s="63"/>
      <c r="F35" s="70"/>
      <c r="G35" s="104"/>
      <c r="H35" s="85"/>
    </row>
    <row r="36" spans="1:8" s="33" customFormat="1" ht="15" customHeight="1" x14ac:dyDescent="0.2">
      <c r="A36" s="39"/>
      <c r="B36" s="48"/>
      <c r="C36" s="48"/>
      <c r="D36" s="58"/>
      <c r="E36" s="62"/>
      <c r="F36" s="69"/>
      <c r="G36" s="103"/>
      <c r="H36" s="83"/>
    </row>
    <row r="37" spans="1:8" s="33" customFormat="1" ht="15" customHeight="1" x14ac:dyDescent="0.2">
      <c r="A37" s="38"/>
      <c r="B37" s="17"/>
      <c r="C37" s="17"/>
      <c r="D37" s="22"/>
      <c r="E37" s="63"/>
      <c r="F37" s="70"/>
      <c r="G37" s="104"/>
      <c r="H37" s="85"/>
    </row>
    <row r="38" spans="1:8" s="33" customFormat="1" ht="15" customHeight="1" x14ac:dyDescent="0.2">
      <c r="A38" s="41"/>
      <c r="B38" s="48"/>
      <c r="C38" s="53"/>
      <c r="D38" s="58"/>
      <c r="E38" s="64"/>
      <c r="F38" s="69"/>
      <c r="G38" s="103"/>
      <c r="H38" s="83"/>
    </row>
    <row r="39" spans="1:8" s="33" customFormat="1" ht="15" customHeight="1" x14ac:dyDescent="0.2">
      <c r="A39" s="42"/>
      <c r="B39" s="17"/>
      <c r="C39" s="17"/>
      <c r="D39" s="22"/>
      <c r="E39" s="63"/>
      <c r="F39" s="70"/>
      <c r="G39" s="104"/>
      <c r="H39" s="85"/>
    </row>
    <row r="40" spans="1:8" s="33" customFormat="1" ht="15" customHeight="1" x14ac:dyDescent="0.2">
      <c r="A40" s="41"/>
      <c r="B40" s="48"/>
      <c r="C40" s="53"/>
      <c r="D40" s="58"/>
      <c r="E40" s="62"/>
      <c r="F40" s="69"/>
      <c r="G40" s="103"/>
      <c r="H40" s="83"/>
    </row>
    <row r="41" spans="1:8" s="33" customFormat="1" ht="15" customHeight="1" x14ac:dyDescent="0.2">
      <c r="A41" s="42"/>
      <c r="B41" s="17"/>
      <c r="C41" s="17"/>
      <c r="D41" s="22"/>
      <c r="E41" s="63"/>
      <c r="F41" s="70"/>
      <c r="G41" s="104"/>
      <c r="H41" s="85"/>
    </row>
    <row r="42" spans="1:8" s="33" customFormat="1" ht="15" customHeight="1" x14ac:dyDescent="0.2">
      <c r="A42" s="41"/>
      <c r="B42" s="48"/>
      <c r="C42" s="53"/>
      <c r="D42" s="58"/>
      <c r="E42" s="62"/>
      <c r="F42" s="69"/>
      <c r="G42" s="103"/>
      <c r="H42" s="83"/>
    </row>
    <row r="43" spans="1:8" s="33" customFormat="1" ht="15" customHeight="1" x14ac:dyDescent="0.2">
      <c r="A43" s="42"/>
      <c r="B43" s="17"/>
      <c r="C43" s="54"/>
      <c r="D43" s="22"/>
      <c r="E43" s="63"/>
      <c r="F43" s="70"/>
      <c r="G43" s="104"/>
      <c r="H43" s="85"/>
    </row>
    <row r="44" spans="1:8" s="33" customFormat="1" ht="15" customHeight="1" x14ac:dyDescent="0.2">
      <c r="A44" s="41"/>
      <c r="B44" s="48"/>
      <c r="C44" s="53"/>
      <c r="D44" s="58"/>
      <c r="E44" s="62"/>
      <c r="F44" s="69"/>
      <c r="G44" s="103"/>
      <c r="H44" s="86"/>
    </row>
    <row r="45" spans="1:8" s="33" customFormat="1" ht="15" customHeight="1" x14ac:dyDescent="0.2">
      <c r="A45" s="43"/>
      <c r="B45" s="17"/>
      <c r="C45" s="17"/>
      <c r="D45" s="22"/>
      <c r="E45" s="63"/>
      <c r="F45" s="70"/>
      <c r="G45" s="104"/>
      <c r="H45" s="87"/>
    </row>
    <row r="46" spans="1:8" s="33" customFormat="1" ht="15" customHeight="1" x14ac:dyDescent="0.2">
      <c r="A46" s="41"/>
      <c r="B46" s="48"/>
      <c r="C46" s="53"/>
      <c r="D46" s="58"/>
      <c r="E46" s="62"/>
      <c r="F46" s="69"/>
      <c r="G46" s="105"/>
      <c r="H46" s="88"/>
    </row>
    <row r="47" spans="1:8" s="33" customFormat="1" ht="15" customHeight="1" x14ac:dyDescent="0.2">
      <c r="A47" s="42"/>
      <c r="B47" s="17"/>
      <c r="C47" s="54"/>
      <c r="D47" s="22"/>
      <c r="E47" s="63"/>
      <c r="F47" s="70"/>
      <c r="G47" s="104"/>
      <c r="H47" s="89"/>
    </row>
    <row r="48" spans="1:8" s="33" customFormat="1" ht="15" customHeight="1" x14ac:dyDescent="0.2">
      <c r="A48" s="41"/>
      <c r="B48" s="48"/>
      <c r="C48" s="53"/>
      <c r="D48" s="58"/>
      <c r="E48" s="62"/>
      <c r="F48" s="69"/>
      <c r="G48" s="105"/>
      <c r="H48" s="86"/>
    </row>
    <row r="49" spans="1:8" s="33" customFormat="1" ht="15" customHeight="1" x14ac:dyDescent="0.2">
      <c r="A49" s="38"/>
      <c r="B49" s="17"/>
      <c r="C49" s="54"/>
      <c r="D49" s="22"/>
      <c r="E49" s="63"/>
      <c r="F49" s="70"/>
      <c r="G49" s="104"/>
      <c r="H49" s="87"/>
    </row>
    <row r="50" spans="1:8" s="33" customFormat="1" ht="14.4" x14ac:dyDescent="0.2">
      <c r="A50" s="460" t="s">
        <v>100</v>
      </c>
      <c r="B50" s="469"/>
      <c r="C50" s="48"/>
      <c r="D50" s="58"/>
      <c r="E50" s="64"/>
      <c r="F50" s="69"/>
      <c r="G50" s="106"/>
      <c r="H50" s="86"/>
    </row>
    <row r="51" spans="1:8" s="33" customFormat="1" ht="14.4" x14ac:dyDescent="0.2">
      <c r="A51" s="470"/>
      <c r="B51" s="471"/>
      <c r="C51" s="55"/>
      <c r="D51" s="60"/>
      <c r="E51" s="65"/>
      <c r="F51" s="71"/>
      <c r="G51" s="107"/>
      <c r="H51" s="90" t="s">
        <v>118</v>
      </c>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51"/>
  <sheetViews>
    <sheetView view="pageBreakPreview" topLeftCell="A13" zoomScaleSheetLayoutView="100" workbookViewId="0">
      <selection activeCell="B11" sqref="B11:D11"/>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7"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1" t="s">
        <v>373</v>
      </c>
      <c r="B1" s="44"/>
      <c r="C1" s="44"/>
      <c r="D1" s="56"/>
      <c r="E1" s="56"/>
      <c r="F1" s="56"/>
      <c r="G1" s="44"/>
      <c r="H1" s="79"/>
    </row>
    <row r="2" spans="1:8" ht="16.2" x14ac:dyDescent="0.2">
      <c r="A2" s="35" t="s">
        <v>84</v>
      </c>
      <c r="C2" s="49" t="s">
        <v>141</v>
      </c>
      <c r="D2" s="26"/>
      <c r="E2" s="26"/>
      <c r="F2" s="26"/>
      <c r="H2" s="80"/>
    </row>
    <row r="3" spans="1:8" ht="16.2" x14ac:dyDescent="0.2">
      <c r="A3" s="35"/>
      <c r="C3" s="50"/>
      <c r="D3" s="26"/>
      <c r="E3" s="26"/>
      <c r="F3" s="26"/>
      <c r="H3" s="80"/>
    </row>
    <row r="4" spans="1:8" ht="16.2" x14ac:dyDescent="0.2">
      <c r="A4" s="35"/>
      <c r="B4" s="98" t="s">
        <v>139</v>
      </c>
      <c r="C4" s="51"/>
      <c r="D4" s="26"/>
      <c r="E4" s="26"/>
      <c r="F4" s="26"/>
      <c r="H4" s="80"/>
    </row>
    <row r="5" spans="1:8" x14ac:dyDescent="0.2">
      <c r="A5" s="35"/>
      <c r="B5" s="6" t="s">
        <v>374</v>
      </c>
      <c r="D5" s="26"/>
      <c r="E5" s="26"/>
      <c r="F5" s="26"/>
      <c r="G5" s="72"/>
      <c r="H5" s="81" t="s">
        <v>138</v>
      </c>
    </row>
    <row r="6" spans="1:8" ht="12.9" customHeight="1" x14ac:dyDescent="0.2">
      <c r="A6" s="35"/>
      <c r="D6" s="26"/>
      <c r="E6" s="26"/>
      <c r="F6" s="26"/>
      <c r="H6" s="80"/>
    </row>
    <row r="7" spans="1:8" ht="12.9" customHeight="1" x14ac:dyDescent="0.2">
      <c r="A7" s="464" t="s">
        <v>14</v>
      </c>
      <c r="B7" s="449" t="s">
        <v>86</v>
      </c>
      <c r="C7" s="451" t="s">
        <v>87</v>
      </c>
      <c r="D7" s="453" t="s">
        <v>2</v>
      </c>
      <c r="E7" s="453" t="s">
        <v>10</v>
      </c>
      <c r="F7" s="456" t="s">
        <v>88</v>
      </c>
      <c r="G7" s="451" t="s">
        <v>66</v>
      </c>
      <c r="H7" s="458" t="s">
        <v>73</v>
      </c>
    </row>
    <row r="8" spans="1:8" ht="12.9" customHeight="1" x14ac:dyDescent="0.2">
      <c r="A8" s="465"/>
      <c r="B8" s="450"/>
      <c r="C8" s="466"/>
      <c r="D8" s="450"/>
      <c r="E8" s="450"/>
      <c r="F8" s="457"/>
      <c r="G8" s="452"/>
      <c r="H8" s="459"/>
    </row>
    <row r="9" spans="1:8" s="33" customFormat="1" ht="15" customHeight="1" x14ac:dyDescent="0.2">
      <c r="A9" s="36" t="s">
        <v>57</v>
      </c>
      <c r="B9" s="46"/>
      <c r="C9" s="52"/>
      <c r="D9" s="57"/>
      <c r="E9" s="61"/>
      <c r="F9" s="68"/>
      <c r="G9" s="73"/>
      <c r="H9" s="82"/>
    </row>
    <row r="10" spans="1:8" s="33" customFormat="1" ht="15" customHeight="1" x14ac:dyDescent="0.2">
      <c r="A10" s="37"/>
      <c r="B10" s="47"/>
      <c r="C10" s="48"/>
      <c r="D10" s="58"/>
      <c r="E10" s="62"/>
      <c r="F10" s="69"/>
      <c r="G10" s="14"/>
      <c r="H10" s="83"/>
    </row>
    <row r="11" spans="1:8" s="33" customFormat="1" ht="15" customHeight="1" x14ac:dyDescent="0.2">
      <c r="A11" s="38"/>
      <c r="B11" s="17" t="s">
        <v>89</v>
      </c>
      <c r="C11" s="17"/>
      <c r="D11" s="59">
        <v>1</v>
      </c>
      <c r="E11" s="63" t="s">
        <v>90</v>
      </c>
      <c r="F11" s="70"/>
      <c r="G11" s="16"/>
      <c r="H11" s="84" t="s">
        <v>375</v>
      </c>
    </row>
    <row r="12" spans="1:8" s="33" customFormat="1" ht="15" customHeight="1" x14ac:dyDescent="0.2">
      <c r="A12" s="39"/>
      <c r="B12" s="48"/>
      <c r="C12" s="48"/>
      <c r="D12" s="58"/>
      <c r="E12" s="62"/>
      <c r="F12" s="69"/>
      <c r="G12" s="14"/>
      <c r="H12" s="83"/>
    </row>
    <row r="13" spans="1:8" s="33" customFormat="1" ht="15" customHeight="1" x14ac:dyDescent="0.2">
      <c r="A13" s="38"/>
      <c r="B13" s="17" t="s">
        <v>92</v>
      </c>
      <c r="C13" s="17"/>
      <c r="D13" s="301" t="s">
        <v>366</v>
      </c>
      <c r="E13" s="63" t="s">
        <v>90</v>
      </c>
      <c r="F13" s="302" t="s">
        <v>366</v>
      </c>
      <c r="G13" s="302" t="s">
        <v>366</v>
      </c>
      <c r="H13" s="84"/>
    </row>
    <row r="14" spans="1:8" s="33" customFormat="1" ht="15" customHeight="1" x14ac:dyDescent="0.2">
      <c r="A14" s="39"/>
      <c r="B14" s="48"/>
      <c r="C14" s="48"/>
      <c r="D14" s="58"/>
      <c r="E14" s="62"/>
      <c r="F14" s="69"/>
      <c r="G14" s="14"/>
      <c r="H14" s="83"/>
    </row>
    <row r="15" spans="1:8" s="33" customFormat="1" ht="15" customHeight="1" x14ac:dyDescent="0.2">
      <c r="A15" s="38"/>
      <c r="B15" s="17" t="s">
        <v>94</v>
      </c>
      <c r="C15" s="17"/>
      <c r="D15" s="301" t="s">
        <v>366</v>
      </c>
      <c r="E15" s="63" t="s">
        <v>90</v>
      </c>
      <c r="F15" s="302" t="s">
        <v>366</v>
      </c>
      <c r="G15" s="302" t="s">
        <v>366</v>
      </c>
      <c r="H15" s="84"/>
    </row>
    <row r="16" spans="1:8" s="33" customFormat="1" ht="15" customHeight="1" x14ac:dyDescent="0.2">
      <c r="A16" s="39"/>
      <c r="B16" s="48"/>
      <c r="C16" s="48"/>
      <c r="D16" s="58"/>
      <c r="E16" s="62"/>
      <c r="F16" s="69"/>
      <c r="G16" s="14"/>
      <c r="H16" s="83"/>
    </row>
    <row r="17" spans="1:8" s="33" customFormat="1" ht="15" customHeight="1" x14ac:dyDescent="0.2">
      <c r="A17" s="38"/>
      <c r="B17" s="17" t="s">
        <v>95</v>
      </c>
      <c r="D17" s="59">
        <v>1</v>
      </c>
      <c r="E17" s="63" t="s">
        <v>90</v>
      </c>
      <c r="F17" s="70"/>
      <c r="G17" s="16"/>
      <c r="H17" s="84" t="s">
        <v>375</v>
      </c>
    </row>
    <row r="18" spans="1:8" s="33" customFormat="1" ht="15" customHeight="1" x14ac:dyDescent="0.2">
      <c r="A18" s="39"/>
      <c r="B18" s="48"/>
      <c r="C18" s="48"/>
      <c r="D18" s="58"/>
      <c r="E18" s="62"/>
      <c r="F18" s="69"/>
      <c r="G18" s="14"/>
      <c r="H18" s="83"/>
    </row>
    <row r="19" spans="1:8" s="33" customFormat="1" ht="15" customHeight="1" x14ac:dyDescent="0.2">
      <c r="A19" s="38"/>
      <c r="B19" s="17" t="s">
        <v>68</v>
      </c>
      <c r="C19" s="17"/>
      <c r="D19" s="301" t="s">
        <v>366</v>
      </c>
      <c r="E19" s="63" t="s">
        <v>90</v>
      </c>
      <c r="F19" s="302" t="s">
        <v>366</v>
      </c>
      <c r="G19" s="302" t="s">
        <v>366</v>
      </c>
      <c r="H19" s="84"/>
    </row>
    <row r="20" spans="1:8" s="33" customFormat="1" ht="15" customHeight="1" x14ac:dyDescent="0.2">
      <c r="A20" s="39"/>
      <c r="B20" s="48"/>
      <c r="C20" s="48"/>
      <c r="D20" s="58"/>
      <c r="E20" s="62"/>
      <c r="F20" s="69"/>
      <c r="G20" s="14"/>
      <c r="H20" s="83"/>
    </row>
    <row r="21" spans="1:8" s="33" customFormat="1" ht="15" customHeight="1" x14ac:dyDescent="0.2">
      <c r="A21" s="38"/>
      <c r="B21" s="17" t="s">
        <v>96</v>
      </c>
      <c r="C21" s="17"/>
      <c r="D21" s="301" t="s">
        <v>366</v>
      </c>
      <c r="E21" s="63" t="s">
        <v>90</v>
      </c>
      <c r="F21" s="302" t="s">
        <v>366</v>
      </c>
      <c r="G21" s="302" t="s">
        <v>366</v>
      </c>
      <c r="H21" s="84"/>
    </row>
    <row r="22" spans="1:8" s="33" customFormat="1" ht="15" customHeight="1" x14ac:dyDescent="0.2">
      <c r="A22" s="39"/>
      <c r="B22" s="48"/>
      <c r="C22" s="48"/>
      <c r="D22" s="58"/>
      <c r="E22" s="62"/>
      <c r="F22" s="69"/>
      <c r="G22" s="14"/>
      <c r="H22" s="83"/>
    </row>
    <row r="23" spans="1:8" s="33" customFormat="1" ht="15" customHeight="1" x14ac:dyDescent="0.2">
      <c r="A23" s="38"/>
      <c r="B23" s="17"/>
      <c r="C23" s="17"/>
      <c r="D23" s="22"/>
      <c r="E23" s="63"/>
      <c r="F23" s="70"/>
      <c r="G23" s="16"/>
      <c r="H23" s="85"/>
    </row>
    <row r="24" spans="1:8" s="33" customFormat="1" ht="15" customHeight="1" x14ac:dyDescent="0.2">
      <c r="A24" s="39"/>
      <c r="B24" s="48"/>
      <c r="C24" s="48"/>
      <c r="D24" s="58"/>
      <c r="E24" s="62"/>
      <c r="F24" s="69"/>
      <c r="G24" s="14"/>
      <c r="H24" s="83"/>
    </row>
    <row r="25" spans="1:8" s="33" customFormat="1" ht="15" customHeight="1" x14ac:dyDescent="0.2">
      <c r="A25" s="40" t="s">
        <v>97</v>
      </c>
      <c r="B25" s="17" t="s">
        <v>98</v>
      </c>
      <c r="C25" s="17"/>
      <c r="D25" s="22"/>
      <c r="E25" s="63"/>
      <c r="F25" s="70"/>
      <c r="G25" s="16"/>
      <c r="H25" s="85" t="s">
        <v>6</v>
      </c>
    </row>
    <row r="26" spans="1:8" s="33" customFormat="1" ht="15" customHeight="1" x14ac:dyDescent="0.2">
      <c r="A26" s="39"/>
      <c r="B26" s="48"/>
      <c r="C26" s="48"/>
      <c r="D26" s="58"/>
      <c r="E26" s="62"/>
      <c r="F26" s="69"/>
      <c r="G26" s="14"/>
      <c r="H26" s="83"/>
    </row>
    <row r="27" spans="1:8" s="33" customFormat="1" ht="15" customHeight="1" x14ac:dyDescent="0.2">
      <c r="A27" s="38"/>
      <c r="B27" s="17" t="s">
        <v>99</v>
      </c>
      <c r="C27" s="17"/>
      <c r="D27" s="22"/>
      <c r="E27" s="92"/>
      <c r="F27" s="70"/>
      <c r="G27" s="16"/>
      <c r="H27" s="109" t="s">
        <v>137</v>
      </c>
    </row>
    <row r="28" spans="1:8" s="33" customFormat="1" ht="15" customHeight="1" x14ac:dyDescent="0.2">
      <c r="A28" s="39"/>
      <c r="B28" s="48"/>
      <c r="C28" s="48"/>
      <c r="D28" s="58"/>
      <c r="E28" s="62"/>
      <c r="F28" s="69"/>
      <c r="G28" s="14"/>
      <c r="H28" s="83"/>
    </row>
    <row r="29" spans="1:8" s="33" customFormat="1" ht="15" customHeight="1" x14ac:dyDescent="0.2">
      <c r="A29" s="38"/>
      <c r="B29" s="17" t="s">
        <v>32</v>
      </c>
      <c r="C29" s="17"/>
      <c r="D29" s="22">
        <v>1.02</v>
      </c>
      <c r="E29" s="63" t="s">
        <v>90</v>
      </c>
      <c r="F29" s="70"/>
      <c r="G29" s="16"/>
      <c r="H29" s="85"/>
    </row>
    <row r="30" spans="1:8" s="33" customFormat="1" ht="15" customHeight="1" x14ac:dyDescent="0.2">
      <c r="A30" s="39"/>
      <c r="B30" s="48"/>
      <c r="C30" s="48"/>
      <c r="D30" s="58"/>
      <c r="E30" s="62"/>
      <c r="F30" s="69"/>
      <c r="G30" s="14"/>
      <c r="H30" s="83"/>
    </row>
    <row r="31" spans="1:8" s="33" customFormat="1" ht="15" customHeight="1" x14ac:dyDescent="0.2">
      <c r="A31" s="38"/>
      <c r="B31" s="17" t="s">
        <v>116</v>
      </c>
      <c r="C31" s="17"/>
      <c r="D31" s="22"/>
      <c r="E31" s="63"/>
      <c r="F31" s="70"/>
      <c r="G31" s="16"/>
      <c r="H31" s="96" t="s">
        <v>91</v>
      </c>
    </row>
    <row r="32" spans="1:8" s="33" customFormat="1" ht="15" customHeight="1" x14ac:dyDescent="0.2">
      <c r="A32" s="39"/>
      <c r="B32" s="48"/>
      <c r="C32" s="48"/>
      <c r="D32" s="58"/>
      <c r="E32" s="62"/>
      <c r="F32" s="69"/>
      <c r="G32" s="14"/>
      <c r="H32" s="83"/>
    </row>
    <row r="33" spans="1:8" s="33" customFormat="1" ht="15" customHeight="1" x14ac:dyDescent="0.2">
      <c r="A33" s="38"/>
      <c r="B33" s="17"/>
      <c r="C33" s="17"/>
      <c r="D33" s="22"/>
      <c r="E33" s="63"/>
      <c r="F33" s="70"/>
      <c r="G33" s="16"/>
      <c r="H33" s="85"/>
    </row>
    <row r="34" spans="1:8" s="33" customFormat="1" ht="15" customHeight="1" x14ac:dyDescent="0.2">
      <c r="A34" s="39"/>
      <c r="B34" s="48"/>
      <c r="C34" s="48"/>
      <c r="D34" s="58"/>
      <c r="E34" s="62"/>
      <c r="F34" s="69"/>
      <c r="G34" s="14"/>
      <c r="H34" s="83"/>
    </row>
    <row r="35" spans="1:8" s="33" customFormat="1" ht="15" customHeight="1" x14ac:dyDescent="0.2">
      <c r="A35" s="38"/>
      <c r="B35" s="17"/>
      <c r="C35" s="17"/>
      <c r="D35" s="22"/>
      <c r="E35" s="63"/>
      <c r="F35" s="70"/>
      <c r="G35" s="16"/>
      <c r="H35" s="85"/>
    </row>
    <row r="36" spans="1:8" s="33" customFormat="1" ht="15" customHeight="1" x14ac:dyDescent="0.2">
      <c r="A36" s="39"/>
      <c r="B36" s="48"/>
      <c r="C36" s="48"/>
      <c r="D36" s="58"/>
      <c r="E36" s="62"/>
      <c r="F36" s="69"/>
      <c r="G36" s="14"/>
      <c r="H36" s="83"/>
    </row>
    <row r="37" spans="1:8" s="33" customFormat="1" ht="15" customHeight="1" x14ac:dyDescent="0.2">
      <c r="A37" s="38"/>
      <c r="B37" s="17"/>
      <c r="C37" s="17"/>
      <c r="D37" s="22"/>
      <c r="E37" s="63"/>
      <c r="F37" s="70"/>
      <c r="G37" s="16"/>
      <c r="H37" s="85"/>
    </row>
    <row r="38" spans="1:8" s="33" customFormat="1" ht="15" customHeight="1" x14ac:dyDescent="0.2">
      <c r="A38" s="41"/>
      <c r="B38" s="48"/>
      <c r="C38" s="53"/>
      <c r="D38" s="58"/>
      <c r="E38" s="64"/>
      <c r="F38" s="69"/>
      <c r="G38" s="14"/>
      <c r="H38" s="83"/>
    </row>
    <row r="39" spans="1:8" s="33" customFormat="1" ht="15" customHeight="1" x14ac:dyDescent="0.2">
      <c r="A39" s="42"/>
      <c r="B39" s="17"/>
      <c r="C39" s="17"/>
      <c r="D39" s="22"/>
      <c r="E39" s="63"/>
      <c r="F39" s="70"/>
      <c r="G39" s="16"/>
      <c r="H39" s="85"/>
    </row>
    <row r="40" spans="1:8" s="33" customFormat="1" ht="15" customHeight="1" x14ac:dyDescent="0.2">
      <c r="A40" s="41"/>
      <c r="B40" s="48"/>
      <c r="C40" s="53"/>
      <c r="D40" s="58"/>
      <c r="E40" s="62"/>
      <c r="F40" s="69"/>
      <c r="G40" s="14"/>
      <c r="H40" s="83"/>
    </row>
    <row r="41" spans="1:8" s="33" customFormat="1" ht="15" customHeight="1" x14ac:dyDescent="0.2">
      <c r="A41" s="42"/>
      <c r="B41" s="17"/>
      <c r="C41" s="17"/>
      <c r="D41" s="22"/>
      <c r="E41" s="63"/>
      <c r="F41" s="70"/>
      <c r="G41" s="16"/>
      <c r="H41" s="85"/>
    </row>
    <row r="42" spans="1:8" s="33" customFormat="1" ht="15" customHeight="1" x14ac:dyDescent="0.2">
      <c r="A42" s="41"/>
      <c r="B42" s="48"/>
      <c r="C42" s="53"/>
      <c r="D42" s="58"/>
      <c r="E42" s="62"/>
      <c r="F42" s="69"/>
      <c r="G42" s="14"/>
      <c r="H42" s="83"/>
    </row>
    <row r="43" spans="1:8" s="33" customFormat="1" ht="15" customHeight="1" x14ac:dyDescent="0.2">
      <c r="A43" s="42"/>
      <c r="B43" s="17"/>
      <c r="C43" s="54"/>
      <c r="D43" s="22"/>
      <c r="E43" s="63"/>
      <c r="F43" s="70"/>
      <c r="G43" s="16"/>
      <c r="H43" s="85"/>
    </row>
    <row r="44" spans="1:8" s="33" customFormat="1" ht="15" customHeight="1" x14ac:dyDescent="0.2">
      <c r="A44" s="41"/>
      <c r="B44" s="48"/>
      <c r="C44" s="53"/>
      <c r="D44" s="58"/>
      <c r="E44" s="62"/>
      <c r="F44" s="69"/>
      <c r="G44" s="14"/>
      <c r="H44" s="86"/>
    </row>
    <row r="45" spans="1:8" s="33" customFormat="1" ht="15" customHeight="1" x14ac:dyDescent="0.2">
      <c r="A45" s="43"/>
      <c r="B45" s="17"/>
      <c r="C45" s="17"/>
      <c r="D45" s="22"/>
      <c r="E45" s="63"/>
      <c r="F45" s="70"/>
      <c r="G45" s="16"/>
      <c r="H45" s="87"/>
    </row>
    <row r="46" spans="1:8" s="33" customFormat="1" ht="15" customHeight="1" x14ac:dyDescent="0.2">
      <c r="A46" s="41"/>
      <c r="B46" s="48"/>
      <c r="C46" s="53"/>
      <c r="D46" s="58"/>
      <c r="E46" s="62"/>
      <c r="F46" s="69"/>
      <c r="G46" s="93"/>
      <c r="H46" s="88"/>
    </row>
    <row r="47" spans="1:8" s="33" customFormat="1" ht="15" customHeight="1" x14ac:dyDescent="0.2">
      <c r="A47" s="42"/>
      <c r="B47" s="17"/>
      <c r="C47" s="54"/>
      <c r="D47" s="22"/>
      <c r="E47" s="63"/>
      <c r="F47" s="70"/>
      <c r="G47" s="16"/>
      <c r="H47" s="89"/>
    </row>
    <row r="48" spans="1:8" s="33" customFormat="1" ht="15" customHeight="1" x14ac:dyDescent="0.2">
      <c r="A48" s="41"/>
      <c r="B48" s="48"/>
      <c r="C48" s="53"/>
      <c r="D48" s="58"/>
      <c r="E48" s="62"/>
      <c r="F48" s="69"/>
      <c r="G48" s="93"/>
      <c r="H48" s="86"/>
    </row>
    <row r="49" spans="1:8" s="33" customFormat="1" ht="15" customHeight="1" x14ac:dyDescent="0.2">
      <c r="A49" s="38"/>
      <c r="B49" s="17"/>
      <c r="C49" s="54"/>
      <c r="D49" s="22"/>
      <c r="E49" s="63"/>
      <c r="F49" s="70"/>
      <c r="G49" s="16"/>
      <c r="H49" s="87"/>
    </row>
    <row r="50" spans="1:8" s="33" customFormat="1" ht="14.4" x14ac:dyDescent="0.2">
      <c r="A50" s="460" t="s">
        <v>100</v>
      </c>
      <c r="B50" s="461"/>
      <c r="C50" s="48"/>
      <c r="D50" s="58"/>
      <c r="E50" s="64"/>
      <c r="F50" s="69"/>
      <c r="G50" s="94"/>
      <c r="H50" s="86"/>
    </row>
    <row r="51" spans="1:8" s="33" customFormat="1" ht="14.4" x14ac:dyDescent="0.2">
      <c r="A51" s="462"/>
      <c r="B51" s="463"/>
      <c r="C51" s="55"/>
      <c r="D51" s="60"/>
      <c r="E51" s="65"/>
      <c r="F51" s="71"/>
      <c r="G51" s="95"/>
      <c r="H51" s="90" t="s">
        <v>118</v>
      </c>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H51"/>
  <sheetViews>
    <sheetView view="pageBreakPreview" topLeftCell="A10" zoomScaleSheetLayoutView="100" workbookViewId="0">
      <selection activeCell="B11" sqref="B11:D11"/>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32"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7" t="s">
        <v>376</v>
      </c>
      <c r="B1" s="44"/>
      <c r="C1" s="44"/>
      <c r="D1" s="56"/>
      <c r="E1" s="56"/>
      <c r="F1" s="66"/>
      <c r="G1" s="44"/>
      <c r="H1" s="79"/>
    </row>
    <row r="2" spans="1:8" ht="16.2" x14ac:dyDescent="0.2">
      <c r="A2" s="35" t="s">
        <v>84</v>
      </c>
      <c r="C2" s="49" t="s">
        <v>141</v>
      </c>
      <c r="D2" s="26"/>
      <c r="E2" s="26"/>
      <c r="F2" s="67"/>
      <c r="H2" s="80"/>
    </row>
    <row r="3" spans="1:8" ht="16.2" x14ac:dyDescent="0.2">
      <c r="A3" s="35"/>
      <c r="C3" s="50"/>
      <c r="D3" s="26"/>
      <c r="E3" s="26"/>
      <c r="F3" s="67"/>
      <c r="H3" s="80"/>
    </row>
    <row r="4" spans="1:8" ht="16.2" x14ac:dyDescent="0.2">
      <c r="A4" s="35"/>
      <c r="B4" s="98" t="s">
        <v>157</v>
      </c>
      <c r="C4" s="51"/>
      <c r="D4" s="26"/>
      <c r="E4" s="26"/>
      <c r="F4" s="67"/>
      <c r="H4" s="80"/>
    </row>
    <row r="5" spans="1:8" x14ac:dyDescent="0.2">
      <c r="A5" s="35"/>
      <c r="B5" s="6" t="s">
        <v>377</v>
      </c>
      <c r="D5" s="26"/>
      <c r="E5" s="26"/>
      <c r="F5" s="67"/>
      <c r="G5" s="72"/>
      <c r="H5" s="81" t="s">
        <v>138</v>
      </c>
    </row>
    <row r="6" spans="1:8" ht="12.9" customHeight="1" x14ac:dyDescent="0.2">
      <c r="A6" s="35"/>
      <c r="D6" s="26"/>
      <c r="E6" s="26"/>
      <c r="F6" s="67"/>
      <c r="H6" s="80"/>
    </row>
    <row r="7" spans="1:8" ht="12.9" customHeight="1" x14ac:dyDescent="0.2">
      <c r="A7" s="464" t="s">
        <v>14</v>
      </c>
      <c r="B7" s="449" t="s">
        <v>86</v>
      </c>
      <c r="C7" s="451" t="s">
        <v>87</v>
      </c>
      <c r="D7" s="453" t="s">
        <v>2</v>
      </c>
      <c r="E7" s="453" t="s">
        <v>10</v>
      </c>
      <c r="F7" s="467" t="s">
        <v>88</v>
      </c>
      <c r="G7" s="451" t="s">
        <v>66</v>
      </c>
      <c r="H7" s="458" t="s">
        <v>73</v>
      </c>
    </row>
    <row r="8" spans="1:8" ht="12.9" customHeight="1" x14ac:dyDescent="0.2">
      <c r="A8" s="465"/>
      <c r="B8" s="450"/>
      <c r="C8" s="466"/>
      <c r="D8" s="450"/>
      <c r="E8" s="450"/>
      <c r="F8" s="468"/>
      <c r="G8" s="452"/>
      <c r="H8" s="459"/>
    </row>
    <row r="9" spans="1:8" s="33" customFormat="1" ht="15" customHeight="1" x14ac:dyDescent="0.2">
      <c r="A9" s="36" t="s">
        <v>57</v>
      </c>
      <c r="B9" s="46"/>
      <c r="C9" s="52"/>
      <c r="D9" s="57"/>
      <c r="E9" s="61"/>
      <c r="F9" s="68"/>
      <c r="G9" s="73"/>
      <c r="H9" s="82"/>
    </row>
    <row r="10" spans="1:8" s="33" customFormat="1" ht="15" customHeight="1" x14ac:dyDescent="0.2">
      <c r="A10" s="37"/>
      <c r="B10" s="47"/>
      <c r="C10" s="48"/>
      <c r="D10" s="58"/>
      <c r="E10" s="62"/>
      <c r="F10" s="69"/>
      <c r="G10" s="74"/>
      <c r="H10" s="83"/>
    </row>
    <row r="11" spans="1:8" s="33" customFormat="1" ht="15" customHeight="1" x14ac:dyDescent="0.2">
      <c r="A11" s="38"/>
      <c r="B11" s="17" t="s">
        <v>89</v>
      </c>
      <c r="C11" s="17"/>
      <c r="D11" s="59">
        <v>1</v>
      </c>
      <c r="E11" s="63" t="s">
        <v>90</v>
      </c>
      <c r="F11" s="70"/>
      <c r="G11" s="75"/>
      <c r="H11" s="84" t="s">
        <v>378</v>
      </c>
    </row>
    <row r="12" spans="1:8" s="33" customFormat="1" ht="15" customHeight="1" x14ac:dyDescent="0.2">
      <c r="A12" s="39"/>
      <c r="B12" s="48"/>
      <c r="C12" s="48"/>
      <c r="D12" s="58"/>
      <c r="E12" s="62"/>
      <c r="F12" s="69"/>
      <c r="G12" s="74"/>
      <c r="H12" s="83"/>
    </row>
    <row r="13" spans="1:8" s="33" customFormat="1" ht="15" customHeight="1" x14ac:dyDescent="0.2">
      <c r="A13" s="38"/>
      <c r="B13" s="17" t="s">
        <v>92</v>
      </c>
      <c r="C13" s="17"/>
      <c r="D13" s="301" t="s">
        <v>366</v>
      </c>
      <c r="E13" s="63" t="s">
        <v>90</v>
      </c>
      <c r="F13" s="302" t="s">
        <v>366</v>
      </c>
      <c r="G13" s="302" t="s">
        <v>366</v>
      </c>
      <c r="H13" s="84"/>
    </row>
    <row r="14" spans="1:8" s="33" customFormat="1" ht="15" customHeight="1" x14ac:dyDescent="0.2">
      <c r="A14" s="39"/>
      <c r="B14" s="48"/>
      <c r="C14" s="48"/>
      <c r="D14" s="58"/>
      <c r="E14" s="62"/>
      <c r="F14" s="69"/>
      <c r="G14" s="74"/>
      <c r="H14" s="83"/>
    </row>
    <row r="15" spans="1:8" s="33" customFormat="1" ht="15" customHeight="1" x14ac:dyDescent="0.2">
      <c r="A15" s="38"/>
      <c r="B15" s="17" t="s">
        <v>94</v>
      </c>
      <c r="C15" s="17"/>
      <c r="D15" s="301" t="s">
        <v>366</v>
      </c>
      <c r="E15" s="63" t="s">
        <v>90</v>
      </c>
      <c r="F15" s="302" t="s">
        <v>366</v>
      </c>
      <c r="G15" s="302" t="s">
        <v>366</v>
      </c>
      <c r="H15" s="84"/>
    </row>
    <row r="16" spans="1:8" s="33" customFormat="1" ht="15" customHeight="1" x14ac:dyDescent="0.2">
      <c r="A16" s="39"/>
      <c r="B16" s="48"/>
      <c r="C16" s="48"/>
      <c r="D16" s="58"/>
      <c r="E16" s="62"/>
      <c r="F16" s="69"/>
      <c r="G16" s="74"/>
      <c r="H16" s="83"/>
    </row>
    <row r="17" spans="1:8" s="33" customFormat="1" ht="15" customHeight="1" x14ac:dyDescent="0.2">
      <c r="A17" s="38"/>
      <c r="B17" s="17" t="s">
        <v>95</v>
      </c>
      <c r="D17" s="59">
        <v>1</v>
      </c>
      <c r="E17" s="63" t="s">
        <v>90</v>
      </c>
      <c r="F17" s="70"/>
      <c r="G17" s="75"/>
      <c r="H17" s="84" t="s">
        <v>378</v>
      </c>
    </row>
    <row r="18" spans="1:8" s="33" customFormat="1" ht="15" customHeight="1" x14ac:dyDescent="0.2">
      <c r="A18" s="39"/>
      <c r="B18" s="48"/>
      <c r="C18" s="48"/>
      <c r="D18" s="58"/>
      <c r="E18" s="62"/>
      <c r="F18" s="69"/>
      <c r="G18" s="74"/>
      <c r="H18" s="83"/>
    </row>
    <row r="19" spans="1:8" s="33" customFormat="1" ht="15" customHeight="1" x14ac:dyDescent="0.2">
      <c r="A19" s="38"/>
      <c r="B19" s="17" t="s">
        <v>68</v>
      </c>
      <c r="C19" s="17"/>
      <c r="D19" s="301" t="s">
        <v>366</v>
      </c>
      <c r="E19" s="63" t="s">
        <v>90</v>
      </c>
      <c r="F19" s="302" t="s">
        <v>366</v>
      </c>
      <c r="G19" s="302" t="s">
        <v>366</v>
      </c>
      <c r="H19" s="84"/>
    </row>
    <row r="20" spans="1:8" s="33" customFormat="1" ht="15" customHeight="1" x14ac:dyDescent="0.2">
      <c r="A20" s="39"/>
      <c r="B20" s="48"/>
      <c r="C20" s="48"/>
      <c r="D20" s="58"/>
      <c r="E20" s="62"/>
      <c r="F20" s="69"/>
      <c r="G20" s="74"/>
      <c r="H20" s="83"/>
    </row>
    <row r="21" spans="1:8" s="33" customFormat="1" ht="15" customHeight="1" x14ac:dyDescent="0.2">
      <c r="A21" s="38"/>
      <c r="B21" s="17" t="s">
        <v>96</v>
      </c>
      <c r="C21" s="17"/>
      <c r="D21" s="301" t="s">
        <v>366</v>
      </c>
      <c r="E21" s="63" t="s">
        <v>90</v>
      </c>
      <c r="F21" s="302" t="s">
        <v>366</v>
      </c>
      <c r="G21" s="302" t="s">
        <v>366</v>
      </c>
      <c r="H21" s="84"/>
    </row>
    <row r="22" spans="1:8" s="33" customFormat="1" ht="15" customHeight="1" x14ac:dyDescent="0.2">
      <c r="A22" s="39"/>
      <c r="B22" s="48"/>
      <c r="C22" s="48"/>
      <c r="D22" s="58"/>
      <c r="E22" s="62"/>
      <c r="F22" s="69"/>
      <c r="G22" s="74"/>
      <c r="H22" s="83"/>
    </row>
    <row r="23" spans="1:8" s="33" customFormat="1" ht="15" customHeight="1" x14ac:dyDescent="0.2">
      <c r="A23" s="38"/>
      <c r="B23" s="17"/>
      <c r="C23" s="17"/>
      <c r="D23" s="22"/>
      <c r="E23" s="63"/>
      <c r="F23" s="70"/>
      <c r="G23" s="75"/>
      <c r="H23" s="85"/>
    </row>
    <row r="24" spans="1:8" s="33" customFormat="1" ht="15" customHeight="1" x14ac:dyDescent="0.2">
      <c r="A24" s="39"/>
      <c r="B24" s="48"/>
      <c r="C24" s="48"/>
      <c r="D24" s="58"/>
      <c r="E24" s="62"/>
      <c r="F24" s="69"/>
      <c r="G24" s="74"/>
      <c r="H24" s="83"/>
    </row>
    <row r="25" spans="1:8" s="33" customFormat="1" ht="15" customHeight="1" x14ac:dyDescent="0.2">
      <c r="A25" s="40" t="s">
        <v>97</v>
      </c>
      <c r="B25" s="17" t="s">
        <v>98</v>
      </c>
      <c r="C25" s="17"/>
      <c r="D25" s="22"/>
      <c r="E25" s="63"/>
      <c r="F25" s="70"/>
      <c r="G25" s="75"/>
      <c r="H25" s="85" t="s">
        <v>6</v>
      </c>
    </row>
    <row r="26" spans="1:8" s="33" customFormat="1" ht="15" customHeight="1" x14ac:dyDescent="0.2">
      <c r="A26" s="39"/>
      <c r="B26" s="48"/>
      <c r="C26" s="48"/>
      <c r="D26" s="58"/>
      <c r="E26" s="62"/>
      <c r="F26" s="69"/>
      <c r="G26" s="74"/>
      <c r="H26" s="83"/>
    </row>
    <row r="27" spans="1:8" s="33" customFormat="1" ht="15" customHeight="1" x14ac:dyDescent="0.2">
      <c r="A27" s="38"/>
      <c r="B27" s="17" t="s">
        <v>99</v>
      </c>
      <c r="C27" s="17"/>
      <c r="D27" s="22"/>
      <c r="E27" s="92"/>
      <c r="F27" s="70"/>
      <c r="G27" s="75"/>
      <c r="H27" s="109" t="s">
        <v>137</v>
      </c>
    </row>
    <row r="28" spans="1:8" s="33" customFormat="1" ht="15" customHeight="1" x14ac:dyDescent="0.2">
      <c r="A28" s="39"/>
      <c r="B28" s="48"/>
      <c r="C28" s="48"/>
      <c r="D28" s="58"/>
      <c r="E28" s="62"/>
      <c r="F28" s="69"/>
      <c r="G28" s="74"/>
      <c r="H28" s="83"/>
    </row>
    <row r="29" spans="1:8" s="33" customFormat="1" ht="15" customHeight="1" x14ac:dyDescent="0.2">
      <c r="A29" s="38"/>
      <c r="B29" s="17" t="s">
        <v>32</v>
      </c>
      <c r="C29" s="17"/>
      <c r="D29" s="22">
        <v>1.02</v>
      </c>
      <c r="E29" s="63" t="s">
        <v>90</v>
      </c>
      <c r="F29" s="70"/>
      <c r="G29" s="75"/>
      <c r="H29" s="85"/>
    </row>
    <row r="30" spans="1:8" s="33" customFormat="1" ht="15" customHeight="1" x14ac:dyDescent="0.2">
      <c r="A30" s="39"/>
      <c r="B30" s="48"/>
      <c r="C30" s="48"/>
      <c r="D30" s="58"/>
      <c r="E30" s="62"/>
      <c r="F30" s="69"/>
      <c r="G30" s="74"/>
      <c r="H30" s="83"/>
    </row>
    <row r="31" spans="1:8" s="33" customFormat="1" ht="15" customHeight="1" x14ac:dyDescent="0.2">
      <c r="A31" s="38"/>
      <c r="B31" s="17" t="s">
        <v>116</v>
      </c>
      <c r="C31" s="17"/>
      <c r="D31" s="22"/>
      <c r="E31" s="63"/>
      <c r="F31" s="70"/>
      <c r="G31" s="75"/>
      <c r="H31" s="96" t="s">
        <v>91</v>
      </c>
    </row>
    <row r="32" spans="1:8" s="33" customFormat="1" ht="15" customHeight="1" x14ac:dyDescent="0.2">
      <c r="A32" s="39"/>
      <c r="B32" s="48"/>
      <c r="C32" s="48"/>
      <c r="D32" s="58"/>
      <c r="E32" s="62"/>
      <c r="F32" s="69"/>
      <c r="G32" s="74"/>
      <c r="H32" s="83"/>
    </row>
    <row r="33" spans="1:8" s="33" customFormat="1" ht="15" customHeight="1" x14ac:dyDescent="0.2">
      <c r="A33" s="38"/>
      <c r="B33" s="17"/>
      <c r="C33" s="17"/>
      <c r="D33" s="22"/>
      <c r="E33" s="63"/>
      <c r="F33" s="70"/>
      <c r="G33" s="75"/>
      <c r="H33" s="85"/>
    </row>
    <row r="34" spans="1:8" s="33" customFormat="1" ht="15" customHeight="1" x14ac:dyDescent="0.2">
      <c r="A34" s="39"/>
      <c r="B34" s="48"/>
      <c r="C34" s="48"/>
      <c r="D34" s="58"/>
      <c r="E34" s="62"/>
      <c r="F34" s="69"/>
      <c r="G34" s="74"/>
      <c r="H34" s="83"/>
    </row>
    <row r="35" spans="1:8" s="33" customFormat="1" ht="15" customHeight="1" x14ac:dyDescent="0.2">
      <c r="A35" s="38"/>
      <c r="B35" s="17"/>
      <c r="C35" s="17"/>
      <c r="D35" s="22"/>
      <c r="E35" s="63"/>
      <c r="F35" s="70"/>
      <c r="G35" s="75"/>
      <c r="H35" s="85"/>
    </row>
    <row r="36" spans="1:8" s="33" customFormat="1" ht="15" customHeight="1" x14ac:dyDescent="0.2">
      <c r="A36" s="39"/>
      <c r="B36" s="48"/>
      <c r="C36" s="48"/>
      <c r="D36" s="58"/>
      <c r="E36" s="62"/>
      <c r="F36" s="69"/>
      <c r="G36" s="74"/>
      <c r="H36" s="83"/>
    </row>
    <row r="37" spans="1:8" s="33" customFormat="1" ht="15" customHeight="1" x14ac:dyDescent="0.2">
      <c r="A37" s="38"/>
      <c r="B37" s="17"/>
      <c r="C37" s="17"/>
      <c r="D37" s="22"/>
      <c r="E37" s="63"/>
      <c r="F37" s="70"/>
      <c r="G37" s="75"/>
      <c r="H37" s="85"/>
    </row>
    <row r="38" spans="1:8" s="33" customFormat="1" ht="15" customHeight="1" x14ac:dyDescent="0.2">
      <c r="A38" s="41"/>
      <c r="B38" s="48"/>
      <c r="C38" s="53"/>
      <c r="D38" s="58"/>
      <c r="E38" s="64"/>
      <c r="F38" s="69"/>
      <c r="G38" s="74"/>
      <c r="H38" s="83"/>
    </row>
    <row r="39" spans="1:8" s="33" customFormat="1" ht="15" customHeight="1" x14ac:dyDescent="0.2">
      <c r="A39" s="42"/>
      <c r="B39" s="17"/>
      <c r="C39" s="17"/>
      <c r="D39" s="22"/>
      <c r="E39" s="63"/>
      <c r="F39" s="70"/>
      <c r="G39" s="75"/>
      <c r="H39" s="85"/>
    </row>
    <row r="40" spans="1:8" s="33" customFormat="1" ht="15" customHeight="1" x14ac:dyDescent="0.2">
      <c r="A40" s="41"/>
      <c r="B40" s="48"/>
      <c r="C40" s="53"/>
      <c r="D40" s="58"/>
      <c r="E40" s="62"/>
      <c r="F40" s="69"/>
      <c r="G40" s="74"/>
      <c r="H40" s="83"/>
    </row>
    <row r="41" spans="1:8" s="33" customFormat="1" ht="15" customHeight="1" x14ac:dyDescent="0.2">
      <c r="A41" s="42"/>
      <c r="B41" s="17"/>
      <c r="C41" s="17"/>
      <c r="D41" s="22"/>
      <c r="E41" s="63"/>
      <c r="F41" s="70"/>
      <c r="G41" s="75"/>
      <c r="H41" s="85"/>
    </row>
    <row r="42" spans="1:8" s="33" customFormat="1" ht="15" customHeight="1" x14ac:dyDescent="0.2">
      <c r="A42" s="41"/>
      <c r="B42" s="48"/>
      <c r="C42" s="53"/>
      <c r="D42" s="58"/>
      <c r="E42" s="62"/>
      <c r="F42" s="69"/>
      <c r="G42" s="74"/>
      <c r="H42" s="83"/>
    </row>
    <row r="43" spans="1:8" s="33" customFormat="1" ht="15" customHeight="1" x14ac:dyDescent="0.2">
      <c r="A43" s="42"/>
      <c r="B43" s="17"/>
      <c r="C43" s="54"/>
      <c r="D43" s="22"/>
      <c r="E43" s="63"/>
      <c r="F43" s="70"/>
      <c r="G43" s="75"/>
      <c r="H43" s="85"/>
    </row>
    <row r="44" spans="1:8" s="33" customFormat="1" ht="15" customHeight="1" x14ac:dyDescent="0.2">
      <c r="A44" s="41"/>
      <c r="B44" s="48"/>
      <c r="C44" s="53"/>
      <c r="D44" s="58"/>
      <c r="E44" s="62"/>
      <c r="F44" s="69"/>
      <c r="G44" s="74"/>
      <c r="H44" s="86"/>
    </row>
    <row r="45" spans="1:8" s="33" customFormat="1" ht="15" customHeight="1" x14ac:dyDescent="0.2">
      <c r="A45" s="43"/>
      <c r="B45" s="17"/>
      <c r="C45" s="17"/>
      <c r="D45" s="22"/>
      <c r="E45" s="63"/>
      <c r="F45" s="70"/>
      <c r="G45" s="75"/>
      <c r="H45" s="87"/>
    </row>
    <row r="46" spans="1:8" s="33" customFormat="1" ht="15" customHeight="1" x14ac:dyDescent="0.2">
      <c r="A46" s="41"/>
      <c r="B46" s="48"/>
      <c r="C46" s="53"/>
      <c r="D46" s="58"/>
      <c r="E46" s="62"/>
      <c r="F46" s="69"/>
      <c r="G46" s="76"/>
      <c r="H46" s="88"/>
    </row>
    <row r="47" spans="1:8" s="33" customFormat="1" ht="15" customHeight="1" x14ac:dyDescent="0.2">
      <c r="A47" s="42"/>
      <c r="B47" s="17"/>
      <c r="C47" s="54"/>
      <c r="D47" s="22"/>
      <c r="E47" s="63"/>
      <c r="F47" s="70"/>
      <c r="G47" s="75"/>
      <c r="H47" s="89"/>
    </row>
    <row r="48" spans="1:8" s="33" customFormat="1" ht="15" customHeight="1" x14ac:dyDescent="0.2">
      <c r="A48" s="41"/>
      <c r="B48" s="48"/>
      <c r="C48" s="53"/>
      <c r="D48" s="58"/>
      <c r="E48" s="62"/>
      <c r="F48" s="69"/>
      <c r="G48" s="76"/>
      <c r="H48" s="86"/>
    </row>
    <row r="49" spans="1:8" s="33" customFormat="1" ht="15" customHeight="1" x14ac:dyDescent="0.2">
      <c r="A49" s="38"/>
      <c r="B49" s="17"/>
      <c r="C49" s="54"/>
      <c r="D49" s="22"/>
      <c r="E49" s="63"/>
      <c r="F49" s="70"/>
      <c r="G49" s="75"/>
      <c r="H49" s="87"/>
    </row>
    <row r="50" spans="1:8" s="33" customFormat="1" ht="14.25" customHeight="1" x14ac:dyDescent="0.2">
      <c r="A50" s="460" t="s">
        <v>100</v>
      </c>
      <c r="B50" s="469"/>
      <c r="C50" s="48"/>
      <c r="D50" s="58"/>
      <c r="E50" s="64"/>
      <c r="F50" s="69"/>
      <c r="G50" s="77"/>
      <c r="H50" s="86"/>
    </row>
    <row r="51" spans="1:8" s="33" customFormat="1" ht="14.4" x14ac:dyDescent="0.2">
      <c r="A51" s="470"/>
      <c r="B51" s="471"/>
      <c r="C51" s="55"/>
      <c r="D51" s="60"/>
      <c r="E51" s="65"/>
      <c r="F51" s="71"/>
      <c r="G51" s="78"/>
      <c r="H51" s="90" t="s">
        <v>118</v>
      </c>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H51"/>
  <sheetViews>
    <sheetView view="pageBreakPreview" zoomScaleSheetLayoutView="100" workbookViewId="0">
      <selection activeCell="B11" sqref="B11:D11"/>
    </sheetView>
  </sheetViews>
  <sheetFormatPr defaultRowHeight="13.2" x14ac:dyDescent="0.2"/>
  <cols>
    <col min="1" max="1" width="5.6640625" style="6" customWidth="1"/>
    <col min="2" max="2" width="9" style="6" customWidth="1"/>
    <col min="3" max="3" width="18.44140625" style="6" customWidth="1"/>
    <col min="4" max="4" width="8.6640625" style="7" customWidth="1"/>
    <col min="5" max="5" width="5.6640625" style="7" customWidth="1"/>
    <col min="6" max="6" width="13.6640625" style="32"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7" t="s">
        <v>379</v>
      </c>
      <c r="B1" s="44"/>
      <c r="C1" s="44"/>
      <c r="D1" s="56"/>
      <c r="E1" s="56"/>
      <c r="F1" s="66"/>
      <c r="G1" s="44"/>
      <c r="H1" s="79"/>
    </row>
    <row r="2" spans="1:8" ht="16.2" x14ac:dyDescent="0.2">
      <c r="A2" s="35" t="s">
        <v>84</v>
      </c>
      <c r="C2" s="49" t="s">
        <v>141</v>
      </c>
      <c r="D2" s="26"/>
      <c r="E2" s="26"/>
      <c r="F2" s="67"/>
      <c r="H2" s="80"/>
    </row>
    <row r="3" spans="1:8" ht="16.2" x14ac:dyDescent="0.2">
      <c r="A3" s="35"/>
      <c r="C3" s="50"/>
      <c r="D3" s="26"/>
      <c r="E3" s="26"/>
      <c r="F3" s="67"/>
      <c r="H3" s="80"/>
    </row>
    <row r="4" spans="1:8" ht="16.2" x14ac:dyDescent="0.2">
      <c r="A4" s="35"/>
      <c r="B4" s="98" t="s">
        <v>162</v>
      </c>
      <c r="C4" s="51"/>
      <c r="D4" s="26"/>
      <c r="E4" s="26"/>
      <c r="F4" s="67"/>
      <c r="H4" s="80"/>
    </row>
    <row r="5" spans="1:8" x14ac:dyDescent="0.2">
      <c r="A5" s="35"/>
      <c r="B5" s="6" t="s">
        <v>380</v>
      </c>
      <c r="D5" s="26"/>
      <c r="E5" s="26"/>
      <c r="F5" s="67"/>
      <c r="G5" s="72"/>
      <c r="H5" s="81" t="s">
        <v>138</v>
      </c>
    </row>
    <row r="6" spans="1:8" ht="12.9" customHeight="1" x14ac:dyDescent="0.2">
      <c r="A6" s="35"/>
      <c r="D6" s="26"/>
      <c r="E6" s="26"/>
      <c r="F6" s="67"/>
      <c r="H6" s="80"/>
    </row>
    <row r="7" spans="1:8" ht="12.9" customHeight="1" x14ac:dyDescent="0.2">
      <c r="A7" s="464" t="s">
        <v>14</v>
      </c>
      <c r="B7" s="449" t="s">
        <v>86</v>
      </c>
      <c r="C7" s="451" t="s">
        <v>87</v>
      </c>
      <c r="D7" s="453" t="s">
        <v>2</v>
      </c>
      <c r="E7" s="453" t="s">
        <v>10</v>
      </c>
      <c r="F7" s="467" t="s">
        <v>88</v>
      </c>
      <c r="G7" s="451" t="s">
        <v>66</v>
      </c>
      <c r="H7" s="458" t="s">
        <v>73</v>
      </c>
    </row>
    <row r="8" spans="1:8" ht="12.9" customHeight="1" x14ac:dyDescent="0.2">
      <c r="A8" s="465"/>
      <c r="B8" s="450"/>
      <c r="C8" s="466"/>
      <c r="D8" s="450"/>
      <c r="E8" s="450"/>
      <c r="F8" s="468"/>
      <c r="G8" s="452"/>
      <c r="H8" s="459"/>
    </row>
    <row r="9" spans="1:8" s="33" customFormat="1" ht="15" customHeight="1" x14ac:dyDescent="0.2">
      <c r="A9" s="36" t="s">
        <v>57</v>
      </c>
      <c r="B9" s="46"/>
      <c r="C9" s="52"/>
      <c r="D9" s="99"/>
      <c r="E9" s="61"/>
      <c r="F9" s="68"/>
      <c r="G9" s="73"/>
      <c r="H9" s="82"/>
    </row>
    <row r="10" spans="1:8" s="33" customFormat="1" ht="15" customHeight="1" x14ac:dyDescent="0.2">
      <c r="A10" s="37"/>
      <c r="B10" s="47"/>
      <c r="C10" s="48"/>
      <c r="D10" s="100"/>
      <c r="E10" s="62"/>
      <c r="F10" s="69"/>
      <c r="G10" s="103"/>
      <c r="H10" s="83"/>
    </row>
    <row r="11" spans="1:8" s="33" customFormat="1" ht="15" customHeight="1" x14ac:dyDescent="0.2">
      <c r="A11" s="38"/>
      <c r="B11" s="17" t="s">
        <v>89</v>
      </c>
      <c r="C11" s="17"/>
      <c r="D11" s="23">
        <v>1</v>
      </c>
      <c r="E11" s="63" t="s">
        <v>161</v>
      </c>
      <c r="F11" s="70"/>
      <c r="G11" s="16"/>
      <c r="H11" s="84" t="s">
        <v>381</v>
      </c>
    </row>
    <row r="12" spans="1:8" s="33" customFormat="1" ht="15" customHeight="1" x14ac:dyDescent="0.2">
      <c r="A12" s="39"/>
      <c r="B12" s="48"/>
      <c r="C12" s="48"/>
      <c r="D12" s="100"/>
      <c r="E12" s="62"/>
      <c r="F12" s="69"/>
      <c r="G12" s="14"/>
      <c r="H12" s="83"/>
    </row>
    <row r="13" spans="1:8" s="33" customFormat="1" ht="15" customHeight="1" x14ac:dyDescent="0.2">
      <c r="A13" s="38"/>
      <c r="B13" s="17" t="s">
        <v>92</v>
      </c>
      <c r="C13" s="17"/>
      <c r="D13" s="23">
        <v>1</v>
      </c>
      <c r="E13" s="63" t="s">
        <v>161</v>
      </c>
      <c r="F13" s="70"/>
      <c r="G13" s="16"/>
      <c r="H13" s="84" t="s">
        <v>381</v>
      </c>
    </row>
    <row r="14" spans="1:8" s="33" customFormat="1" ht="15" customHeight="1" x14ac:dyDescent="0.2">
      <c r="A14" s="39"/>
      <c r="B14" s="48"/>
      <c r="C14" s="48"/>
      <c r="D14" s="100"/>
      <c r="E14" s="62"/>
      <c r="F14" s="69"/>
      <c r="G14" s="14"/>
      <c r="H14" s="83"/>
    </row>
    <row r="15" spans="1:8" s="33" customFormat="1" ht="15" customHeight="1" x14ac:dyDescent="0.2">
      <c r="A15" s="38"/>
      <c r="B15" s="17" t="s">
        <v>94</v>
      </c>
      <c r="C15" s="17"/>
      <c r="D15" s="23">
        <v>1</v>
      </c>
      <c r="E15" s="63" t="s">
        <v>161</v>
      </c>
      <c r="F15" s="70"/>
      <c r="G15" s="16"/>
      <c r="H15" s="84" t="s">
        <v>381</v>
      </c>
    </row>
    <row r="16" spans="1:8" s="33" customFormat="1" ht="15" customHeight="1" x14ac:dyDescent="0.2">
      <c r="A16" s="39"/>
      <c r="B16" s="48"/>
      <c r="C16" s="48"/>
      <c r="D16" s="100"/>
      <c r="E16" s="62"/>
      <c r="F16" s="69"/>
      <c r="G16" s="14"/>
      <c r="H16" s="83"/>
    </row>
    <row r="17" spans="1:8" s="33" customFormat="1" ht="15" customHeight="1" x14ac:dyDescent="0.2">
      <c r="A17" s="38"/>
      <c r="B17" s="17" t="s">
        <v>95</v>
      </c>
      <c r="D17" s="23">
        <v>1</v>
      </c>
      <c r="E17" s="63" t="s">
        <v>161</v>
      </c>
      <c r="F17" s="70"/>
      <c r="G17" s="16"/>
      <c r="H17" s="84" t="s">
        <v>381</v>
      </c>
    </row>
    <row r="18" spans="1:8" s="33" customFormat="1" ht="15" customHeight="1" x14ac:dyDescent="0.2">
      <c r="A18" s="39"/>
      <c r="B18" s="48"/>
      <c r="C18" s="48"/>
      <c r="D18" s="100"/>
      <c r="E18" s="62"/>
      <c r="F18" s="69"/>
      <c r="G18" s="14"/>
      <c r="H18" s="83"/>
    </row>
    <row r="19" spans="1:8" s="33" customFormat="1" ht="15" customHeight="1" x14ac:dyDescent="0.2">
      <c r="A19" s="38"/>
      <c r="B19" s="17" t="s">
        <v>68</v>
      </c>
      <c r="C19" s="17"/>
      <c r="D19" s="23" t="s">
        <v>366</v>
      </c>
      <c r="E19" s="63" t="s">
        <v>161</v>
      </c>
      <c r="F19" s="302" t="s">
        <v>366</v>
      </c>
      <c r="G19" s="302" t="s">
        <v>366</v>
      </c>
      <c r="H19" s="84"/>
    </row>
    <row r="20" spans="1:8" s="33" customFormat="1" ht="15" customHeight="1" x14ac:dyDescent="0.2">
      <c r="A20" s="39"/>
      <c r="B20" s="48"/>
      <c r="C20" s="48"/>
      <c r="D20" s="100"/>
      <c r="E20" s="62"/>
      <c r="F20" s="69"/>
      <c r="G20" s="14"/>
      <c r="H20" s="83"/>
    </row>
    <row r="21" spans="1:8" s="33" customFormat="1" ht="15" customHeight="1" x14ac:dyDescent="0.2">
      <c r="A21" s="38"/>
      <c r="B21" s="17" t="s">
        <v>96</v>
      </c>
      <c r="C21" s="17"/>
      <c r="D21" s="23" t="s">
        <v>366</v>
      </c>
      <c r="E21" s="63" t="s">
        <v>161</v>
      </c>
      <c r="F21" s="302" t="s">
        <v>366</v>
      </c>
      <c r="G21" s="302" t="s">
        <v>366</v>
      </c>
      <c r="H21" s="84"/>
    </row>
    <row r="22" spans="1:8" s="33" customFormat="1" ht="15" customHeight="1" x14ac:dyDescent="0.2">
      <c r="A22" s="39"/>
      <c r="B22" s="48"/>
      <c r="C22" s="48"/>
      <c r="D22" s="100"/>
      <c r="E22" s="62"/>
      <c r="F22" s="69"/>
      <c r="G22" s="103"/>
      <c r="H22" s="83"/>
    </row>
    <row r="23" spans="1:8" s="33" customFormat="1" ht="15" customHeight="1" x14ac:dyDescent="0.2">
      <c r="A23" s="38"/>
      <c r="B23" s="17"/>
      <c r="C23" s="17"/>
      <c r="D23" s="23"/>
      <c r="E23" s="63"/>
      <c r="F23" s="70"/>
      <c r="G23" s="104"/>
      <c r="H23" s="85"/>
    </row>
    <row r="24" spans="1:8" s="33" customFormat="1" ht="15" customHeight="1" x14ac:dyDescent="0.2">
      <c r="A24" s="39"/>
      <c r="B24" s="48"/>
      <c r="C24" s="48"/>
      <c r="D24" s="100"/>
      <c r="E24" s="62"/>
      <c r="F24" s="69"/>
      <c r="G24" s="103"/>
      <c r="H24" s="83"/>
    </row>
    <row r="25" spans="1:8" s="33" customFormat="1" ht="15" customHeight="1" x14ac:dyDescent="0.2">
      <c r="A25" s="40" t="s">
        <v>97</v>
      </c>
      <c r="B25" s="17" t="s">
        <v>98</v>
      </c>
      <c r="C25" s="17"/>
      <c r="D25" s="23"/>
      <c r="E25" s="63"/>
      <c r="F25" s="70"/>
      <c r="G25" s="104"/>
      <c r="H25" s="85" t="s">
        <v>160</v>
      </c>
    </row>
    <row r="26" spans="1:8" s="33" customFormat="1" ht="15" customHeight="1" x14ac:dyDescent="0.2">
      <c r="A26" s="39"/>
      <c r="B26" s="48"/>
      <c r="C26" s="48"/>
      <c r="D26" s="58"/>
      <c r="E26" s="62"/>
      <c r="F26" s="69"/>
      <c r="G26" s="103"/>
      <c r="H26" s="83"/>
    </row>
    <row r="27" spans="1:8" s="33" customFormat="1" ht="15" customHeight="1" x14ac:dyDescent="0.2">
      <c r="A27" s="38"/>
      <c r="B27" s="17" t="s">
        <v>159</v>
      </c>
      <c r="C27" s="17"/>
      <c r="D27" s="110">
        <v>1</v>
      </c>
      <c r="E27" s="92" t="s">
        <v>158</v>
      </c>
      <c r="F27" s="70"/>
      <c r="G27" s="75"/>
      <c r="H27" s="85"/>
    </row>
    <row r="28" spans="1:8" s="33" customFormat="1" ht="15" customHeight="1" x14ac:dyDescent="0.2">
      <c r="A28" s="39"/>
      <c r="B28" s="48"/>
      <c r="C28" s="48"/>
      <c r="D28" s="58"/>
      <c r="E28" s="62"/>
      <c r="F28" s="69"/>
      <c r="G28" s="103"/>
      <c r="H28" s="83"/>
    </row>
    <row r="29" spans="1:8" s="33" customFormat="1" ht="15" customHeight="1" x14ac:dyDescent="0.2">
      <c r="A29" s="38"/>
      <c r="B29" s="17" t="s">
        <v>147</v>
      </c>
      <c r="C29" s="17"/>
      <c r="D29" s="110">
        <v>22</v>
      </c>
      <c r="E29" s="63" t="s">
        <v>155</v>
      </c>
      <c r="F29" s="70"/>
      <c r="G29" s="75"/>
      <c r="H29" s="85" t="s">
        <v>384</v>
      </c>
    </row>
    <row r="30" spans="1:8" s="33" customFormat="1" ht="15" customHeight="1" x14ac:dyDescent="0.2">
      <c r="A30" s="39"/>
      <c r="B30" s="48"/>
      <c r="C30" s="48"/>
      <c r="D30" s="58"/>
      <c r="E30" s="62"/>
      <c r="F30" s="69"/>
      <c r="G30" s="103"/>
      <c r="H30" s="83"/>
    </row>
    <row r="31" spans="1:8" s="33" customFormat="1" ht="15" customHeight="1" x14ac:dyDescent="0.2">
      <c r="A31" s="38"/>
      <c r="B31" s="17"/>
      <c r="C31" s="17"/>
      <c r="D31" s="22"/>
      <c r="E31" s="63"/>
      <c r="F31" s="70"/>
      <c r="G31" s="104"/>
      <c r="H31" s="85"/>
    </row>
    <row r="32" spans="1:8" s="33" customFormat="1" ht="15" customHeight="1" x14ac:dyDescent="0.2">
      <c r="A32" s="39"/>
      <c r="B32" s="48"/>
      <c r="C32" s="48"/>
      <c r="D32" s="58"/>
      <c r="E32" s="62"/>
      <c r="F32" s="69"/>
      <c r="G32" s="103"/>
      <c r="H32" s="83"/>
    </row>
    <row r="33" spans="1:8" s="33" customFormat="1" ht="15" customHeight="1" x14ac:dyDescent="0.2">
      <c r="A33" s="38"/>
      <c r="B33" s="17"/>
      <c r="C33" s="17"/>
      <c r="D33" s="22"/>
      <c r="E33" s="63"/>
      <c r="F33" s="70"/>
      <c r="G33" s="104"/>
      <c r="H33" s="85"/>
    </row>
    <row r="34" spans="1:8" s="33" customFormat="1" ht="15" customHeight="1" x14ac:dyDescent="0.2">
      <c r="A34" s="39"/>
      <c r="B34" s="48"/>
      <c r="C34" s="48"/>
      <c r="D34" s="58"/>
      <c r="E34" s="62"/>
      <c r="F34" s="69"/>
      <c r="G34" s="103"/>
      <c r="H34" s="83"/>
    </row>
    <row r="35" spans="1:8" s="33" customFormat="1" ht="15" customHeight="1" x14ac:dyDescent="0.2">
      <c r="A35" s="38"/>
      <c r="B35" s="17"/>
      <c r="C35" s="17"/>
      <c r="D35" s="22"/>
      <c r="E35" s="63"/>
      <c r="F35" s="70"/>
      <c r="G35" s="104"/>
      <c r="H35" s="85"/>
    </row>
    <row r="36" spans="1:8" s="33" customFormat="1" ht="15" customHeight="1" x14ac:dyDescent="0.2">
      <c r="A36" s="39"/>
      <c r="B36" s="48"/>
      <c r="C36" s="48"/>
      <c r="D36" s="58"/>
      <c r="E36" s="62"/>
      <c r="F36" s="69"/>
      <c r="G36" s="103"/>
      <c r="H36" s="83"/>
    </row>
    <row r="37" spans="1:8" s="33" customFormat="1" ht="15" customHeight="1" x14ac:dyDescent="0.2">
      <c r="A37" s="38"/>
      <c r="B37" s="17"/>
      <c r="C37" s="17"/>
      <c r="D37" s="22"/>
      <c r="E37" s="63"/>
      <c r="F37" s="70"/>
      <c r="G37" s="104"/>
      <c r="H37" s="85"/>
    </row>
    <row r="38" spans="1:8" s="33" customFormat="1" ht="15" customHeight="1" x14ac:dyDescent="0.2">
      <c r="A38" s="41"/>
      <c r="B38" s="48"/>
      <c r="C38" s="53"/>
      <c r="D38" s="58"/>
      <c r="E38" s="64"/>
      <c r="F38" s="69"/>
      <c r="G38" s="103"/>
      <c r="H38" s="83"/>
    </row>
    <row r="39" spans="1:8" s="33" customFormat="1" ht="15" customHeight="1" x14ac:dyDescent="0.2">
      <c r="A39" s="42"/>
      <c r="B39" s="17"/>
      <c r="C39" s="17"/>
      <c r="D39" s="22"/>
      <c r="E39" s="63"/>
      <c r="F39" s="70"/>
      <c r="G39" s="104"/>
      <c r="H39" s="85"/>
    </row>
    <row r="40" spans="1:8" s="33" customFormat="1" ht="15" customHeight="1" x14ac:dyDescent="0.2">
      <c r="A40" s="41"/>
      <c r="B40" s="48"/>
      <c r="C40" s="53"/>
      <c r="D40" s="58"/>
      <c r="E40" s="62"/>
      <c r="F40" s="69"/>
      <c r="G40" s="103"/>
      <c r="H40" s="83"/>
    </row>
    <row r="41" spans="1:8" s="33" customFormat="1" ht="15" customHeight="1" x14ac:dyDescent="0.2">
      <c r="A41" s="42"/>
      <c r="B41" s="17"/>
      <c r="C41" s="17"/>
      <c r="D41" s="22"/>
      <c r="E41" s="63"/>
      <c r="F41" s="70"/>
      <c r="G41" s="104"/>
      <c r="H41" s="85"/>
    </row>
    <row r="42" spans="1:8" s="33" customFormat="1" ht="15" customHeight="1" x14ac:dyDescent="0.2">
      <c r="A42" s="41"/>
      <c r="B42" s="48"/>
      <c r="C42" s="53"/>
      <c r="D42" s="58"/>
      <c r="E42" s="62"/>
      <c r="F42" s="69"/>
      <c r="G42" s="103"/>
      <c r="H42" s="83"/>
    </row>
    <row r="43" spans="1:8" s="33" customFormat="1" ht="15" customHeight="1" x14ac:dyDescent="0.2">
      <c r="A43" s="42"/>
      <c r="B43" s="17"/>
      <c r="C43" s="54"/>
      <c r="D43" s="22"/>
      <c r="E43" s="63"/>
      <c r="F43" s="70"/>
      <c r="G43" s="104"/>
      <c r="H43" s="85"/>
    </row>
    <row r="44" spans="1:8" s="33" customFormat="1" ht="15" customHeight="1" x14ac:dyDescent="0.2">
      <c r="A44" s="41"/>
      <c r="B44" s="48"/>
      <c r="C44" s="53"/>
      <c r="D44" s="58"/>
      <c r="E44" s="62"/>
      <c r="F44" s="69"/>
      <c r="G44" s="103"/>
      <c r="H44" s="86"/>
    </row>
    <row r="45" spans="1:8" s="33" customFormat="1" ht="15" customHeight="1" x14ac:dyDescent="0.2">
      <c r="A45" s="43"/>
      <c r="B45" s="17"/>
      <c r="C45" s="17"/>
      <c r="D45" s="22"/>
      <c r="E45" s="63"/>
      <c r="F45" s="70"/>
      <c r="G45" s="104"/>
      <c r="H45" s="87"/>
    </row>
    <row r="46" spans="1:8" s="33" customFormat="1" ht="15" customHeight="1" x14ac:dyDescent="0.2">
      <c r="A46" s="41"/>
      <c r="B46" s="48"/>
      <c r="C46" s="53"/>
      <c r="D46" s="58"/>
      <c r="E46" s="62"/>
      <c r="F46" s="69"/>
      <c r="G46" s="105"/>
      <c r="H46" s="88"/>
    </row>
    <row r="47" spans="1:8" s="33" customFormat="1" ht="15" customHeight="1" x14ac:dyDescent="0.2">
      <c r="A47" s="42"/>
      <c r="B47" s="17"/>
      <c r="C47" s="54"/>
      <c r="D47" s="22"/>
      <c r="E47" s="63"/>
      <c r="F47" s="70"/>
      <c r="G47" s="104"/>
      <c r="H47" s="89"/>
    </row>
    <row r="48" spans="1:8" s="33" customFormat="1" ht="15" customHeight="1" x14ac:dyDescent="0.2">
      <c r="A48" s="41"/>
      <c r="B48" s="48"/>
      <c r="C48" s="53"/>
      <c r="D48" s="58"/>
      <c r="E48" s="62"/>
      <c r="F48" s="69"/>
      <c r="G48" s="105"/>
      <c r="H48" s="86"/>
    </row>
    <row r="49" spans="1:8" s="33" customFormat="1" ht="15" customHeight="1" x14ac:dyDescent="0.2">
      <c r="A49" s="38"/>
      <c r="B49" s="17"/>
      <c r="C49" s="54"/>
      <c r="D49" s="22"/>
      <c r="E49" s="63"/>
      <c r="F49" s="70"/>
      <c r="G49" s="104"/>
      <c r="H49" s="87"/>
    </row>
    <row r="50" spans="1:8" s="33" customFormat="1" ht="14.4" x14ac:dyDescent="0.2">
      <c r="A50" s="460" t="s">
        <v>100</v>
      </c>
      <c r="B50" s="469"/>
      <c r="C50" s="48"/>
      <c r="D50" s="58"/>
      <c r="E50" s="64"/>
      <c r="F50" s="69"/>
      <c r="G50" s="106"/>
      <c r="H50" s="86"/>
    </row>
    <row r="51" spans="1:8" s="33" customFormat="1" ht="14.4" x14ac:dyDescent="0.2">
      <c r="A51" s="470"/>
      <c r="B51" s="471"/>
      <c r="C51" s="55"/>
      <c r="D51" s="60"/>
      <c r="E51" s="65"/>
      <c r="F51" s="71"/>
      <c r="G51" s="107"/>
      <c r="H51" s="90"/>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H51"/>
  <sheetViews>
    <sheetView showZeros="0" view="pageBreakPreview" topLeftCell="A10" zoomScaleSheetLayoutView="100" workbookViewId="0">
      <selection activeCell="B11" sqref="B11:D11"/>
    </sheetView>
  </sheetViews>
  <sheetFormatPr defaultRowHeight="13.2" x14ac:dyDescent="0.2"/>
  <cols>
    <col min="1" max="1" width="5.6640625" style="6" customWidth="1"/>
    <col min="2" max="2" width="9" style="6" customWidth="1"/>
    <col min="3" max="3" width="18.44140625" style="6" customWidth="1"/>
    <col min="4" max="4" width="8.6640625" style="32" customWidth="1"/>
    <col min="5" max="5" width="5.6640625" style="32" customWidth="1"/>
    <col min="6" max="6" width="13.6640625" style="32" customWidth="1"/>
    <col min="7" max="7" width="13.6640625" style="6" customWidth="1"/>
    <col min="8" max="8" width="18.6640625" style="6" customWidth="1"/>
    <col min="9" max="9" width="9" style="6" customWidth="1"/>
    <col min="10" max="10" width="4.6640625" style="6" customWidth="1"/>
    <col min="11" max="25" width="10.6640625" style="6" customWidth="1"/>
    <col min="26" max="256" width="9" style="6" customWidth="1"/>
    <col min="257" max="257" width="5.6640625" style="6" customWidth="1"/>
    <col min="258" max="258" width="9" style="6" customWidth="1"/>
    <col min="259" max="259" width="18.44140625" style="6" customWidth="1"/>
    <col min="260" max="260" width="8.6640625" style="6" customWidth="1"/>
    <col min="261" max="261" width="5.6640625" style="6" customWidth="1"/>
    <col min="262" max="263" width="13.6640625" style="6" customWidth="1"/>
    <col min="264" max="264" width="18.6640625" style="6" customWidth="1"/>
    <col min="265" max="265" width="9" style="6" customWidth="1"/>
    <col min="266" max="266" width="4.6640625" style="6" customWidth="1"/>
    <col min="267" max="281" width="10.6640625" style="6" customWidth="1"/>
    <col min="282" max="512" width="9" style="6" customWidth="1"/>
    <col min="513" max="513" width="5.6640625" style="6" customWidth="1"/>
    <col min="514" max="514" width="9" style="6" customWidth="1"/>
    <col min="515" max="515" width="18.44140625" style="6" customWidth="1"/>
    <col min="516" max="516" width="8.6640625" style="6" customWidth="1"/>
    <col min="517" max="517" width="5.6640625" style="6" customWidth="1"/>
    <col min="518" max="519" width="13.6640625" style="6" customWidth="1"/>
    <col min="520" max="520" width="18.6640625" style="6" customWidth="1"/>
    <col min="521" max="521" width="9" style="6" customWidth="1"/>
    <col min="522" max="522" width="4.6640625" style="6" customWidth="1"/>
    <col min="523" max="537" width="10.6640625" style="6" customWidth="1"/>
    <col min="538" max="768" width="9" style="6" customWidth="1"/>
    <col min="769" max="769" width="5.6640625" style="6" customWidth="1"/>
    <col min="770" max="770" width="9" style="6" customWidth="1"/>
    <col min="771" max="771" width="18.44140625" style="6" customWidth="1"/>
    <col min="772" max="772" width="8.6640625" style="6" customWidth="1"/>
    <col min="773" max="773" width="5.6640625" style="6" customWidth="1"/>
    <col min="774" max="775" width="13.6640625" style="6" customWidth="1"/>
    <col min="776" max="776" width="18.6640625" style="6" customWidth="1"/>
    <col min="777" max="777" width="9" style="6" customWidth="1"/>
    <col min="778" max="778" width="4.6640625" style="6" customWidth="1"/>
    <col min="779" max="793" width="10.6640625" style="6" customWidth="1"/>
    <col min="794" max="1024" width="9" style="6" customWidth="1"/>
    <col min="1025" max="1025" width="5.6640625" style="6" customWidth="1"/>
    <col min="1026" max="1026" width="9" style="6" customWidth="1"/>
    <col min="1027" max="1027" width="18.44140625" style="6" customWidth="1"/>
    <col min="1028" max="1028" width="8.6640625" style="6" customWidth="1"/>
    <col min="1029" max="1029" width="5.6640625" style="6" customWidth="1"/>
    <col min="1030" max="1031" width="13.6640625" style="6" customWidth="1"/>
    <col min="1032" max="1032" width="18.6640625" style="6" customWidth="1"/>
    <col min="1033" max="1033" width="9" style="6" customWidth="1"/>
    <col min="1034" max="1034" width="4.6640625" style="6" customWidth="1"/>
    <col min="1035" max="1049" width="10.6640625" style="6" customWidth="1"/>
    <col min="1050" max="1280" width="9" style="6" customWidth="1"/>
    <col min="1281" max="1281" width="5.6640625" style="6" customWidth="1"/>
    <col min="1282" max="1282" width="9" style="6" customWidth="1"/>
    <col min="1283" max="1283" width="18.44140625" style="6" customWidth="1"/>
    <col min="1284" max="1284" width="8.6640625" style="6" customWidth="1"/>
    <col min="1285" max="1285" width="5.6640625" style="6" customWidth="1"/>
    <col min="1286" max="1287" width="13.6640625" style="6" customWidth="1"/>
    <col min="1288" max="1288" width="18.6640625" style="6" customWidth="1"/>
    <col min="1289" max="1289" width="9" style="6" customWidth="1"/>
    <col min="1290" max="1290" width="4.6640625" style="6" customWidth="1"/>
    <col min="1291" max="1305" width="10.6640625" style="6" customWidth="1"/>
    <col min="1306" max="1536" width="9" style="6" customWidth="1"/>
    <col min="1537" max="1537" width="5.6640625" style="6" customWidth="1"/>
    <col min="1538" max="1538" width="9" style="6" customWidth="1"/>
    <col min="1539" max="1539" width="18.44140625" style="6" customWidth="1"/>
    <col min="1540" max="1540" width="8.6640625" style="6" customWidth="1"/>
    <col min="1541" max="1541" width="5.6640625" style="6" customWidth="1"/>
    <col min="1542" max="1543" width="13.6640625" style="6" customWidth="1"/>
    <col min="1544" max="1544" width="18.6640625" style="6" customWidth="1"/>
    <col min="1545" max="1545" width="9" style="6" customWidth="1"/>
    <col min="1546" max="1546" width="4.6640625" style="6" customWidth="1"/>
    <col min="1547" max="1561" width="10.6640625" style="6" customWidth="1"/>
    <col min="1562" max="1792" width="9" style="6" customWidth="1"/>
    <col min="1793" max="1793" width="5.6640625" style="6" customWidth="1"/>
    <col min="1794" max="1794" width="9" style="6" customWidth="1"/>
    <col min="1795" max="1795" width="18.44140625" style="6" customWidth="1"/>
    <col min="1796" max="1796" width="8.6640625" style="6" customWidth="1"/>
    <col min="1797" max="1797" width="5.6640625" style="6" customWidth="1"/>
    <col min="1798" max="1799" width="13.6640625" style="6" customWidth="1"/>
    <col min="1800" max="1800" width="18.6640625" style="6" customWidth="1"/>
    <col min="1801" max="1801" width="9" style="6" customWidth="1"/>
    <col min="1802" max="1802" width="4.6640625" style="6" customWidth="1"/>
    <col min="1803" max="1817" width="10.6640625" style="6" customWidth="1"/>
    <col min="1818" max="2048" width="9" style="6" customWidth="1"/>
    <col min="2049" max="2049" width="5.6640625" style="6" customWidth="1"/>
    <col min="2050" max="2050" width="9" style="6" customWidth="1"/>
    <col min="2051" max="2051" width="18.44140625" style="6" customWidth="1"/>
    <col min="2052" max="2052" width="8.6640625" style="6" customWidth="1"/>
    <col min="2053" max="2053" width="5.6640625" style="6" customWidth="1"/>
    <col min="2054" max="2055" width="13.6640625" style="6" customWidth="1"/>
    <col min="2056" max="2056" width="18.6640625" style="6" customWidth="1"/>
    <col min="2057" max="2057" width="9" style="6" customWidth="1"/>
    <col min="2058" max="2058" width="4.6640625" style="6" customWidth="1"/>
    <col min="2059" max="2073" width="10.6640625" style="6" customWidth="1"/>
    <col min="2074" max="2304" width="9" style="6" customWidth="1"/>
    <col min="2305" max="2305" width="5.6640625" style="6" customWidth="1"/>
    <col min="2306" max="2306" width="9" style="6" customWidth="1"/>
    <col min="2307" max="2307" width="18.44140625" style="6" customWidth="1"/>
    <col min="2308" max="2308" width="8.6640625" style="6" customWidth="1"/>
    <col min="2309" max="2309" width="5.6640625" style="6" customWidth="1"/>
    <col min="2310" max="2311" width="13.6640625" style="6" customWidth="1"/>
    <col min="2312" max="2312" width="18.6640625" style="6" customWidth="1"/>
    <col min="2313" max="2313" width="9" style="6" customWidth="1"/>
    <col min="2314" max="2314" width="4.6640625" style="6" customWidth="1"/>
    <col min="2315" max="2329" width="10.6640625" style="6" customWidth="1"/>
    <col min="2330" max="2560" width="9" style="6" customWidth="1"/>
    <col min="2561" max="2561" width="5.6640625" style="6" customWidth="1"/>
    <col min="2562" max="2562" width="9" style="6" customWidth="1"/>
    <col min="2563" max="2563" width="18.44140625" style="6" customWidth="1"/>
    <col min="2564" max="2564" width="8.6640625" style="6" customWidth="1"/>
    <col min="2565" max="2565" width="5.6640625" style="6" customWidth="1"/>
    <col min="2566" max="2567" width="13.6640625" style="6" customWidth="1"/>
    <col min="2568" max="2568" width="18.6640625" style="6" customWidth="1"/>
    <col min="2569" max="2569" width="9" style="6" customWidth="1"/>
    <col min="2570" max="2570" width="4.6640625" style="6" customWidth="1"/>
    <col min="2571" max="2585" width="10.6640625" style="6" customWidth="1"/>
    <col min="2586" max="2816" width="9" style="6" customWidth="1"/>
    <col min="2817" max="2817" width="5.6640625" style="6" customWidth="1"/>
    <col min="2818" max="2818" width="9" style="6" customWidth="1"/>
    <col min="2819" max="2819" width="18.44140625" style="6" customWidth="1"/>
    <col min="2820" max="2820" width="8.6640625" style="6" customWidth="1"/>
    <col min="2821" max="2821" width="5.6640625" style="6" customWidth="1"/>
    <col min="2822" max="2823" width="13.6640625" style="6" customWidth="1"/>
    <col min="2824" max="2824" width="18.6640625" style="6" customWidth="1"/>
    <col min="2825" max="2825" width="9" style="6" customWidth="1"/>
    <col min="2826" max="2826" width="4.6640625" style="6" customWidth="1"/>
    <col min="2827" max="2841" width="10.6640625" style="6" customWidth="1"/>
    <col min="2842" max="3072" width="9" style="6" customWidth="1"/>
    <col min="3073" max="3073" width="5.6640625" style="6" customWidth="1"/>
    <col min="3074" max="3074" width="9" style="6" customWidth="1"/>
    <col min="3075" max="3075" width="18.44140625" style="6" customWidth="1"/>
    <col min="3076" max="3076" width="8.6640625" style="6" customWidth="1"/>
    <col min="3077" max="3077" width="5.6640625" style="6" customWidth="1"/>
    <col min="3078" max="3079" width="13.6640625" style="6" customWidth="1"/>
    <col min="3080" max="3080" width="18.6640625" style="6" customWidth="1"/>
    <col min="3081" max="3081" width="9" style="6" customWidth="1"/>
    <col min="3082" max="3082" width="4.6640625" style="6" customWidth="1"/>
    <col min="3083" max="3097" width="10.6640625" style="6" customWidth="1"/>
    <col min="3098" max="3328" width="9" style="6" customWidth="1"/>
    <col min="3329" max="3329" width="5.6640625" style="6" customWidth="1"/>
    <col min="3330" max="3330" width="9" style="6" customWidth="1"/>
    <col min="3331" max="3331" width="18.44140625" style="6" customWidth="1"/>
    <col min="3332" max="3332" width="8.6640625" style="6" customWidth="1"/>
    <col min="3333" max="3333" width="5.6640625" style="6" customWidth="1"/>
    <col min="3334" max="3335" width="13.6640625" style="6" customWidth="1"/>
    <col min="3336" max="3336" width="18.6640625" style="6" customWidth="1"/>
    <col min="3337" max="3337" width="9" style="6" customWidth="1"/>
    <col min="3338" max="3338" width="4.6640625" style="6" customWidth="1"/>
    <col min="3339" max="3353" width="10.6640625" style="6" customWidth="1"/>
    <col min="3354" max="3584" width="9" style="6" customWidth="1"/>
    <col min="3585" max="3585" width="5.6640625" style="6" customWidth="1"/>
    <col min="3586" max="3586" width="9" style="6" customWidth="1"/>
    <col min="3587" max="3587" width="18.44140625" style="6" customWidth="1"/>
    <col min="3588" max="3588" width="8.6640625" style="6" customWidth="1"/>
    <col min="3589" max="3589" width="5.6640625" style="6" customWidth="1"/>
    <col min="3590" max="3591" width="13.6640625" style="6" customWidth="1"/>
    <col min="3592" max="3592" width="18.6640625" style="6" customWidth="1"/>
    <col min="3593" max="3593" width="9" style="6" customWidth="1"/>
    <col min="3594" max="3594" width="4.6640625" style="6" customWidth="1"/>
    <col min="3595" max="3609" width="10.6640625" style="6" customWidth="1"/>
    <col min="3610" max="3840" width="9" style="6" customWidth="1"/>
    <col min="3841" max="3841" width="5.6640625" style="6" customWidth="1"/>
    <col min="3842" max="3842" width="9" style="6" customWidth="1"/>
    <col min="3843" max="3843" width="18.44140625" style="6" customWidth="1"/>
    <col min="3844" max="3844" width="8.6640625" style="6" customWidth="1"/>
    <col min="3845" max="3845" width="5.6640625" style="6" customWidth="1"/>
    <col min="3846" max="3847" width="13.6640625" style="6" customWidth="1"/>
    <col min="3848" max="3848" width="18.6640625" style="6" customWidth="1"/>
    <col min="3849" max="3849" width="9" style="6" customWidth="1"/>
    <col min="3850" max="3850" width="4.6640625" style="6" customWidth="1"/>
    <col min="3851" max="3865" width="10.6640625" style="6" customWidth="1"/>
    <col min="3866" max="4096" width="9" style="6" customWidth="1"/>
    <col min="4097" max="4097" width="5.6640625" style="6" customWidth="1"/>
    <col min="4098" max="4098" width="9" style="6" customWidth="1"/>
    <col min="4099" max="4099" width="18.44140625" style="6" customWidth="1"/>
    <col min="4100" max="4100" width="8.6640625" style="6" customWidth="1"/>
    <col min="4101" max="4101" width="5.6640625" style="6" customWidth="1"/>
    <col min="4102" max="4103" width="13.6640625" style="6" customWidth="1"/>
    <col min="4104" max="4104" width="18.6640625" style="6" customWidth="1"/>
    <col min="4105" max="4105" width="9" style="6" customWidth="1"/>
    <col min="4106" max="4106" width="4.6640625" style="6" customWidth="1"/>
    <col min="4107" max="4121" width="10.6640625" style="6" customWidth="1"/>
    <col min="4122" max="4352" width="9" style="6" customWidth="1"/>
    <col min="4353" max="4353" width="5.6640625" style="6" customWidth="1"/>
    <col min="4354" max="4354" width="9" style="6" customWidth="1"/>
    <col min="4355" max="4355" width="18.44140625" style="6" customWidth="1"/>
    <col min="4356" max="4356" width="8.6640625" style="6" customWidth="1"/>
    <col min="4357" max="4357" width="5.6640625" style="6" customWidth="1"/>
    <col min="4358" max="4359" width="13.6640625" style="6" customWidth="1"/>
    <col min="4360" max="4360" width="18.6640625" style="6" customWidth="1"/>
    <col min="4361" max="4361" width="9" style="6" customWidth="1"/>
    <col min="4362" max="4362" width="4.6640625" style="6" customWidth="1"/>
    <col min="4363" max="4377" width="10.6640625" style="6" customWidth="1"/>
    <col min="4378" max="4608" width="9" style="6" customWidth="1"/>
    <col min="4609" max="4609" width="5.6640625" style="6" customWidth="1"/>
    <col min="4610" max="4610" width="9" style="6" customWidth="1"/>
    <col min="4611" max="4611" width="18.44140625" style="6" customWidth="1"/>
    <col min="4612" max="4612" width="8.6640625" style="6" customWidth="1"/>
    <col min="4613" max="4613" width="5.6640625" style="6" customWidth="1"/>
    <col min="4614" max="4615" width="13.6640625" style="6" customWidth="1"/>
    <col min="4616" max="4616" width="18.6640625" style="6" customWidth="1"/>
    <col min="4617" max="4617" width="9" style="6" customWidth="1"/>
    <col min="4618" max="4618" width="4.6640625" style="6" customWidth="1"/>
    <col min="4619" max="4633" width="10.6640625" style="6" customWidth="1"/>
    <col min="4634" max="4864" width="9" style="6" customWidth="1"/>
    <col min="4865" max="4865" width="5.6640625" style="6" customWidth="1"/>
    <col min="4866" max="4866" width="9" style="6" customWidth="1"/>
    <col min="4867" max="4867" width="18.44140625" style="6" customWidth="1"/>
    <col min="4868" max="4868" width="8.6640625" style="6" customWidth="1"/>
    <col min="4869" max="4869" width="5.6640625" style="6" customWidth="1"/>
    <col min="4870" max="4871" width="13.6640625" style="6" customWidth="1"/>
    <col min="4872" max="4872" width="18.6640625" style="6" customWidth="1"/>
    <col min="4873" max="4873" width="9" style="6" customWidth="1"/>
    <col min="4874" max="4874" width="4.6640625" style="6" customWidth="1"/>
    <col min="4875" max="4889" width="10.6640625" style="6" customWidth="1"/>
    <col min="4890" max="5120" width="9" style="6" customWidth="1"/>
    <col min="5121" max="5121" width="5.6640625" style="6" customWidth="1"/>
    <col min="5122" max="5122" width="9" style="6" customWidth="1"/>
    <col min="5123" max="5123" width="18.44140625" style="6" customWidth="1"/>
    <col min="5124" max="5124" width="8.6640625" style="6" customWidth="1"/>
    <col min="5125" max="5125" width="5.6640625" style="6" customWidth="1"/>
    <col min="5126" max="5127" width="13.6640625" style="6" customWidth="1"/>
    <col min="5128" max="5128" width="18.6640625" style="6" customWidth="1"/>
    <col min="5129" max="5129" width="9" style="6" customWidth="1"/>
    <col min="5130" max="5130" width="4.6640625" style="6" customWidth="1"/>
    <col min="5131" max="5145" width="10.6640625" style="6" customWidth="1"/>
    <col min="5146" max="5376" width="9" style="6" customWidth="1"/>
    <col min="5377" max="5377" width="5.6640625" style="6" customWidth="1"/>
    <col min="5378" max="5378" width="9" style="6" customWidth="1"/>
    <col min="5379" max="5379" width="18.44140625" style="6" customWidth="1"/>
    <col min="5380" max="5380" width="8.6640625" style="6" customWidth="1"/>
    <col min="5381" max="5381" width="5.6640625" style="6" customWidth="1"/>
    <col min="5382" max="5383" width="13.6640625" style="6" customWidth="1"/>
    <col min="5384" max="5384" width="18.6640625" style="6" customWidth="1"/>
    <col min="5385" max="5385" width="9" style="6" customWidth="1"/>
    <col min="5386" max="5386" width="4.6640625" style="6" customWidth="1"/>
    <col min="5387" max="5401" width="10.6640625" style="6" customWidth="1"/>
    <col min="5402" max="5632" width="9" style="6" customWidth="1"/>
    <col min="5633" max="5633" width="5.6640625" style="6" customWidth="1"/>
    <col min="5634" max="5634" width="9" style="6" customWidth="1"/>
    <col min="5635" max="5635" width="18.44140625" style="6" customWidth="1"/>
    <col min="5636" max="5636" width="8.6640625" style="6" customWidth="1"/>
    <col min="5637" max="5637" width="5.6640625" style="6" customWidth="1"/>
    <col min="5638" max="5639" width="13.6640625" style="6" customWidth="1"/>
    <col min="5640" max="5640" width="18.6640625" style="6" customWidth="1"/>
    <col min="5641" max="5641" width="9" style="6" customWidth="1"/>
    <col min="5642" max="5642" width="4.6640625" style="6" customWidth="1"/>
    <col min="5643" max="5657" width="10.6640625" style="6" customWidth="1"/>
    <col min="5658" max="5888" width="9" style="6" customWidth="1"/>
    <col min="5889" max="5889" width="5.6640625" style="6" customWidth="1"/>
    <col min="5890" max="5890" width="9" style="6" customWidth="1"/>
    <col min="5891" max="5891" width="18.44140625" style="6" customWidth="1"/>
    <col min="5892" max="5892" width="8.6640625" style="6" customWidth="1"/>
    <col min="5893" max="5893" width="5.6640625" style="6" customWidth="1"/>
    <col min="5894" max="5895" width="13.6640625" style="6" customWidth="1"/>
    <col min="5896" max="5896" width="18.6640625" style="6" customWidth="1"/>
    <col min="5897" max="5897" width="9" style="6" customWidth="1"/>
    <col min="5898" max="5898" width="4.6640625" style="6" customWidth="1"/>
    <col min="5899" max="5913" width="10.6640625" style="6" customWidth="1"/>
    <col min="5914" max="6144" width="9" style="6" customWidth="1"/>
    <col min="6145" max="6145" width="5.6640625" style="6" customWidth="1"/>
    <col min="6146" max="6146" width="9" style="6" customWidth="1"/>
    <col min="6147" max="6147" width="18.44140625" style="6" customWidth="1"/>
    <col min="6148" max="6148" width="8.6640625" style="6" customWidth="1"/>
    <col min="6149" max="6149" width="5.6640625" style="6" customWidth="1"/>
    <col min="6150" max="6151" width="13.6640625" style="6" customWidth="1"/>
    <col min="6152" max="6152" width="18.6640625" style="6" customWidth="1"/>
    <col min="6153" max="6153" width="9" style="6" customWidth="1"/>
    <col min="6154" max="6154" width="4.6640625" style="6" customWidth="1"/>
    <col min="6155" max="6169" width="10.6640625" style="6" customWidth="1"/>
    <col min="6170" max="6400" width="9" style="6" customWidth="1"/>
    <col min="6401" max="6401" width="5.6640625" style="6" customWidth="1"/>
    <col min="6402" max="6402" width="9" style="6" customWidth="1"/>
    <col min="6403" max="6403" width="18.44140625" style="6" customWidth="1"/>
    <col min="6404" max="6404" width="8.6640625" style="6" customWidth="1"/>
    <col min="6405" max="6405" width="5.6640625" style="6" customWidth="1"/>
    <col min="6406" max="6407" width="13.6640625" style="6" customWidth="1"/>
    <col min="6408" max="6408" width="18.6640625" style="6" customWidth="1"/>
    <col min="6409" max="6409" width="9" style="6" customWidth="1"/>
    <col min="6410" max="6410" width="4.6640625" style="6" customWidth="1"/>
    <col min="6411" max="6425" width="10.6640625" style="6" customWidth="1"/>
    <col min="6426" max="6656" width="9" style="6" customWidth="1"/>
    <col min="6657" max="6657" width="5.6640625" style="6" customWidth="1"/>
    <col min="6658" max="6658" width="9" style="6" customWidth="1"/>
    <col min="6659" max="6659" width="18.44140625" style="6" customWidth="1"/>
    <col min="6660" max="6660" width="8.6640625" style="6" customWidth="1"/>
    <col min="6661" max="6661" width="5.6640625" style="6" customWidth="1"/>
    <col min="6662" max="6663" width="13.6640625" style="6" customWidth="1"/>
    <col min="6664" max="6664" width="18.6640625" style="6" customWidth="1"/>
    <col min="6665" max="6665" width="9" style="6" customWidth="1"/>
    <col min="6666" max="6666" width="4.6640625" style="6" customWidth="1"/>
    <col min="6667" max="6681" width="10.6640625" style="6" customWidth="1"/>
    <col min="6682" max="6912" width="9" style="6" customWidth="1"/>
    <col min="6913" max="6913" width="5.6640625" style="6" customWidth="1"/>
    <col min="6914" max="6914" width="9" style="6" customWidth="1"/>
    <col min="6915" max="6915" width="18.44140625" style="6" customWidth="1"/>
    <col min="6916" max="6916" width="8.6640625" style="6" customWidth="1"/>
    <col min="6917" max="6917" width="5.6640625" style="6" customWidth="1"/>
    <col min="6918" max="6919" width="13.6640625" style="6" customWidth="1"/>
    <col min="6920" max="6920" width="18.6640625" style="6" customWidth="1"/>
    <col min="6921" max="6921" width="9" style="6" customWidth="1"/>
    <col min="6922" max="6922" width="4.6640625" style="6" customWidth="1"/>
    <col min="6923" max="6937" width="10.6640625" style="6" customWidth="1"/>
    <col min="6938" max="7168" width="9" style="6" customWidth="1"/>
    <col min="7169" max="7169" width="5.6640625" style="6" customWidth="1"/>
    <col min="7170" max="7170" width="9" style="6" customWidth="1"/>
    <col min="7171" max="7171" width="18.44140625" style="6" customWidth="1"/>
    <col min="7172" max="7172" width="8.6640625" style="6" customWidth="1"/>
    <col min="7173" max="7173" width="5.6640625" style="6" customWidth="1"/>
    <col min="7174" max="7175" width="13.6640625" style="6" customWidth="1"/>
    <col min="7176" max="7176" width="18.6640625" style="6" customWidth="1"/>
    <col min="7177" max="7177" width="9" style="6" customWidth="1"/>
    <col min="7178" max="7178" width="4.6640625" style="6" customWidth="1"/>
    <col min="7179" max="7193" width="10.6640625" style="6" customWidth="1"/>
    <col min="7194" max="7424" width="9" style="6" customWidth="1"/>
    <col min="7425" max="7425" width="5.6640625" style="6" customWidth="1"/>
    <col min="7426" max="7426" width="9" style="6" customWidth="1"/>
    <col min="7427" max="7427" width="18.44140625" style="6" customWidth="1"/>
    <col min="7428" max="7428" width="8.6640625" style="6" customWidth="1"/>
    <col min="7429" max="7429" width="5.6640625" style="6" customWidth="1"/>
    <col min="7430" max="7431" width="13.6640625" style="6" customWidth="1"/>
    <col min="7432" max="7432" width="18.6640625" style="6" customWidth="1"/>
    <col min="7433" max="7433" width="9" style="6" customWidth="1"/>
    <col min="7434" max="7434" width="4.6640625" style="6" customWidth="1"/>
    <col min="7435" max="7449" width="10.6640625" style="6" customWidth="1"/>
    <col min="7450" max="7680" width="9" style="6" customWidth="1"/>
    <col min="7681" max="7681" width="5.6640625" style="6" customWidth="1"/>
    <col min="7682" max="7682" width="9" style="6" customWidth="1"/>
    <col min="7683" max="7683" width="18.44140625" style="6" customWidth="1"/>
    <col min="7684" max="7684" width="8.6640625" style="6" customWidth="1"/>
    <col min="7685" max="7685" width="5.6640625" style="6" customWidth="1"/>
    <col min="7686" max="7687" width="13.6640625" style="6" customWidth="1"/>
    <col min="7688" max="7688" width="18.6640625" style="6" customWidth="1"/>
    <col min="7689" max="7689" width="9" style="6" customWidth="1"/>
    <col min="7690" max="7690" width="4.6640625" style="6" customWidth="1"/>
    <col min="7691" max="7705" width="10.6640625" style="6" customWidth="1"/>
    <col min="7706" max="7936" width="9" style="6" customWidth="1"/>
    <col min="7937" max="7937" width="5.6640625" style="6" customWidth="1"/>
    <col min="7938" max="7938" width="9" style="6" customWidth="1"/>
    <col min="7939" max="7939" width="18.44140625" style="6" customWidth="1"/>
    <col min="7940" max="7940" width="8.6640625" style="6" customWidth="1"/>
    <col min="7941" max="7941" width="5.6640625" style="6" customWidth="1"/>
    <col min="7942" max="7943" width="13.6640625" style="6" customWidth="1"/>
    <col min="7944" max="7944" width="18.6640625" style="6" customWidth="1"/>
    <col min="7945" max="7945" width="9" style="6" customWidth="1"/>
    <col min="7946" max="7946" width="4.6640625" style="6" customWidth="1"/>
    <col min="7947" max="7961" width="10.6640625" style="6" customWidth="1"/>
    <col min="7962" max="8192" width="9" style="6" customWidth="1"/>
    <col min="8193" max="8193" width="5.6640625" style="6" customWidth="1"/>
    <col min="8194" max="8194" width="9" style="6" customWidth="1"/>
    <col min="8195" max="8195" width="18.44140625" style="6" customWidth="1"/>
    <col min="8196" max="8196" width="8.6640625" style="6" customWidth="1"/>
    <col min="8197" max="8197" width="5.6640625" style="6" customWidth="1"/>
    <col min="8198" max="8199" width="13.6640625" style="6" customWidth="1"/>
    <col min="8200" max="8200" width="18.6640625" style="6" customWidth="1"/>
    <col min="8201" max="8201" width="9" style="6" customWidth="1"/>
    <col min="8202" max="8202" width="4.6640625" style="6" customWidth="1"/>
    <col min="8203" max="8217" width="10.6640625" style="6" customWidth="1"/>
    <col min="8218" max="8448" width="9" style="6" customWidth="1"/>
    <col min="8449" max="8449" width="5.6640625" style="6" customWidth="1"/>
    <col min="8450" max="8450" width="9" style="6" customWidth="1"/>
    <col min="8451" max="8451" width="18.44140625" style="6" customWidth="1"/>
    <col min="8452" max="8452" width="8.6640625" style="6" customWidth="1"/>
    <col min="8453" max="8453" width="5.6640625" style="6" customWidth="1"/>
    <col min="8454" max="8455" width="13.6640625" style="6" customWidth="1"/>
    <col min="8456" max="8456" width="18.6640625" style="6" customWidth="1"/>
    <col min="8457" max="8457" width="9" style="6" customWidth="1"/>
    <col min="8458" max="8458" width="4.6640625" style="6" customWidth="1"/>
    <col min="8459" max="8473" width="10.6640625" style="6" customWidth="1"/>
    <col min="8474" max="8704" width="9" style="6" customWidth="1"/>
    <col min="8705" max="8705" width="5.6640625" style="6" customWidth="1"/>
    <col min="8706" max="8706" width="9" style="6" customWidth="1"/>
    <col min="8707" max="8707" width="18.44140625" style="6" customWidth="1"/>
    <col min="8708" max="8708" width="8.6640625" style="6" customWidth="1"/>
    <col min="8709" max="8709" width="5.6640625" style="6" customWidth="1"/>
    <col min="8710" max="8711" width="13.6640625" style="6" customWidth="1"/>
    <col min="8712" max="8712" width="18.6640625" style="6" customWidth="1"/>
    <col min="8713" max="8713" width="9" style="6" customWidth="1"/>
    <col min="8714" max="8714" width="4.6640625" style="6" customWidth="1"/>
    <col min="8715" max="8729" width="10.6640625" style="6" customWidth="1"/>
    <col min="8730" max="8960" width="9" style="6" customWidth="1"/>
    <col min="8961" max="8961" width="5.6640625" style="6" customWidth="1"/>
    <col min="8962" max="8962" width="9" style="6" customWidth="1"/>
    <col min="8963" max="8963" width="18.44140625" style="6" customWidth="1"/>
    <col min="8964" max="8964" width="8.6640625" style="6" customWidth="1"/>
    <col min="8965" max="8965" width="5.6640625" style="6" customWidth="1"/>
    <col min="8966" max="8967" width="13.6640625" style="6" customWidth="1"/>
    <col min="8968" max="8968" width="18.6640625" style="6" customWidth="1"/>
    <col min="8969" max="8969" width="9" style="6" customWidth="1"/>
    <col min="8970" max="8970" width="4.6640625" style="6" customWidth="1"/>
    <col min="8971" max="8985" width="10.6640625" style="6" customWidth="1"/>
    <col min="8986" max="9216" width="9" style="6" customWidth="1"/>
    <col min="9217" max="9217" width="5.6640625" style="6" customWidth="1"/>
    <col min="9218" max="9218" width="9" style="6" customWidth="1"/>
    <col min="9219" max="9219" width="18.44140625" style="6" customWidth="1"/>
    <col min="9220" max="9220" width="8.6640625" style="6" customWidth="1"/>
    <col min="9221" max="9221" width="5.6640625" style="6" customWidth="1"/>
    <col min="9222" max="9223" width="13.6640625" style="6" customWidth="1"/>
    <col min="9224" max="9224" width="18.6640625" style="6" customWidth="1"/>
    <col min="9225" max="9225" width="9" style="6" customWidth="1"/>
    <col min="9226" max="9226" width="4.6640625" style="6" customWidth="1"/>
    <col min="9227" max="9241" width="10.6640625" style="6" customWidth="1"/>
    <col min="9242" max="9472" width="9" style="6" customWidth="1"/>
    <col min="9473" max="9473" width="5.6640625" style="6" customWidth="1"/>
    <col min="9474" max="9474" width="9" style="6" customWidth="1"/>
    <col min="9475" max="9475" width="18.44140625" style="6" customWidth="1"/>
    <col min="9476" max="9476" width="8.6640625" style="6" customWidth="1"/>
    <col min="9477" max="9477" width="5.6640625" style="6" customWidth="1"/>
    <col min="9478" max="9479" width="13.6640625" style="6" customWidth="1"/>
    <col min="9480" max="9480" width="18.6640625" style="6" customWidth="1"/>
    <col min="9481" max="9481" width="9" style="6" customWidth="1"/>
    <col min="9482" max="9482" width="4.6640625" style="6" customWidth="1"/>
    <col min="9483" max="9497" width="10.6640625" style="6" customWidth="1"/>
    <col min="9498" max="9728" width="9" style="6" customWidth="1"/>
    <col min="9729" max="9729" width="5.6640625" style="6" customWidth="1"/>
    <col min="9730" max="9730" width="9" style="6" customWidth="1"/>
    <col min="9731" max="9731" width="18.44140625" style="6" customWidth="1"/>
    <col min="9732" max="9732" width="8.6640625" style="6" customWidth="1"/>
    <col min="9733" max="9733" width="5.6640625" style="6" customWidth="1"/>
    <col min="9734" max="9735" width="13.6640625" style="6" customWidth="1"/>
    <col min="9736" max="9736" width="18.6640625" style="6" customWidth="1"/>
    <col min="9737" max="9737" width="9" style="6" customWidth="1"/>
    <col min="9738" max="9738" width="4.6640625" style="6" customWidth="1"/>
    <col min="9739" max="9753" width="10.6640625" style="6" customWidth="1"/>
    <col min="9754" max="9984" width="9" style="6" customWidth="1"/>
    <col min="9985" max="9985" width="5.6640625" style="6" customWidth="1"/>
    <col min="9986" max="9986" width="9" style="6" customWidth="1"/>
    <col min="9987" max="9987" width="18.44140625" style="6" customWidth="1"/>
    <col min="9988" max="9988" width="8.6640625" style="6" customWidth="1"/>
    <col min="9989" max="9989" width="5.6640625" style="6" customWidth="1"/>
    <col min="9990" max="9991" width="13.6640625" style="6" customWidth="1"/>
    <col min="9992" max="9992" width="18.6640625" style="6" customWidth="1"/>
    <col min="9993" max="9993" width="9" style="6" customWidth="1"/>
    <col min="9994" max="9994" width="4.6640625" style="6" customWidth="1"/>
    <col min="9995" max="10009" width="10.6640625" style="6" customWidth="1"/>
    <col min="10010" max="10240" width="9" style="6" customWidth="1"/>
    <col min="10241" max="10241" width="5.6640625" style="6" customWidth="1"/>
    <col min="10242" max="10242" width="9" style="6" customWidth="1"/>
    <col min="10243" max="10243" width="18.44140625" style="6" customWidth="1"/>
    <col min="10244" max="10244" width="8.6640625" style="6" customWidth="1"/>
    <col min="10245" max="10245" width="5.6640625" style="6" customWidth="1"/>
    <col min="10246" max="10247" width="13.6640625" style="6" customWidth="1"/>
    <col min="10248" max="10248" width="18.6640625" style="6" customWidth="1"/>
    <col min="10249" max="10249" width="9" style="6" customWidth="1"/>
    <col min="10250" max="10250" width="4.6640625" style="6" customWidth="1"/>
    <col min="10251" max="10265" width="10.6640625" style="6" customWidth="1"/>
    <col min="10266" max="10496" width="9" style="6" customWidth="1"/>
    <col min="10497" max="10497" width="5.6640625" style="6" customWidth="1"/>
    <col min="10498" max="10498" width="9" style="6" customWidth="1"/>
    <col min="10499" max="10499" width="18.44140625" style="6" customWidth="1"/>
    <col min="10500" max="10500" width="8.6640625" style="6" customWidth="1"/>
    <col min="10501" max="10501" width="5.6640625" style="6" customWidth="1"/>
    <col min="10502" max="10503" width="13.6640625" style="6" customWidth="1"/>
    <col min="10504" max="10504" width="18.6640625" style="6" customWidth="1"/>
    <col min="10505" max="10505" width="9" style="6" customWidth="1"/>
    <col min="10506" max="10506" width="4.6640625" style="6" customWidth="1"/>
    <col min="10507" max="10521" width="10.6640625" style="6" customWidth="1"/>
    <col min="10522" max="10752" width="9" style="6" customWidth="1"/>
    <col min="10753" max="10753" width="5.6640625" style="6" customWidth="1"/>
    <col min="10754" max="10754" width="9" style="6" customWidth="1"/>
    <col min="10755" max="10755" width="18.44140625" style="6" customWidth="1"/>
    <col min="10756" max="10756" width="8.6640625" style="6" customWidth="1"/>
    <col min="10757" max="10757" width="5.6640625" style="6" customWidth="1"/>
    <col min="10758" max="10759" width="13.6640625" style="6" customWidth="1"/>
    <col min="10760" max="10760" width="18.6640625" style="6" customWidth="1"/>
    <col min="10761" max="10761" width="9" style="6" customWidth="1"/>
    <col min="10762" max="10762" width="4.6640625" style="6" customWidth="1"/>
    <col min="10763" max="10777" width="10.6640625" style="6" customWidth="1"/>
    <col min="10778" max="11008" width="9" style="6" customWidth="1"/>
    <col min="11009" max="11009" width="5.6640625" style="6" customWidth="1"/>
    <col min="11010" max="11010" width="9" style="6" customWidth="1"/>
    <col min="11011" max="11011" width="18.44140625" style="6" customWidth="1"/>
    <col min="11012" max="11012" width="8.6640625" style="6" customWidth="1"/>
    <col min="11013" max="11013" width="5.6640625" style="6" customWidth="1"/>
    <col min="11014" max="11015" width="13.6640625" style="6" customWidth="1"/>
    <col min="11016" max="11016" width="18.6640625" style="6" customWidth="1"/>
    <col min="11017" max="11017" width="9" style="6" customWidth="1"/>
    <col min="11018" max="11018" width="4.6640625" style="6" customWidth="1"/>
    <col min="11019" max="11033" width="10.6640625" style="6" customWidth="1"/>
    <col min="11034" max="11264" width="9" style="6" customWidth="1"/>
    <col min="11265" max="11265" width="5.6640625" style="6" customWidth="1"/>
    <col min="11266" max="11266" width="9" style="6" customWidth="1"/>
    <col min="11267" max="11267" width="18.44140625" style="6" customWidth="1"/>
    <col min="11268" max="11268" width="8.6640625" style="6" customWidth="1"/>
    <col min="11269" max="11269" width="5.6640625" style="6" customWidth="1"/>
    <col min="11270" max="11271" width="13.6640625" style="6" customWidth="1"/>
    <col min="11272" max="11272" width="18.6640625" style="6" customWidth="1"/>
    <col min="11273" max="11273" width="9" style="6" customWidth="1"/>
    <col min="11274" max="11274" width="4.6640625" style="6" customWidth="1"/>
    <col min="11275" max="11289" width="10.6640625" style="6" customWidth="1"/>
    <col min="11290" max="11520" width="9" style="6" customWidth="1"/>
    <col min="11521" max="11521" width="5.6640625" style="6" customWidth="1"/>
    <col min="11522" max="11522" width="9" style="6" customWidth="1"/>
    <col min="11523" max="11523" width="18.44140625" style="6" customWidth="1"/>
    <col min="11524" max="11524" width="8.6640625" style="6" customWidth="1"/>
    <col min="11525" max="11525" width="5.6640625" style="6" customWidth="1"/>
    <col min="11526" max="11527" width="13.6640625" style="6" customWidth="1"/>
    <col min="11528" max="11528" width="18.6640625" style="6" customWidth="1"/>
    <col min="11529" max="11529" width="9" style="6" customWidth="1"/>
    <col min="11530" max="11530" width="4.6640625" style="6" customWidth="1"/>
    <col min="11531" max="11545" width="10.6640625" style="6" customWidth="1"/>
    <col min="11546" max="11776" width="9" style="6" customWidth="1"/>
    <col min="11777" max="11777" width="5.6640625" style="6" customWidth="1"/>
    <col min="11778" max="11778" width="9" style="6" customWidth="1"/>
    <col min="11779" max="11779" width="18.44140625" style="6" customWidth="1"/>
    <col min="11780" max="11780" width="8.6640625" style="6" customWidth="1"/>
    <col min="11781" max="11781" width="5.6640625" style="6" customWidth="1"/>
    <col min="11782" max="11783" width="13.6640625" style="6" customWidth="1"/>
    <col min="11784" max="11784" width="18.6640625" style="6" customWidth="1"/>
    <col min="11785" max="11785" width="9" style="6" customWidth="1"/>
    <col min="11786" max="11786" width="4.6640625" style="6" customWidth="1"/>
    <col min="11787" max="11801" width="10.6640625" style="6" customWidth="1"/>
    <col min="11802" max="12032" width="9" style="6" customWidth="1"/>
    <col min="12033" max="12033" width="5.6640625" style="6" customWidth="1"/>
    <col min="12034" max="12034" width="9" style="6" customWidth="1"/>
    <col min="12035" max="12035" width="18.44140625" style="6" customWidth="1"/>
    <col min="12036" max="12036" width="8.6640625" style="6" customWidth="1"/>
    <col min="12037" max="12037" width="5.6640625" style="6" customWidth="1"/>
    <col min="12038" max="12039" width="13.6640625" style="6" customWidth="1"/>
    <col min="12040" max="12040" width="18.6640625" style="6" customWidth="1"/>
    <col min="12041" max="12041" width="9" style="6" customWidth="1"/>
    <col min="12042" max="12042" width="4.6640625" style="6" customWidth="1"/>
    <col min="12043" max="12057" width="10.6640625" style="6" customWidth="1"/>
    <col min="12058" max="12288" width="9" style="6" customWidth="1"/>
    <col min="12289" max="12289" width="5.6640625" style="6" customWidth="1"/>
    <col min="12290" max="12290" width="9" style="6" customWidth="1"/>
    <col min="12291" max="12291" width="18.44140625" style="6" customWidth="1"/>
    <col min="12292" max="12292" width="8.6640625" style="6" customWidth="1"/>
    <col min="12293" max="12293" width="5.6640625" style="6" customWidth="1"/>
    <col min="12294" max="12295" width="13.6640625" style="6" customWidth="1"/>
    <col min="12296" max="12296" width="18.6640625" style="6" customWidth="1"/>
    <col min="12297" max="12297" width="9" style="6" customWidth="1"/>
    <col min="12298" max="12298" width="4.6640625" style="6" customWidth="1"/>
    <col min="12299" max="12313" width="10.6640625" style="6" customWidth="1"/>
    <col min="12314" max="12544" width="9" style="6" customWidth="1"/>
    <col min="12545" max="12545" width="5.6640625" style="6" customWidth="1"/>
    <col min="12546" max="12546" width="9" style="6" customWidth="1"/>
    <col min="12547" max="12547" width="18.44140625" style="6" customWidth="1"/>
    <col min="12548" max="12548" width="8.6640625" style="6" customWidth="1"/>
    <col min="12549" max="12549" width="5.6640625" style="6" customWidth="1"/>
    <col min="12550" max="12551" width="13.6640625" style="6" customWidth="1"/>
    <col min="12552" max="12552" width="18.6640625" style="6" customWidth="1"/>
    <col min="12553" max="12553" width="9" style="6" customWidth="1"/>
    <col min="12554" max="12554" width="4.6640625" style="6" customWidth="1"/>
    <col min="12555" max="12569" width="10.6640625" style="6" customWidth="1"/>
    <col min="12570" max="12800" width="9" style="6" customWidth="1"/>
    <col min="12801" max="12801" width="5.6640625" style="6" customWidth="1"/>
    <col min="12802" max="12802" width="9" style="6" customWidth="1"/>
    <col min="12803" max="12803" width="18.44140625" style="6" customWidth="1"/>
    <col min="12804" max="12804" width="8.6640625" style="6" customWidth="1"/>
    <col min="12805" max="12805" width="5.6640625" style="6" customWidth="1"/>
    <col min="12806" max="12807" width="13.6640625" style="6" customWidth="1"/>
    <col min="12808" max="12808" width="18.6640625" style="6" customWidth="1"/>
    <col min="12809" max="12809" width="9" style="6" customWidth="1"/>
    <col min="12810" max="12810" width="4.6640625" style="6" customWidth="1"/>
    <col min="12811" max="12825" width="10.6640625" style="6" customWidth="1"/>
    <col min="12826" max="13056" width="9" style="6" customWidth="1"/>
    <col min="13057" max="13057" width="5.6640625" style="6" customWidth="1"/>
    <col min="13058" max="13058" width="9" style="6" customWidth="1"/>
    <col min="13059" max="13059" width="18.44140625" style="6" customWidth="1"/>
    <col min="13060" max="13060" width="8.6640625" style="6" customWidth="1"/>
    <col min="13061" max="13061" width="5.6640625" style="6" customWidth="1"/>
    <col min="13062" max="13063" width="13.6640625" style="6" customWidth="1"/>
    <col min="13064" max="13064" width="18.6640625" style="6" customWidth="1"/>
    <col min="13065" max="13065" width="9" style="6" customWidth="1"/>
    <col min="13066" max="13066" width="4.6640625" style="6" customWidth="1"/>
    <col min="13067" max="13081" width="10.6640625" style="6" customWidth="1"/>
    <col min="13082" max="13312" width="9" style="6" customWidth="1"/>
    <col min="13313" max="13313" width="5.6640625" style="6" customWidth="1"/>
    <col min="13314" max="13314" width="9" style="6" customWidth="1"/>
    <col min="13315" max="13315" width="18.44140625" style="6" customWidth="1"/>
    <col min="13316" max="13316" width="8.6640625" style="6" customWidth="1"/>
    <col min="13317" max="13317" width="5.6640625" style="6" customWidth="1"/>
    <col min="13318" max="13319" width="13.6640625" style="6" customWidth="1"/>
    <col min="13320" max="13320" width="18.6640625" style="6" customWidth="1"/>
    <col min="13321" max="13321" width="9" style="6" customWidth="1"/>
    <col min="13322" max="13322" width="4.6640625" style="6" customWidth="1"/>
    <col min="13323" max="13337" width="10.6640625" style="6" customWidth="1"/>
    <col min="13338" max="13568" width="9" style="6" customWidth="1"/>
    <col min="13569" max="13569" width="5.6640625" style="6" customWidth="1"/>
    <col min="13570" max="13570" width="9" style="6" customWidth="1"/>
    <col min="13571" max="13571" width="18.44140625" style="6" customWidth="1"/>
    <col min="13572" max="13572" width="8.6640625" style="6" customWidth="1"/>
    <col min="13573" max="13573" width="5.6640625" style="6" customWidth="1"/>
    <col min="13574" max="13575" width="13.6640625" style="6" customWidth="1"/>
    <col min="13576" max="13576" width="18.6640625" style="6" customWidth="1"/>
    <col min="13577" max="13577" width="9" style="6" customWidth="1"/>
    <col min="13578" max="13578" width="4.6640625" style="6" customWidth="1"/>
    <col min="13579" max="13593" width="10.6640625" style="6" customWidth="1"/>
    <col min="13594" max="13824" width="9" style="6" customWidth="1"/>
    <col min="13825" max="13825" width="5.6640625" style="6" customWidth="1"/>
    <col min="13826" max="13826" width="9" style="6" customWidth="1"/>
    <col min="13827" max="13827" width="18.44140625" style="6" customWidth="1"/>
    <col min="13828" max="13828" width="8.6640625" style="6" customWidth="1"/>
    <col min="13829" max="13829" width="5.6640625" style="6" customWidth="1"/>
    <col min="13830" max="13831" width="13.6640625" style="6" customWidth="1"/>
    <col min="13832" max="13832" width="18.6640625" style="6" customWidth="1"/>
    <col min="13833" max="13833" width="9" style="6" customWidth="1"/>
    <col min="13834" max="13834" width="4.6640625" style="6" customWidth="1"/>
    <col min="13835" max="13849" width="10.6640625" style="6" customWidth="1"/>
    <col min="13850" max="14080" width="9" style="6" customWidth="1"/>
    <col min="14081" max="14081" width="5.6640625" style="6" customWidth="1"/>
    <col min="14082" max="14082" width="9" style="6" customWidth="1"/>
    <col min="14083" max="14083" width="18.44140625" style="6" customWidth="1"/>
    <col min="14084" max="14084" width="8.6640625" style="6" customWidth="1"/>
    <col min="14085" max="14085" width="5.6640625" style="6" customWidth="1"/>
    <col min="14086" max="14087" width="13.6640625" style="6" customWidth="1"/>
    <col min="14088" max="14088" width="18.6640625" style="6" customWidth="1"/>
    <col min="14089" max="14089" width="9" style="6" customWidth="1"/>
    <col min="14090" max="14090" width="4.6640625" style="6" customWidth="1"/>
    <col min="14091" max="14105" width="10.6640625" style="6" customWidth="1"/>
    <col min="14106" max="14336" width="9" style="6" customWidth="1"/>
    <col min="14337" max="14337" width="5.6640625" style="6" customWidth="1"/>
    <col min="14338" max="14338" width="9" style="6" customWidth="1"/>
    <col min="14339" max="14339" width="18.44140625" style="6" customWidth="1"/>
    <col min="14340" max="14340" width="8.6640625" style="6" customWidth="1"/>
    <col min="14341" max="14341" width="5.6640625" style="6" customWidth="1"/>
    <col min="14342" max="14343" width="13.6640625" style="6" customWidth="1"/>
    <col min="14344" max="14344" width="18.6640625" style="6" customWidth="1"/>
    <col min="14345" max="14345" width="9" style="6" customWidth="1"/>
    <col min="14346" max="14346" width="4.6640625" style="6" customWidth="1"/>
    <col min="14347" max="14361" width="10.6640625" style="6" customWidth="1"/>
    <col min="14362" max="14592" width="9" style="6" customWidth="1"/>
    <col min="14593" max="14593" width="5.6640625" style="6" customWidth="1"/>
    <col min="14594" max="14594" width="9" style="6" customWidth="1"/>
    <col min="14595" max="14595" width="18.44140625" style="6" customWidth="1"/>
    <col min="14596" max="14596" width="8.6640625" style="6" customWidth="1"/>
    <col min="14597" max="14597" width="5.6640625" style="6" customWidth="1"/>
    <col min="14598" max="14599" width="13.6640625" style="6" customWidth="1"/>
    <col min="14600" max="14600" width="18.6640625" style="6" customWidth="1"/>
    <col min="14601" max="14601" width="9" style="6" customWidth="1"/>
    <col min="14602" max="14602" width="4.6640625" style="6" customWidth="1"/>
    <col min="14603" max="14617" width="10.6640625" style="6" customWidth="1"/>
    <col min="14618" max="14848" width="9" style="6" customWidth="1"/>
    <col min="14849" max="14849" width="5.6640625" style="6" customWidth="1"/>
    <col min="14850" max="14850" width="9" style="6" customWidth="1"/>
    <col min="14851" max="14851" width="18.44140625" style="6" customWidth="1"/>
    <col min="14852" max="14852" width="8.6640625" style="6" customWidth="1"/>
    <col min="14853" max="14853" width="5.6640625" style="6" customWidth="1"/>
    <col min="14854" max="14855" width="13.6640625" style="6" customWidth="1"/>
    <col min="14856" max="14856" width="18.6640625" style="6" customWidth="1"/>
    <col min="14857" max="14857" width="9" style="6" customWidth="1"/>
    <col min="14858" max="14858" width="4.6640625" style="6" customWidth="1"/>
    <col min="14859" max="14873" width="10.6640625" style="6" customWidth="1"/>
    <col min="14874" max="15104" width="9" style="6" customWidth="1"/>
    <col min="15105" max="15105" width="5.6640625" style="6" customWidth="1"/>
    <col min="15106" max="15106" width="9" style="6" customWidth="1"/>
    <col min="15107" max="15107" width="18.44140625" style="6" customWidth="1"/>
    <col min="15108" max="15108" width="8.6640625" style="6" customWidth="1"/>
    <col min="15109" max="15109" width="5.6640625" style="6" customWidth="1"/>
    <col min="15110" max="15111" width="13.6640625" style="6" customWidth="1"/>
    <col min="15112" max="15112" width="18.6640625" style="6" customWidth="1"/>
    <col min="15113" max="15113" width="9" style="6" customWidth="1"/>
    <col min="15114" max="15114" width="4.6640625" style="6" customWidth="1"/>
    <col min="15115" max="15129" width="10.6640625" style="6" customWidth="1"/>
    <col min="15130" max="15360" width="9" style="6" customWidth="1"/>
    <col min="15361" max="15361" width="5.6640625" style="6" customWidth="1"/>
    <col min="15362" max="15362" width="9" style="6" customWidth="1"/>
    <col min="15363" max="15363" width="18.44140625" style="6" customWidth="1"/>
    <col min="15364" max="15364" width="8.6640625" style="6" customWidth="1"/>
    <col min="15365" max="15365" width="5.6640625" style="6" customWidth="1"/>
    <col min="15366" max="15367" width="13.6640625" style="6" customWidth="1"/>
    <col min="15368" max="15368" width="18.6640625" style="6" customWidth="1"/>
    <col min="15369" max="15369" width="9" style="6" customWidth="1"/>
    <col min="15370" max="15370" width="4.6640625" style="6" customWidth="1"/>
    <col min="15371" max="15385" width="10.6640625" style="6" customWidth="1"/>
    <col min="15386" max="15616" width="9" style="6" customWidth="1"/>
    <col min="15617" max="15617" width="5.6640625" style="6" customWidth="1"/>
    <col min="15618" max="15618" width="9" style="6" customWidth="1"/>
    <col min="15619" max="15619" width="18.44140625" style="6" customWidth="1"/>
    <col min="15620" max="15620" width="8.6640625" style="6" customWidth="1"/>
    <col min="15621" max="15621" width="5.6640625" style="6" customWidth="1"/>
    <col min="15622" max="15623" width="13.6640625" style="6" customWidth="1"/>
    <col min="15624" max="15624" width="18.6640625" style="6" customWidth="1"/>
    <col min="15625" max="15625" width="9" style="6" customWidth="1"/>
    <col min="15626" max="15626" width="4.6640625" style="6" customWidth="1"/>
    <col min="15627" max="15641" width="10.6640625" style="6" customWidth="1"/>
    <col min="15642" max="15872" width="9" style="6" customWidth="1"/>
    <col min="15873" max="15873" width="5.6640625" style="6" customWidth="1"/>
    <col min="15874" max="15874" width="9" style="6" customWidth="1"/>
    <col min="15875" max="15875" width="18.44140625" style="6" customWidth="1"/>
    <col min="15876" max="15876" width="8.6640625" style="6" customWidth="1"/>
    <col min="15877" max="15877" width="5.6640625" style="6" customWidth="1"/>
    <col min="15878" max="15879" width="13.6640625" style="6" customWidth="1"/>
    <col min="15880" max="15880" width="18.6640625" style="6" customWidth="1"/>
    <col min="15881" max="15881" width="9" style="6" customWidth="1"/>
    <col min="15882" max="15882" width="4.6640625" style="6" customWidth="1"/>
    <col min="15883" max="15897" width="10.6640625" style="6" customWidth="1"/>
    <col min="15898" max="16128" width="9" style="6" customWidth="1"/>
    <col min="16129" max="16129" width="5.6640625" style="6" customWidth="1"/>
    <col min="16130" max="16130" width="9" style="6" customWidth="1"/>
    <col min="16131" max="16131" width="18.44140625" style="6" customWidth="1"/>
    <col min="16132" max="16132" width="8.6640625" style="6" customWidth="1"/>
    <col min="16133" max="16133" width="5.6640625" style="6" customWidth="1"/>
    <col min="16134" max="16135" width="13.6640625" style="6" customWidth="1"/>
    <col min="16136" max="16136" width="18.6640625" style="6" customWidth="1"/>
    <col min="16137" max="16137" width="9" style="6" customWidth="1"/>
    <col min="16138" max="16138" width="4.6640625" style="6" customWidth="1"/>
    <col min="16139" max="16153" width="10.6640625" style="6" customWidth="1"/>
    <col min="16154" max="16384" width="9" style="6" customWidth="1"/>
  </cols>
  <sheetData>
    <row r="1" spans="1:8" x14ac:dyDescent="0.2">
      <c r="A1" s="97" t="s">
        <v>382</v>
      </c>
      <c r="B1" s="44"/>
      <c r="C1" s="44"/>
      <c r="D1" s="66"/>
      <c r="E1" s="66"/>
      <c r="F1" s="66"/>
      <c r="G1" s="44"/>
      <c r="H1" s="79"/>
    </row>
    <row r="2" spans="1:8" ht="16.2" x14ac:dyDescent="0.2">
      <c r="A2" s="35" t="s">
        <v>84</v>
      </c>
      <c r="C2" s="49" t="s">
        <v>174</v>
      </c>
      <c r="D2" s="67"/>
      <c r="E2" s="67"/>
      <c r="F2" s="67"/>
      <c r="H2" s="80"/>
    </row>
    <row r="3" spans="1:8" ht="16.2" x14ac:dyDescent="0.2">
      <c r="A3" s="35"/>
      <c r="C3" s="50"/>
      <c r="D3" s="67"/>
      <c r="E3" s="67"/>
      <c r="F3" s="67"/>
      <c r="H3" s="80"/>
    </row>
    <row r="4" spans="1:8" ht="16.2" x14ac:dyDescent="0.2">
      <c r="A4" s="35"/>
      <c r="B4" s="45" t="s">
        <v>173</v>
      </c>
      <c r="C4" s="51"/>
      <c r="D4" s="67"/>
      <c r="E4" s="67"/>
      <c r="F4" s="67"/>
      <c r="H4" s="80"/>
    </row>
    <row r="5" spans="1:8" x14ac:dyDescent="0.2">
      <c r="A5" s="35"/>
      <c r="B5" s="6" t="s">
        <v>175</v>
      </c>
      <c r="D5" s="67"/>
      <c r="E5" s="67"/>
      <c r="F5" s="67"/>
      <c r="G5" s="72"/>
      <c r="H5" s="81" t="s">
        <v>138</v>
      </c>
    </row>
    <row r="6" spans="1:8" ht="12.9" customHeight="1" x14ac:dyDescent="0.2">
      <c r="A6" s="35"/>
      <c r="D6" s="67"/>
      <c r="E6" s="67"/>
      <c r="F6" s="67"/>
      <c r="H6" s="80"/>
    </row>
    <row r="7" spans="1:8" ht="12.9" customHeight="1" x14ac:dyDescent="0.2">
      <c r="A7" s="464" t="s">
        <v>14</v>
      </c>
      <c r="B7" s="449" t="s">
        <v>86</v>
      </c>
      <c r="C7" s="451" t="s">
        <v>87</v>
      </c>
      <c r="D7" s="453" t="s">
        <v>2</v>
      </c>
      <c r="E7" s="453" t="s">
        <v>10</v>
      </c>
      <c r="F7" s="467" t="s">
        <v>88</v>
      </c>
      <c r="G7" s="451" t="s">
        <v>66</v>
      </c>
      <c r="H7" s="458" t="s">
        <v>73</v>
      </c>
    </row>
    <row r="8" spans="1:8" ht="12.9" customHeight="1" x14ac:dyDescent="0.2">
      <c r="A8" s="465"/>
      <c r="B8" s="450"/>
      <c r="C8" s="466"/>
      <c r="D8" s="450"/>
      <c r="E8" s="450"/>
      <c r="F8" s="468"/>
      <c r="G8" s="452"/>
      <c r="H8" s="459"/>
    </row>
    <row r="9" spans="1:8" s="33" customFormat="1" ht="15" customHeight="1" x14ac:dyDescent="0.2">
      <c r="A9" s="36" t="s">
        <v>171</v>
      </c>
      <c r="B9" s="46"/>
      <c r="C9" s="52"/>
      <c r="D9" s="57"/>
      <c r="E9" s="61"/>
      <c r="F9" s="68"/>
      <c r="G9" s="73"/>
      <c r="H9" s="82"/>
    </row>
    <row r="10" spans="1:8" s="33" customFormat="1" ht="15" customHeight="1" x14ac:dyDescent="0.2">
      <c r="A10" s="37"/>
      <c r="B10" s="47"/>
      <c r="C10" s="48"/>
      <c r="D10" s="100"/>
      <c r="E10" s="62"/>
      <c r="F10" s="69"/>
      <c r="G10" s="103"/>
      <c r="H10" s="83"/>
    </row>
    <row r="11" spans="1:8" s="33" customFormat="1" ht="15" customHeight="1" x14ac:dyDescent="0.2">
      <c r="A11" s="38"/>
      <c r="B11" s="17" t="s">
        <v>169</v>
      </c>
      <c r="C11" s="17"/>
      <c r="D11" s="23">
        <v>391</v>
      </c>
      <c r="E11" s="112" t="s">
        <v>163</v>
      </c>
      <c r="F11" s="23"/>
      <c r="G11" s="104"/>
      <c r="H11" s="84" t="s">
        <v>383</v>
      </c>
    </row>
    <row r="12" spans="1:8" s="33" customFormat="1" ht="15" customHeight="1" x14ac:dyDescent="0.2">
      <c r="A12" s="39"/>
      <c r="B12" s="48"/>
      <c r="C12" s="48"/>
      <c r="D12" s="100"/>
      <c r="E12" s="62"/>
      <c r="F12" s="69"/>
      <c r="G12" s="103"/>
      <c r="H12" s="83"/>
    </row>
    <row r="13" spans="1:8" s="33" customFormat="1" ht="15" customHeight="1" x14ac:dyDescent="0.2">
      <c r="A13" s="38"/>
      <c r="B13" s="17" t="s">
        <v>168</v>
      </c>
      <c r="C13" s="17"/>
      <c r="D13" s="23">
        <v>7</v>
      </c>
      <c r="E13" s="112" t="s">
        <v>9</v>
      </c>
      <c r="F13" s="23"/>
      <c r="G13" s="104"/>
      <c r="H13" s="84" t="s">
        <v>383</v>
      </c>
    </row>
    <row r="14" spans="1:8" s="33" customFormat="1" ht="15" customHeight="1" x14ac:dyDescent="0.2">
      <c r="A14" s="39"/>
      <c r="B14" s="48"/>
      <c r="C14" s="48"/>
      <c r="D14" s="100"/>
      <c r="E14" s="62"/>
      <c r="F14" s="69"/>
      <c r="G14" s="103"/>
      <c r="H14" s="83"/>
    </row>
    <row r="15" spans="1:8" s="33" customFormat="1" ht="15" customHeight="1" x14ac:dyDescent="0.2">
      <c r="A15" s="38"/>
      <c r="B15" s="17" t="s">
        <v>165</v>
      </c>
      <c r="C15" s="17"/>
      <c r="D15" s="23">
        <v>76</v>
      </c>
      <c r="E15" s="112" t="s">
        <v>27</v>
      </c>
      <c r="F15" s="23"/>
      <c r="G15" s="104"/>
      <c r="H15" s="84" t="s">
        <v>383</v>
      </c>
    </row>
    <row r="16" spans="1:8" s="33" customFormat="1" ht="15" customHeight="1" x14ac:dyDescent="0.2">
      <c r="A16" s="39"/>
      <c r="B16" s="48"/>
      <c r="C16" s="48"/>
      <c r="D16" s="100"/>
      <c r="E16" s="62"/>
      <c r="F16" s="69"/>
      <c r="G16" s="103"/>
      <c r="H16" s="83"/>
    </row>
    <row r="17" spans="1:8" s="33" customFormat="1" ht="15" customHeight="1" x14ac:dyDescent="0.2">
      <c r="A17" s="38"/>
      <c r="B17" s="17" t="s">
        <v>164</v>
      </c>
      <c r="D17" s="23">
        <v>391</v>
      </c>
      <c r="E17" s="63" t="s">
        <v>163</v>
      </c>
      <c r="F17" s="70"/>
      <c r="G17" s="104"/>
      <c r="H17" s="84" t="s">
        <v>383</v>
      </c>
    </row>
    <row r="18" spans="1:8" s="33" customFormat="1" ht="15" customHeight="1" x14ac:dyDescent="0.2">
      <c r="A18" s="39"/>
      <c r="B18" s="48"/>
      <c r="C18" s="48"/>
      <c r="D18" s="100"/>
      <c r="E18" s="62"/>
      <c r="F18" s="69"/>
      <c r="G18" s="103"/>
      <c r="H18" s="83"/>
    </row>
    <row r="19" spans="1:8" s="33" customFormat="1" ht="15" customHeight="1" x14ac:dyDescent="0.2">
      <c r="A19" s="38"/>
      <c r="B19" s="17"/>
      <c r="C19" s="17"/>
      <c r="D19" s="23"/>
      <c r="E19" s="63"/>
      <c r="F19" s="70"/>
      <c r="G19" s="104"/>
      <c r="H19" s="84"/>
    </row>
    <row r="20" spans="1:8" s="33" customFormat="1" ht="15" customHeight="1" x14ac:dyDescent="0.2">
      <c r="A20" s="39"/>
      <c r="B20" s="48"/>
      <c r="C20" s="48"/>
      <c r="D20" s="100"/>
      <c r="E20" s="62"/>
      <c r="F20" s="69"/>
      <c r="G20" s="103"/>
      <c r="H20" s="83"/>
    </row>
    <row r="21" spans="1:8" s="33" customFormat="1" ht="15" customHeight="1" x14ac:dyDescent="0.2">
      <c r="A21" s="38"/>
      <c r="B21" s="17"/>
      <c r="C21" s="17"/>
      <c r="D21" s="23"/>
      <c r="E21" s="63"/>
      <c r="F21" s="70"/>
      <c r="G21" s="104"/>
      <c r="H21" s="84"/>
    </row>
    <row r="22" spans="1:8" s="33" customFormat="1" ht="15" customHeight="1" x14ac:dyDescent="0.2">
      <c r="A22" s="39"/>
      <c r="B22" s="48"/>
      <c r="C22" s="48"/>
      <c r="D22" s="100"/>
      <c r="E22" s="62"/>
      <c r="F22" s="69"/>
      <c r="G22" s="103"/>
      <c r="H22" s="83"/>
    </row>
    <row r="23" spans="1:8" s="33" customFormat="1" ht="15" customHeight="1" x14ac:dyDescent="0.2">
      <c r="A23" s="38"/>
      <c r="B23" s="17"/>
      <c r="C23" s="17"/>
      <c r="D23" s="23"/>
      <c r="E23" s="63"/>
      <c r="F23" s="70"/>
      <c r="G23" s="104"/>
      <c r="H23" s="85"/>
    </row>
    <row r="24" spans="1:8" s="33" customFormat="1" ht="15" customHeight="1" x14ac:dyDescent="0.2">
      <c r="A24" s="39"/>
      <c r="B24" s="48"/>
      <c r="C24" s="48"/>
      <c r="D24" s="100"/>
      <c r="E24" s="62"/>
      <c r="F24" s="69"/>
      <c r="G24" s="103"/>
      <c r="H24" s="83"/>
    </row>
    <row r="25" spans="1:8" s="33" customFormat="1" ht="15" customHeight="1" x14ac:dyDescent="0.2">
      <c r="A25" s="40" t="s">
        <v>97</v>
      </c>
      <c r="B25" s="17" t="s">
        <v>98</v>
      </c>
      <c r="C25" s="17"/>
      <c r="D25" s="23"/>
      <c r="E25" s="63"/>
      <c r="F25" s="70"/>
      <c r="G25" s="104"/>
      <c r="H25" s="85" t="s">
        <v>160</v>
      </c>
    </row>
    <row r="26" spans="1:8" s="33" customFormat="1" ht="15" customHeight="1" x14ac:dyDescent="0.2">
      <c r="A26" s="39"/>
      <c r="B26" s="48"/>
      <c r="C26" s="48"/>
      <c r="D26" s="100"/>
      <c r="E26" s="62"/>
      <c r="F26" s="69"/>
      <c r="G26" s="103"/>
      <c r="H26" s="83"/>
    </row>
    <row r="27" spans="1:8" s="33" customFormat="1" ht="15" customHeight="1" x14ac:dyDescent="0.2">
      <c r="A27" s="38"/>
      <c r="B27" s="17"/>
      <c r="C27" s="17"/>
      <c r="D27" s="23"/>
      <c r="E27" s="92"/>
      <c r="F27" s="70"/>
      <c r="G27" s="75"/>
      <c r="H27" s="85"/>
    </row>
    <row r="28" spans="1:8" s="33" customFormat="1" ht="15" customHeight="1" x14ac:dyDescent="0.2">
      <c r="A28" s="39"/>
      <c r="B28" s="48"/>
      <c r="C28" s="48"/>
      <c r="D28" s="100"/>
      <c r="E28" s="62"/>
      <c r="F28" s="69"/>
      <c r="G28" s="103"/>
      <c r="H28" s="83"/>
    </row>
    <row r="29" spans="1:8" s="33" customFormat="1" ht="15" customHeight="1" x14ac:dyDescent="0.2">
      <c r="A29" s="38"/>
      <c r="B29" s="17"/>
      <c r="C29" s="17"/>
      <c r="D29" s="23"/>
      <c r="E29" s="63"/>
      <c r="F29" s="70"/>
      <c r="G29" s="104"/>
      <c r="H29" s="85"/>
    </row>
    <row r="30" spans="1:8" s="33" customFormat="1" ht="15" customHeight="1" x14ac:dyDescent="0.2">
      <c r="A30" s="39"/>
      <c r="B30" s="48"/>
      <c r="C30" s="48"/>
      <c r="D30" s="100"/>
      <c r="E30" s="62"/>
      <c r="F30" s="69"/>
      <c r="G30" s="103"/>
      <c r="H30" s="83"/>
    </row>
    <row r="31" spans="1:8" s="33" customFormat="1" ht="15" customHeight="1" x14ac:dyDescent="0.2">
      <c r="A31" s="38"/>
      <c r="B31" s="17"/>
      <c r="C31" s="17"/>
      <c r="D31" s="23"/>
      <c r="E31" s="63"/>
      <c r="F31" s="70"/>
      <c r="G31" s="104"/>
      <c r="H31" s="85"/>
    </row>
    <row r="32" spans="1:8" s="33" customFormat="1" ht="15" customHeight="1" x14ac:dyDescent="0.2">
      <c r="A32" s="39"/>
      <c r="B32" s="48"/>
      <c r="C32" s="48"/>
      <c r="D32" s="100"/>
      <c r="E32" s="62"/>
      <c r="F32" s="69"/>
      <c r="G32" s="103"/>
      <c r="H32" s="83"/>
    </row>
    <row r="33" spans="1:8" s="33" customFormat="1" ht="15" customHeight="1" x14ac:dyDescent="0.2">
      <c r="A33" s="38"/>
      <c r="B33" s="17"/>
      <c r="C33" s="17"/>
      <c r="D33" s="23"/>
      <c r="E33" s="63"/>
      <c r="F33" s="70"/>
      <c r="G33" s="104"/>
      <c r="H33" s="85"/>
    </row>
    <row r="34" spans="1:8" s="33" customFormat="1" ht="15" customHeight="1" x14ac:dyDescent="0.2">
      <c r="A34" s="39"/>
      <c r="B34" s="48"/>
      <c r="C34" s="48"/>
      <c r="D34" s="100"/>
      <c r="E34" s="62"/>
      <c r="F34" s="69"/>
      <c r="G34" s="103"/>
      <c r="H34" s="83"/>
    </row>
    <row r="35" spans="1:8" s="33" customFormat="1" ht="15" customHeight="1" x14ac:dyDescent="0.2">
      <c r="A35" s="38"/>
      <c r="B35" s="17"/>
      <c r="C35" s="17"/>
      <c r="D35" s="23"/>
      <c r="E35" s="63"/>
      <c r="F35" s="70"/>
      <c r="G35" s="104"/>
      <c r="H35" s="85"/>
    </row>
    <row r="36" spans="1:8" s="33" customFormat="1" ht="15" customHeight="1" x14ac:dyDescent="0.2">
      <c r="A36" s="39"/>
      <c r="B36" s="48"/>
      <c r="C36" s="48"/>
      <c r="D36" s="100"/>
      <c r="E36" s="62"/>
      <c r="F36" s="69"/>
      <c r="G36" s="103"/>
      <c r="H36" s="83"/>
    </row>
    <row r="37" spans="1:8" s="33" customFormat="1" ht="15" customHeight="1" x14ac:dyDescent="0.2">
      <c r="A37" s="38"/>
      <c r="B37" s="17"/>
      <c r="C37" s="17"/>
      <c r="D37" s="23"/>
      <c r="E37" s="63"/>
      <c r="F37" s="70"/>
      <c r="G37" s="104"/>
      <c r="H37" s="85"/>
    </row>
    <row r="38" spans="1:8" s="33" customFormat="1" ht="15" customHeight="1" x14ac:dyDescent="0.2">
      <c r="A38" s="41"/>
      <c r="B38" s="48"/>
      <c r="C38" s="53"/>
      <c r="D38" s="100"/>
      <c r="E38" s="64"/>
      <c r="F38" s="69"/>
      <c r="G38" s="103"/>
      <c r="H38" s="83"/>
    </row>
    <row r="39" spans="1:8" s="33" customFormat="1" ht="15" customHeight="1" x14ac:dyDescent="0.2">
      <c r="A39" s="42"/>
      <c r="B39" s="17"/>
      <c r="C39" s="17"/>
      <c r="D39" s="23"/>
      <c r="E39" s="63"/>
      <c r="F39" s="70"/>
      <c r="G39" s="104"/>
      <c r="H39" s="85"/>
    </row>
    <row r="40" spans="1:8" s="33" customFormat="1" ht="15" customHeight="1" x14ac:dyDescent="0.2">
      <c r="A40" s="41"/>
      <c r="B40" s="48"/>
      <c r="C40" s="53"/>
      <c r="D40" s="100"/>
      <c r="E40" s="62"/>
      <c r="F40" s="69"/>
      <c r="G40" s="103"/>
      <c r="H40" s="83"/>
    </row>
    <row r="41" spans="1:8" s="33" customFormat="1" ht="15" customHeight="1" x14ac:dyDescent="0.2">
      <c r="A41" s="42"/>
      <c r="B41" s="17"/>
      <c r="C41" s="17"/>
      <c r="D41" s="23"/>
      <c r="E41" s="63"/>
      <c r="F41" s="70"/>
      <c r="G41" s="104"/>
      <c r="H41" s="85"/>
    </row>
    <row r="42" spans="1:8" s="33" customFormat="1" ht="15" customHeight="1" x14ac:dyDescent="0.2">
      <c r="A42" s="41"/>
      <c r="B42" s="48"/>
      <c r="C42" s="53"/>
      <c r="D42" s="100"/>
      <c r="E42" s="62"/>
      <c r="F42" s="69"/>
      <c r="G42" s="103"/>
      <c r="H42" s="83"/>
    </row>
    <row r="43" spans="1:8" s="33" customFormat="1" ht="15" customHeight="1" x14ac:dyDescent="0.2">
      <c r="A43" s="42"/>
      <c r="B43" s="17"/>
      <c r="C43" s="54"/>
      <c r="D43" s="23"/>
      <c r="E43" s="63"/>
      <c r="F43" s="70"/>
      <c r="G43" s="104"/>
      <c r="H43" s="85"/>
    </row>
    <row r="44" spans="1:8" s="33" customFormat="1" ht="15" customHeight="1" x14ac:dyDescent="0.2">
      <c r="A44" s="41"/>
      <c r="B44" s="48"/>
      <c r="C44" s="53"/>
      <c r="D44" s="100"/>
      <c r="E44" s="62"/>
      <c r="F44" s="69"/>
      <c r="G44" s="103"/>
      <c r="H44" s="86"/>
    </row>
    <row r="45" spans="1:8" s="33" customFormat="1" ht="15" customHeight="1" x14ac:dyDescent="0.2">
      <c r="A45" s="43"/>
      <c r="B45" s="17"/>
      <c r="C45" s="17"/>
      <c r="D45" s="23"/>
      <c r="E45" s="63"/>
      <c r="F45" s="70"/>
      <c r="G45" s="104"/>
      <c r="H45" s="87"/>
    </row>
    <row r="46" spans="1:8" s="33" customFormat="1" ht="15" customHeight="1" x14ac:dyDescent="0.2">
      <c r="A46" s="41"/>
      <c r="B46" s="48"/>
      <c r="C46" s="53"/>
      <c r="D46" s="100"/>
      <c r="E46" s="62"/>
      <c r="F46" s="69"/>
      <c r="G46" s="105"/>
      <c r="H46" s="88"/>
    </row>
    <row r="47" spans="1:8" s="33" customFormat="1" ht="15" customHeight="1" x14ac:dyDescent="0.2">
      <c r="A47" s="42"/>
      <c r="B47" s="17"/>
      <c r="C47" s="54"/>
      <c r="D47" s="23"/>
      <c r="E47" s="63"/>
      <c r="F47" s="70"/>
      <c r="G47" s="104"/>
      <c r="H47" s="89"/>
    </row>
    <row r="48" spans="1:8" s="33" customFormat="1" ht="15" customHeight="1" x14ac:dyDescent="0.2">
      <c r="A48" s="41"/>
      <c r="B48" s="48"/>
      <c r="C48" s="53"/>
      <c r="D48" s="100"/>
      <c r="E48" s="62"/>
      <c r="F48" s="69"/>
      <c r="G48" s="105"/>
      <c r="H48" s="86"/>
    </row>
    <row r="49" spans="1:8" s="33" customFormat="1" ht="15" customHeight="1" x14ac:dyDescent="0.2">
      <c r="A49" s="38"/>
      <c r="B49" s="17"/>
      <c r="C49" s="54"/>
      <c r="D49" s="23"/>
      <c r="E49" s="63"/>
      <c r="F49" s="70"/>
      <c r="G49" s="104"/>
      <c r="H49" s="87"/>
    </row>
    <row r="50" spans="1:8" s="33" customFormat="1" ht="14.4" x14ac:dyDescent="0.2">
      <c r="A50" s="460" t="s">
        <v>100</v>
      </c>
      <c r="B50" s="469"/>
      <c r="C50" s="48"/>
      <c r="D50" s="100"/>
      <c r="E50" s="64"/>
      <c r="F50" s="69"/>
      <c r="G50" s="106"/>
      <c r="H50" s="86"/>
    </row>
    <row r="51" spans="1:8" s="33" customFormat="1" ht="14.4" x14ac:dyDescent="0.2">
      <c r="A51" s="470"/>
      <c r="B51" s="471"/>
      <c r="C51" s="55"/>
      <c r="D51" s="111"/>
      <c r="E51" s="65"/>
      <c r="F51" s="71"/>
      <c r="G51" s="107"/>
      <c r="H51" s="90"/>
    </row>
  </sheetData>
  <mergeCells count="9">
    <mergeCell ref="F7:F8"/>
    <mergeCell ref="G7:G8"/>
    <mergeCell ref="H7:H8"/>
    <mergeCell ref="A50:B51"/>
    <mergeCell ref="A7:A8"/>
    <mergeCell ref="B7:B8"/>
    <mergeCell ref="C7:C8"/>
    <mergeCell ref="D7:D8"/>
    <mergeCell ref="E7:E8"/>
  </mergeCells>
  <phoneticPr fontId="7"/>
  <printOptions verticalCentered="1"/>
  <pageMargins left="0.78740157480314965" right="0" top="0"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K38"/>
  <sheetViews>
    <sheetView view="pageBreakPreview" topLeftCell="A25" zoomScaleSheetLayoutView="100" workbookViewId="0">
      <selection activeCell="B11" sqref="B11:D11"/>
    </sheetView>
  </sheetViews>
  <sheetFormatPr defaultColWidth="9" defaultRowHeight="13.2" x14ac:dyDescent="0.2"/>
  <cols>
    <col min="1" max="1" width="1.33203125" customWidth="1"/>
    <col min="2" max="2" width="18.33203125" customWidth="1"/>
    <col min="3" max="3" width="21.77734375" customWidth="1"/>
    <col min="4" max="4" width="4.44140625" customWidth="1"/>
    <col min="5" max="5" width="5.44140625" bestFit="1" customWidth="1"/>
    <col min="6" max="6" width="5.44140625" customWidth="1"/>
    <col min="7" max="7" width="5.44140625" bestFit="1" customWidth="1"/>
    <col min="8" max="8" width="5.21875" style="113" bestFit="1" customWidth="1"/>
    <col min="9" max="9" width="9.88671875" customWidth="1"/>
    <col min="10" max="10" width="10.88671875" customWidth="1"/>
    <col min="11" max="11" width="10" bestFit="1" customWidth="1"/>
  </cols>
  <sheetData>
    <row r="1" spans="1:11" x14ac:dyDescent="0.2">
      <c r="A1" s="478" t="s">
        <v>37</v>
      </c>
      <c r="B1" s="478"/>
      <c r="C1" s="478"/>
      <c r="D1" s="478"/>
      <c r="E1" s="478"/>
      <c r="F1" s="478"/>
      <c r="G1" s="478"/>
      <c r="H1" s="478"/>
      <c r="I1" s="478"/>
      <c r="J1" s="478"/>
      <c r="K1" s="478"/>
    </row>
    <row r="2" spans="1:11" x14ac:dyDescent="0.2">
      <c r="A2" s="478"/>
      <c r="B2" s="478"/>
      <c r="C2" s="478"/>
      <c r="D2" s="478"/>
      <c r="E2" s="478"/>
      <c r="F2" s="478"/>
      <c r="G2" s="478"/>
      <c r="H2" s="478"/>
      <c r="I2" s="478"/>
      <c r="J2" s="478"/>
      <c r="K2" s="478"/>
    </row>
    <row r="3" spans="1:11" x14ac:dyDescent="0.2">
      <c r="B3" s="114" t="s">
        <v>0</v>
      </c>
      <c r="C3" s="114"/>
      <c r="D3" s="114"/>
      <c r="E3" s="114"/>
      <c r="F3" s="114"/>
      <c r="G3" s="114"/>
      <c r="I3" s="114"/>
      <c r="J3" s="114"/>
      <c r="K3" s="114"/>
    </row>
    <row r="4" spans="1:11" x14ac:dyDescent="0.2">
      <c r="B4" s="114"/>
      <c r="C4" s="114"/>
      <c r="D4" s="114"/>
      <c r="E4" s="114"/>
      <c r="F4" s="114"/>
      <c r="G4" s="114"/>
      <c r="I4" s="114"/>
      <c r="J4" s="114"/>
      <c r="K4" s="114"/>
    </row>
    <row r="5" spans="1:11" x14ac:dyDescent="0.2">
      <c r="B5" s="114"/>
      <c r="C5" s="114"/>
      <c r="D5" s="114"/>
      <c r="E5" s="114"/>
      <c r="F5" s="114"/>
      <c r="G5" s="114"/>
      <c r="I5" s="114"/>
      <c r="J5" s="114"/>
      <c r="K5" s="114"/>
    </row>
    <row r="6" spans="1:11" ht="27" customHeight="1" x14ac:dyDescent="0.2">
      <c r="B6" s="115" t="s">
        <v>177</v>
      </c>
      <c r="C6" s="115"/>
      <c r="D6" s="115"/>
      <c r="E6" s="114"/>
      <c r="F6" s="114"/>
      <c r="G6" s="479"/>
      <c r="H6" s="479"/>
      <c r="I6" s="479"/>
      <c r="J6" s="479"/>
      <c r="K6" s="479"/>
    </row>
    <row r="7" spans="1:11" x14ac:dyDescent="0.2">
      <c r="B7" s="114"/>
      <c r="C7" s="114"/>
      <c r="D7" s="114"/>
      <c r="E7" s="114"/>
      <c r="F7" s="114"/>
      <c r="G7" s="479"/>
      <c r="H7" s="479"/>
      <c r="I7" s="479"/>
      <c r="J7" s="479"/>
      <c r="K7" s="479"/>
    </row>
    <row r="8" spans="1:11" x14ac:dyDescent="0.2">
      <c r="B8" s="116" t="s">
        <v>178</v>
      </c>
      <c r="C8" s="129">
        <v>20241522503</v>
      </c>
      <c r="D8" s="114"/>
      <c r="E8" s="114"/>
      <c r="F8" s="114"/>
      <c r="G8" s="479"/>
      <c r="H8" s="479"/>
      <c r="I8" s="479"/>
      <c r="J8" s="479"/>
      <c r="K8" s="479"/>
    </row>
    <row r="9" spans="1:11" x14ac:dyDescent="0.2">
      <c r="B9" s="116" t="s">
        <v>170</v>
      </c>
      <c r="C9" s="129" t="s">
        <v>135</v>
      </c>
      <c r="D9" s="114"/>
      <c r="E9" s="114"/>
      <c r="F9" s="114"/>
      <c r="G9" s="114"/>
      <c r="I9" s="114"/>
      <c r="J9" s="114"/>
      <c r="K9" s="114"/>
    </row>
    <row r="10" spans="1:11" x14ac:dyDescent="0.2">
      <c r="B10" s="117" t="s">
        <v>179</v>
      </c>
      <c r="C10" s="130" t="s">
        <v>134</v>
      </c>
      <c r="D10" s="114"/>
      <c r="E10" s="114"/>
      <c r="F10" s="114"/>
      <c r="G10" s="114"/>
      <c r="I10" s="114"/>
      <c r="J10" s="114"/>
      <c r="K10" s="114"/>
    </row>
    <row r="11" spans="1:11" x14ac:dyDescent="0.2">
      <c r="B11" s="118"/>
      <c r="C11" s="131"/>
      <c r="D11" s="114"/>
      <c r="E11" s="114"/>
      <c r="F11" s="114"/>
      <c r="G11" s="114"/>
      <c r="I11" s="114"/>
      <c r="J11" s="114"/>
      <c r="K11" s="114"/>
    </row>
    <row r="12" spans="1:11" x14ac:dyDescent="0.2">
      <c r="B12" s="119"/>
      <c r="C12" s="114"/>
      <c r="D12" s="114"/>
      <c r="E12" s="114"/>
      <c r="F12" s="114"/>
      <c r="G12" s="114"/>
      <c r="I12" s="114"/>
      <c r="J12" s="114"/>
      <c r="K12" s="114"/>
    </row>
    <row r="13" spans="1:11" x14ac:dyDescent="0.2">
      <c r="B13" s="120" t="s">
        <v>180</v>
      </c>
      <c r="C13" s="132"/>
      <c r="D13" s="139"/>
      <c r="E13" s="142" t="s">
        <v>181</v>
      </c>
      <c r="F13" s="142" t="s">
        <v>4</v>
      </c>
      <c r="G13" s="142" t="s">
        <v>2</v>
      </c>
      <c r="H13" s="142" t="s">
        <v>10</v>
      </c>
      <c r="I13" s="142" t="s">
        <v>12</v>
      </c>
      <c r="J13" s="142" t="s">
        <v>16</v>
      </c>
      <c r="K13" s="142" t="s">
        <v>182</v>
      </c>
    </row>
    <row r="14" spans="1:11" ht="20.25" customHeight="1" x14ac:dyDescent="0.2">
      <c r="B14" s="121" t="s">
        <v>25</v>
      </c>
      <c r="C14" s="122"/>
      <c r="D14" s="140"/>
      <c r="E14" s="143"/>
      <c r="F14" s="143"/>
      <c r="G14" s="143"/>
      <c r="H14" s="150" t="s">
        <v>9</v>
      </c>
      <c r="I14" s="154"/>
      <c r="J14" s="155"/>
      <c r="K14" s="159"/>
    </row>
    <row r="15" spans="1:11" ht="20.100000000000001" customHeight="1" x14ac:dyDescent="0.2">
      <c r="B15" s="121" t="s">
        <v>26</v>
      </c>
      <c r="C15" s="122"/>
      <c r="D15" s="140"/>
      <c r="E15" s="143"/>
      <c r="F15" s="143"/>
      <c r="G15" s="143"/>
      <c r="H15" s="150" t="s">
        <v>9</v>
      </c>
      <c r="I15" s="154"/>
      <c r="J15" s="155"/>
      <c r="K15" s="159"/>
    </row>
    <row r="16" spans="1:11" ht="20.100000000000001" customHeight="1" x14ac:dyDescent="0.2">
      <c r="B16" s="121" t="s">
        <v>28</v>
      </c>
      <c r="C16" s="122"/>
      <c r="D16" s="140"/>
      <c r="E16" s="143"/>
      <c r="F16" s="143"/>
      <c r="G16" s="143"/>
      <c r="H16" s="150" t="s">
        <v>9</v>
      </c>
      <c r="I16" s="154"/>
      <c r="J16" s="155"/>
      <c r="K16" s="159"/>
    </row>
    <row r="17" spans="2:11" ht="20.100000000000001" customHeight="1" x14ac:dyDescent="0.2">
      <c r="B17" s="121"/>
      <c r="C17" s="122"/>
      <c r="D17" s="140"/>
      <c r="E17" s="144"/>
      <c r="F17" s="144"/>
      <c r="G17" s="144"/>
      <c r="H17" s="151"/>
      <c r="I17" s="155"/>
      <c r="J17" s="155"/>
      <c r="K17" s="159"/>
    </row>
    <row r="18" spans="2:11" ht="20.100000000000001" customHeight="1" x14ac:dyDescent="0.2">
      <c r="B18" s="121"/>
      <c r="C18" s="122"/>
      <c r="D18" s="140"/>
      <c r="E18" s="144"/>
      <c r="F18" s="144"/>
      <c r="G18" s="144"/>
      <c r="H18" s="151"/>
      <c r="I18" s="155"/>
      <c r="J18" s="155"/>
      <c r="K18" s="159"/>
    </row>
    <row r="19" spans="2:11" ht="20.100000000000001" customHeight="1" x14ac:dyDescent="0.2">
      <c r="B19" s="483" t="s">
        <v>8</v>
      </c>
      <c r="C19" s="484"/>
      <c r="D19" s="484"/>
      <c r="E19" s="484"/>
      <c r="F19" s="484"/>
      <c r="G19" s="484"/>
      <c r="H19" s="484"/>
      <c r="I19" s="485"/>
      <c r="J19" s="158"/>
      <c r="K19" s="159" t="s">
        <v>183</v>
      </c>
    </row>
    <row r="20" spans="2:11" ht="20.100000000000001" customHeight="1" x14ac:dyDescent="0.2">
      <c r="B20" s="122"/>
      <c r="C20" s="133"/>
      <c r="D20" s="122"/>
      <c r="E20" s="122"/>
      <c r="F20" s="122"/>
      <c r="G20" s="122"/>
      <c r="H20" s="133"/>
      <c r="I20" s="122"/>
      <c r="J20" s="122"/>
      <c r="K20" s="160"/>
    </row>
    <row r="21" spans="2:11" ht="20.100000000000001" customHeight="1" x14ac:dyDescent="0.2">
      <c r="B21" s="123" t="s">
        <v>31</v>
      </c>
      <c r="C21" s="134" t="s">
        <v>184</v>
      </c>
      <c r="D21" s="480" t="s">
        <v>185</v>
      </c>
      <c r="E21" s="481"/>
      <c r="F21" s="482"/>
      <c r="G21" s="142" t="s">
        <v>2</v>
      </c>
      <c r="H21" s="142" t="s">
        <v>10</v>
      </c>
      <c r="I21" s="142" t="s">
        <v>12</v>
      </c>
      <c r="J21" s="142" t="s">
        <v>16</v>
      </c>
      <c r="K21" s="142" t="s">
        <v>182</v>
      </c>
    </row>
    <row r="22" spans="2:11" ht="20.100000000000001" customHeight="1" x14ac:dyDescent="0.2">
      <c r="B22" s="124" t="s">
        <v>142</v>
      </c>
      <c r="C22" s="124" t="s">
        <v>136</v>
      </c>
      <c r="D22" s="472" t="s">
        <v>103</v>
      </c>
      <c r="E22" s="473"/>
      <c r="F22" s="474"/>
      <c r="G22" s="146">
        <v>21</v>
      </c>
      <c r="H22" s="152" t="s">
        <v>105</v>
      </c>
      <c r="I22" s="156"/>
      <c r="J22" s="156"/>
      <c r="K22" s="124"/>
    </row>
    <row r="23" spans="2:11" ht="20.100000000000001" customHeight="1" x14ac:dyDescent="0.2">
      <c r="B23" s="125"/>
      <c r="C23" s="124"/>
      <c r="D23" s="472"/>
      <c r="E23" s="473"/>
      <c r="F23" s="474"/>
      <c r="G23" s="147"/>
      <c r="H23" s="152"/>
      <c r="I23" s="156"/>
      <c r="J23" s="156"/>
      <c r="K23" s="124"/>
    </row>
    <row r="24" spans="2:11" ht="20.100000000000001" customHeight="1" x14ac:dyDescent="0.2">
      <c r="B24" s="475" t="s">
        <v>187</v>
      </c>
      <c r="C24" s="476"/>
      <c r="D24" s="476"/>
      <c r="E24" s="476"/>
      <c r="F24" s="476"/>
      <c r="G24" s="476"/>
      <c r="H24" s="476"/>
      <c r="I24" s="477"/>
      <c r="J24" s="157"/>
      <c r="K24" s="124" t="s">
        <v>108</v>
      </c>
    </row>
    <row r="25" spans="2:11" ht="20.100000000000001" customHeight="1" x14ac:dyDescent="0.2">
      <c r="B25" s="126" t="s">
        <v>189</v>
      </c>
      <c r="C25" s="135" t="s">
        <v>190</v>
      </c>
      <c r="D25" s="141"/>
      <c r="E25" s="127"/>
      <c r="F25" s="145"/>
      <c r="G25" s="147"/>
      <c r="H25" s="153" t="s">
        <v>191</v>
      </c>
      <c r="I25" s="157"/>
      <c r="J25" s="157"/>
      <c r="K25" s="124" t="s">
        <v>56</v>
      </c>
    </row>
    <row r="26" spans="2:11" ht="20.100000000000001" customHeight="1" x14ac:dyDescent="0.2">
      <c r="B26" s="475" t="s">
        <v>8</v>
      </c>
      <c r="C26" s="476"/>
      <c r="D26" s="476"/>
      <c r="E26" s="476"/>
      <c r="F26" s="476"/>
      <c r="G26" s="476"/>
      <c r="H26" s="476"/>
      <c r="I26" s="477"/>
      <c r="J26" s="157"/>
      <c r="K26" s="124" t="s">
        <v>192</v>
      </c>
    </row>
    <row r="27" spans="2:11" ht="20.100000000000001" customHeight="1" x14ac:dyDescent="0.2">
      <c r="B27" s="127"/>
      <c r="C27" s="136"/>
      <c r="D27" s="127"/>
      <c r="E27" s="127"/>
      <c r="F27" s="127"/>
      <c r="G27" s="127"/>
      <c r="H27" s="136"/>
      <c r="I27" s="127"/>
      <c r="J27" s="127"/>
      <c r="K27" s="161"/>
    </row>
    <row r="28" spans="2:11" ht="20.100000000000001" customHeight="1" x14ac:dyDescent="0.2">
      <c r="B28" s="123" t="s">
        <v>193</v>
      </c>
      <c r="C28" s="134" t="s">
        <v>184</v>
      </c>
      <c r="D28" s="480" t="s">
        <v>185</v>
      </c>
      <c r="E28" s="481"/>
      <c r="F28" s="482"/>
      <c r="G28" s="142" t="s">
        <v>2</v>
      </c>
      <c r="H28" s="142" t="s">
        <v>10</v>
      </c>
      <c r="I28" s="142" t="s">
        <v>12</v>
      </c>
      <c r="J28" s="142" t="s">
        <v>16</v>
      </c>
      <c r="K28" s="142" t="s">
        <v>182</v>
      </c>
    </row>
    <row r="29" spans="2:11" ht="20.100000000000001" customHeight="1" x14ac:dyDescent="0.2">
      <c r="B29" s="126" t="s">
        <v>194</v>
      </c>
      <c r="C29" s="124" t="s">
        <v>110</v>
      </c>
      <c r="D29" s="472"/>
      <c r="E29" s="473"/>
      <c r="F29" s="474"/>
      <c r="G29" s="148"/>
      <c r="H29" s="152" t="s">
        <v>19</v>
      </c>
      <c r="I29" s="156"/>
      <c r="J29" s="156"/>
      <c r="K29" s="124"/>
    </row>
    <row r="30" spans="2:11" ht="20.100000000000001" customHeight="1" x14ac:dyDescent="0.2">
      <c r="B30" s="126"/>
      <c r="C30" s="124" t="s">
        <v>44</v>
      </c>
      <c r="D30" s="472" t="s">
        <v>46</v>
      </c>
      <c r="E30" s="473"/>
      <c r="F30" s="474"/>
      <c r="G30" s="148"/>
      <c r="H30" s="152" t="s">
        <v>113</v>
      </c>
      <c r="I30" s="156"/>
      <c r="J30" s="156"/>
      <c r="K30" s="124"/>
    </row>
    <row r="31" spans="2:11" ht="20.100000000000001" customHeight="1" x14ac:dyDescent="0.2">
      <c r="B31" s="126"/>
      <c r="C31" s="124"/>
      <c r="D31" s="472"/>
      <c r="E31" s="473"/>
      <c r="F31" s="474"/>
      <c r="G31" s="148"/>
      <c r="H31" s="152"/>
      <c r="I31" s="156"/>
      <c r="J31" s="156"/>
      <c r="K31" s="124"/>
    </row>
    <row r="32" spans="2:11" ht="20.100000000000001" customHeight="1" x14ac:dyDescent="0.2">
      <c r="B32" s="126"/>
      <c r="C32" s="124"/>
      <c r="D32" s="472"/>
      <c r="E32" s="473"/>
      <c r="F32" s="474"/>
      <c r="G32" s="148"/>
      <c r="H32" s="152"/>
      <c r="I32" s="156"/>
      <c r="J32" s="156"/>
      <c r="K32" s="124"/>
    </row>
    <row r="33" spans="2:11" ht="20.100000000000001" customHeight="1" x14ac:dyDescent="0.2">
      <c r="B33" s="475" t="s">
        <v>187</v>
      </c>
      <c r="C33" s="476"/>
      <c r="D33" s="476"/>
      <c r="E33" s="476"/>
      <c r="F33" s="476"/>
      <c r="G33" s="476"/>
      <c r="H33" s="476"/>
      <c r="I33" s="477"/>
      <c r="J33" s="157"/>
      <c r="K33" s="124" t="s">
        <v>195</v>
      </c>
    </row>
    <row r="34" spans="2:11" ht="20.100000000000001" customHeight="1" x14ac:dyDescent="0.2">
      <c r="B34" s="126" t="s">
        <v>34</v>
      </c>
      <c r="C34" s="137" t="s">
        <v>197</v>
      </c>
      <c r="D34" s="141"/>
      <c r="E34" s="127"/>
      <c r="F34" s="145"/>
      <c r="G34" s="147"/>
      <c r="H34" s="153" t="s">
        <v>191</v>
      </c>
      <c r="I34" s="157"/>
      <c r="J34" s="157"/>
      <c r="K34" s="124" t="s">
        <v>36</v>
      </c>
    </row>
    <row r="35" spans="2:11" ht="20.100000000000001" customHeight="1" x14ac:dyDescent="0.2">
      <c r="B35" s="475" t="s">
        <v>8</v>
      </c>
      <c r="C35" s="476"/>
      <c r="D35" s="476"/>
      <c r="E35" s="476"/>
      <c r="F35" s="476"/>
      <c r="G35" s="476"/>
      <c r="H35" s="476"/>
      <c r="I35" s="477"/>
      <c r="J35" s="157"/>
      <c r="K35" s="124" t="s">
        <v>51</v>
      </c>
    </row>
    <row r="36" spans="2:11" ht="20.100000000000001" customHeight="1" x14ac:dyDescent="0.2">
      <c r="B36" s="127"/>
      <c r="C36" s="136"/>
      <c r="D36" s="127"/>
      <c r="E36" s="127"/>
      <c r="F36" s="127"/>
      <c r="G36" s="127"/>
      <c r="H36" s="136"/>
      <c r="I36" s="127"/>
      <c r="J36" s="127"/>
      <c r="K36" s="161"/>
    </row>
    <row r="37" spans="2:11" ht="20.100000000000001" customHeight="1" x14ac:dyDescent="0.2">
      <c r="B37" s="128" t="s">
        <v>199</v>
      </c>
      <c r="C37" s="138"/>
      <c r="D37" s="138"/>
      <c r="E37" s="138"/>
      <c r="F37" s="138"/>
      <c r="G37" s="132"/>
      <c r="H37" s="132"/>
      <c r="I37" s="139"/>
      <c r="J37" s="142" t="s">
        <v>16</v>
      </c>
      <c r="K37" s="142" t="s">
        <v>182</v>
      </c>
    </row>
    <row r="38" spans="2:11" x14ac:dyDescent="0.2">
      <c r="B38" s="126" t="s">
        <v>200</v>
      </c>
      <c r="C38" s="137" t="s">
        <v>201</v>
      </c>
      <c r="D38" s="127"/>
      <c r="E38" s="127"/>
      <c r="F38" s="127"/>
      <c r="G38" s="149"/>
      <c r="H38" s="136"/>
      <c r="I38" s="145"/>
      <c r="J38" s="157"/>
      <c r="K38" s="124"/>
    </row>
  </sheetData>
  <mergeCells count="15">
    <mergeCell ref="D32:F32"/>
    <mergeCell ref="B33:I33"/>
    <mergeCell ref="B35:I35"/>
    <mergeCell ref="A1:K2"/>
    <mergeCell ref="G6:K8"/>
    <mergeCell ref="B26:I26"/>
    <mergeCell ref="D28:F28"/>
    <mergeCell ref="D29:F29"/>
    <mergeCell ref="D30:F30"/>
    <mergeCell ref="D31:F31"/>
    <mergeCell ref="B19:I19"/>
    <mergeCell ref="D21:F21"/>
    <mergeCell ref="D22:F22"/>
    <mergeCell ref="D23:F23"/>
    <mergeCell ref="B24:I24"/>
  </mergeCells>
  <phoneticPr fontId="7"/>
  <printOptions horizontalCentered="1"/>
  <pageMargins left="0.39370078740157483" right="0.39370078740157483" top="0.74803149606299213" bottom="0.74803149606299213" header="0.31496062992125984" footer="0.31496062992125984"/>
  <pageSetup paperSize="9" scale="98" orientation="portrait"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K41"/>
  <sheetViews>
    <sheetView view="pageBreakPreview" zoomScaleSheetLayoutView="100" workbookViewId="0">
      <selection activeCell="B11" sqref="B11:D11"/>
    </sheetView>
  </sheetViews>
  <sheetFormatPr defaultColWidth="9" defaultRowHeight="13.2" x14ac:dyDescent="0.2"/>
  <cols>
    <col min="1" max="1" width="1.21875" customWidth="1"/>
    <col min="2" max="2" width="17.33203125" customWidth="1"/>
    <col min="3" max="3" width="25.6640625" customWidth="1"/>
    <col min="4" max="4" width="2.6640625" customWidth="1"/>
    <col min="5" max="7" width="6.44140625" bestFit="1" customWidth="1"/>
    <col min="8" max="8" width="4.6640625" style="113" customWidth="1"/>
    <col min="9" max="10" width="10.44140625" customWidth="1"/>
    <col min="11" max="11" width="10" bestFit="1" customWidth="1"/>
  </cols>
  <sheetData>
    <row r="1" spans="1:11" x14ac:dyDescent="0.2">
      <c r="A1" s="478" t="s">
        <v>111</v>
      </c>
      <c r="B1" s="478"/>
      <c r="C1" s="478"/>
      <c r="D1" s="478"/>
      <c r="E1" s="478"/>
      <c r="F1" s="478"/>
      <c r="G1" s="478"/>
      <c r="H1" s="478"/>
      <c r="I1" s="478"/>
      <c r="J1" s="478"/>
      <c r="K1" s="478"/>
    </row>
    <row r="2" spans="1:11" x14ac:dyDescent="0.2">
      <c r="A2" s="478"/>
      <c r="B2" s="478"/>
      <c r="C2" s="478"/>
      <c r="D2" s="478"/>
      <c r="E2" s="478"/>
      <c r="F2" s="478"/>
      <c r="G2" s="478"/>
      <c r="H2" s="478"/>
      <c r="I2" s="478"/>
      <c r="J2" s="478"/>
      <c r="K2" s="478"/>
    </row>
    <row r="3" spans="1:11" x14ac:dyDescent="0.2">
      <c r="B3" s="114" t="s">
        <v>0</v>
      </c>
      <c r="C3" s="114"/>
      <c r="D3" s="114"/>
      <c r="E3" s="114"/>
      <c r="F3" s="114"/>
      <c r="G3" s="114"/>
      <c r="I3" s="114"/>
      <c r="J3" s="114"/>
      <c r="K3" s="114"/>
    </row>
    <row r="4" spans="1:11" x14ac:dyDescent="0.2">
      <c r="B4" s="114"/>
      <c r="C4" s="114"/>
      <c r="D4" s="114"/>
      <c r="E4" s="114"/>
      <c r="F4" s="114"/>
      <c r="G4" s="114"/>
      <c r="I4" s="114"/>
      <c r="J4" s="114"/>
      <c r="K4" s="114"/>
    </row>
    <row r="5" spans="1:11" x14ac:dyDescent="0.2">
      <c r="B5" s="114"/>
      <c r="C5" s="114"/>
      <c r="D5" s="114"/>
      <c r="E5" s="114"/>
      <c r="F5" s="114"/>
      <c r="G5" s="114"/>
      <c r="I5" s="114"/>
      <c r="J5" s="114"/>
      <c r="K5" s="114"/>
    </row>
    <row r="6" spans="1:11" ht="27" customHeight="1" x14ac:dyDescent="0.2">
      <c r="B6" s="115" t="s">
        <v>212</v>
      </c>
      <c r="C6" s="115" t="s">
        <v>211</v>
      </c>
      <c r="D6" s="115"/>
      <c r="E6" s="114"/>
      <c r="F6" s="114"/>
      <c r="G6" s="486" t="s">
        <v>229</v>
      </c>
      <c r="H6" s="486"/>
      <c r="I6" s="486"/>
      <c r="J6" s="486"/>
      <c r="K6" s="486"/>
    </row>
    <row r="7" spans="1:11" x14ac:dyDescent="0.2">
      <c r="B7" s="114"/>
      <c r="C7" s="114"/>
      <c r="D7" s="114"/>
      <c r="E7" s="114"/>
      <c r="F7" s="114"/>
      <c r="G7" s="486"/>
      <c r="H7" s="486"/>
      <c r="I7" s="486"/>
      <c r="J7" s="486"/>
      <c r="K7" s="486"/>
    </row>
    <row r="8" spans="1:11" x14ac:dyDescent="0.2">
      <c r="B8" s="116" t="s">
        <v>178</v>
      </c>
      <c r="C8" s="129">
        <v>20241522503</v>
      </c>
      <c r="D8" s="114"/>
      <c r="E8" s="114"/>
      <c r="F8" s="114"/>
      <c r="G8" s="486"/>
      <c r="H8" s="486"/>
      <c r="I8" s="486"/>
      <c r="J8" s="486"/>
      <c r="K8" s="486"/>
    </row>
    <row r="9" spans="1:11" x14ac:dyDescent="0.2">
      <c r="B9" s="116" t="s">
        <v>170</v>
      </c>
      <c r="C9" s="129" t="s">
        <v>135</v>
      </c>
      <c r="D9" s="114"/>
      <c r="E9" s="114"/>
      <c r="F9" s="114"/>
      <c r="G9" s="114"/>
      <c r="I9" s="114"/>
      <c r="J9" s="114"/>
      <c r="K9" s="114"/>
    </row>
    <row r="10" spans="1:11" x14ac:dyDescent="0.2">
      <c r="B10" s="117" t="s">
        <v>179</v>
      </c>
      <c r="C10" s="130" t="s">
        <v>134</v>
      </c>
      <c r="D10" s="114"/>
      <c r="E10" s="114"/>
      <c r="F10" s="114"/>
      <c r="G10" s="114"/>
      <c r="I10" s="114"/>
      <c r="J10" s="114"/>
      <c r="K10" s="114"/>
    </row>
    <row r="11" spans="1:11" x14ac:dyDescent="0.2">
      <c r="B11" s="117" t="s">
        <v>144</v>
      </c>
      <c r="C11" s="130" t="s">
        <v>30</v>
      </c>
      <c r="D11" s="114"/>
      <c r="E11" s="114"/>
      <c r="F11" s="114"/>
      <c r="G11" s="114"/>
      <c r="I11" s="114"/>
      <c r="J11" s="114"/>
      <c r="K11" s="114"/>
    </row>
    <row r="12" spans="1:11" x14ac:dyDescent="0.2">
      <c r="B12" s="119"/>
      <c r="C12" s="114"/>
      <c r="D12" s="114"/>
      <c r="E12" s="114"/>
      <c r="F12" s="114"/>
      <c r="G12" s="114"/>
      <c r="I12" s="114"/>
      <c r="J12" s="114"/>
      <c r="K12" s="114"/>
    </row>
    <row r="13" spans="1:11" x14ac:dyDescent="0.2">
      <c r="B13" s="120" t="s">
        <v>180</v>
      </c>
      <c r="C13" s="132"/>
      <c r="D13" s="139"/>
      <c r="E13" s="142" t="s">
        <v>181</v>
      </c>
      <c r="F13" s="142" t="s">
        <v>4</v>
      </c>
      <c r="G13" s="142" t="s">
        <v>2</v>
      </c>
      <c r="H13" s="142" t="s">
        <v>10</v>
      </c>
      <c r="I13" s="142" t="s">
        <v>12</v>
      </c>
      <c r="J13" s="142" t="s">
        <v>16</v>
      </c>
      <c r="K13" s="142" t="s">
        <v>182</v>
      </c>
    </row>
    <row r="14" spans="1:11" ht="20.100000000000001" customHeight="1" x14ac:dyDescent="0.2">
      <c r="B14" s="121" t="s">
        <v>21</v>
      </c>
      <c r="C14" s="122"/>
      <c r="D14" s="140"/>
      <c r="E14" s="163"/>
      <c r="F14" s="163"/>
      <c r="G14" s="163"/>
      <c r="H14" s="150" t="s">
        <v>9</v>
      </c>
      <c r="I14" s="154"/>
      <c r="J14" s="155"/>
      <c r="K14" s="159"/>
    </row>
    <row r="15" spans="1:11" ht="20.100000000000001" customHeight="1" x14ac:dyDescent="0.2">
      <c r="B15" s="121" t="s">
        <v>25</v>
      </c>
      <c r="C15" s="122"/>
      <c r="D15" s="140"/>
      <c r="E15" s="163"/>
      <c r="F15" s="163"/>
      <c r="G15" s="163"/>
      <c r="H15" s="150" t="s">
        <v>9</v>
      </c>
      <c r="I15" s="154"/>
      <c r="J15" s="155"/>
      <c r="K15" s="159"/>
    </row>
    <row r="16" spans="1:11" ht="20.100000000000001" customHeight="1" x14ac:dyDescent="0.2">
      <c r="B16" s="121" t="s">
        <v>26</v>
      </c>
      <c r="C16" s="122"/>
      <c r="D16" s="140"/>
      <c r="E16" s="163"/>
      <c r="F16" s="163"/>
      <c r="G16" s="163"/>
      <c r="H16" s="150" t="s">
        <v>9</v>
      </c>
      <c r="I16" s="154"/>
      <c r="J16" s="155"/>
      <c r="K16" s="159"/>
    </row>
    <row r="17" spans="2:11" ht="20.100000000000001" customHeight="1" x14ac:dyDescent="0.2">
      <c r="B17" s="121" t="s">
        <v>28</v>
      </c>
      <c r="C17" s="122"/>
      <c r="D17" s="140"/>
      <c r="E17" s="163"/>
      <c r="F17" s="163"/>
      <c r="G17" s="163"/>
      <c r="H17" s="150" t="s">
        <v>9</v>
      </c>
      <c r="I17" s="154"/>
      <c r="J17" s="155"/>
      <c r="K17" s="159"/>
    </row>
    <row r="18" spans="2:11" ht="20.100000000000001" customHeight="1" x14ac:dyDescent="0.2">
      <c r="B18" s="121"/>
      <c r="C18" s="122"/>
      <c r="D18" s="140"/>
      <c r="E18" s="164"/>
      <c r="F18" s="164"/>
      <c r="G18" s="164"/>
      <c r="H18" s="151"/>
      <c r="I18" s="155"/>
      <c r="J18" s="155"/>
      <c r="K18" s="159"/>
    </row>
    <row r="19" spans="2:11" ht="20.100000000000001" customHeight="1" x14ac:dyDescent="0.2">
      <c r="B19" s="483" t="s">
        <v>8</v>
      </c>
      <c r="C19" s="484"/>
      <c r="D19" s="484"/>
      <c r="E19" s="484"/>
      <c r="F19" s="484"/>
      <c r="G19" s="484"/>
      <c r="H19" s="484"/>
      <c r="I19" s="485"/>
      <c r="J19" s="158"/>
      <c r="K19" s="159" t="s">
        <v>183</v>
      </c>
    </row>
    <row r="20" spans="2:11" ht="20.100000000000001" customHeight="1" x14ac:dyDescent="0.2">
      <c r="B20" s="122"/>
      <c r="C20" s="133"/>
      <c r="D20" s="122"/>
      <c r="E20" s="122"/>
      <c r="F20" s="122"/>
      <c r="G20" s="122"/>
      <c r="H20" s="133"/>
      <c r="I20" s="122"/>
      <c r="J20" s="122"/>
      <c r="K20" s="160"/>
    </row>
    <row r="21" spans="2:11" ht="20.100000000000001" customHeight="1" x14ac:dyDescent="0.2">
      <c r="B21" s="162" t="s">
        <v>31</v>
      </c>
      <c r="C21" s="134" t="s">
        <v>184</v>
      </c>
      <c r="D21" s="480" t="s">
        <v>185</v>
      </c>
      <c r="E21" s="481"/>
      <c r="F21" s="482"/>
      <c r="G21" s="142" t="s">
        <v>2</v>
      </c>
      <c r="H21" s="142" t="s">
        <v>10</v>
      </c>
      <c r="I21" s="142" t="s">
        <v>12</v>
      </c>
      <c r="J21" s="142" t="s">
        <v>16</v>
      </c>
      <c r="K21" s="142" t="s">
        <v>182</v>
      </c>
    </row>
    <row r="22" spans="2:11" ht="20.100000000000001" customHeight="1" x14ac:dyDescent="0.2">
      <c r="B22" s="124" t="s">
        <v>142</v>
      </c>
      <c r="C22" s="124" t="s">
        <v>5</v>
      </c>
      <c r="D22" s="472"/>
      <c r="E22" s="473"/>
      <c r="F22" s="474"/>
      <c r="G22" s="146">
        <v>1</v>
      </c>
      <c r="H22" s="152" t="s">
        <v>105</v>
      </c>
      <c r="I22" s="156"/>
      <c r="J22" s="156"/>
      <c r="K22" s="124"/>
    </row>
    <row r="23" spans="2:11" ht="20.100000000000001" customHeight="1" x14ac:dyDescent="0.2">
      <c r="B23" s="125"/>
      <c r="C23" s="124"/>
      <c r="D23" s="472"/>
      <c r="E23" s="473"/>
      <c r="F23" s="474"/>
      <c r="G23" s="166"/>
      <c r="H23" s="152"/>
      <c r="I23" s="156"/>
      <c r="J23" s="156"/>
      <c r="K23" s="124"/>
    </row>
    <row r="24" spans="2:11" ht="20.100000000000001" customHeight="1" x14ac:dyDescent="0.2">
      <c r="B24" s="475" t="s">
        <v>187</v>
      </c>
      <c r="C24" s="476"/>
      <c r="D24" s="476"/>
      <c r="E24" s="476"/>
      <c r="F24" s="476"/>
      <c r="G24" s="476"/>
      <c r="H24" s="476"/>
      <c r="I24" s="477"/>
      <c r="J24" s="157"/>
      <c r="K24" s="124" t="s">
        <v>108</v>
      </c>
    </row>
    <row r="25" spans="2:11" ht="20.100000000000001" customHeight="1" x14ac:dyDescent="0.2">
      <c r="B25" s="126" t="s">
        <v>189</v>
      </c>
      <c r="C25" s="135" t="s">
        <v>190</v>
      </c>
      <c r="D25" s="473"/>
      <c r="E25" s="473"/>
      <c r="F25" s="474"/>
      <c r="G25" s="166"/>
      <c r="H25" s="152" t="s">
        <v>191</v>
      </c>
      <c r="I25" s="157"/>
      <c r="J25" s="157"/>
      <c r="K25" s="124" t="s">
        <v>56</v>
      </c>
    </row>
    <row r="26" spans="2:11" ht="20.100000000000001" customHeight="1" x14ac:dyDescent="0.2">
      <c r="B26" s="475" t="s">
        <v>8</v>
      </c>
      <c r="C26" s="476"/>
      <c r="D26" s="476"/>
      <c r="E26" s="476"/>
      <c r="F26" s="476"/>
      <c r="G26" s="476"/>
      <c r="H26" s="476"/>
      <c r="I26" s="477"/>
      <c r="J26" s="157"/>
      <c r="K26" s="124" t="s">
        <v>192</v>
      </c>
    </row>
    <row r="27" spans="2:11" ht="20.100000000000001" customHeight="1" x14ac:dyDescent="0.2">
      <c r="B27" s="127"/>
      <c r="C27" s="136"/>
      <c r="D27" s="127"/>
      <c r="E27" s="127"/>
      <c r="F27" s="127"/>
      <c r="G27" s="127"/>
      <c r="H27" s="136"/>
      <c r="I27" s="127"/>
      <c r="J27" s="127"/>
      <c r="K27" s="161"/>
    </row>
    <row r="28" spans="2:11" ht="20.100000000000001" customHeight="1" x14ac:dyDescent="0.2">
      <c r="B28" s="123" t="s">
        <v>193</v>
      </c>
      <c r="C28" s="134" t="s">
        <v>184</v>
      </c>
      <c r="D28" s="480" t="s">
        <v>185</v>
      </c>
      <c r="E28" s="481"/>
      <c r="F28" s="482"/>
      <c r="G28" s="142" t="s">
        <v>2</v>
      </c>
      <c r="H28" s="142" t="s">
        <v>10</v>
      </c>
      <c r="I28" s="142" t="s">
        <v>12</v>
      </c>
      <c r="J28" s="142" t="s">
        <v>16</v>
      </c>
      <c r="K28" s="142" t="s">
        <v>182</v>
      </c>
    </row>
    <row r="29" spans="2:11" ht="20.100000000000001" customHeight="1" x14ac:dyDescent="0.2">
      <c r="B29" s="126" t="s">
        <v>194</v>
      </c>
      <c r="C29" s="124" t="s">
        <v>41</v>
      </c>
      <c r="D29" s="472" t="s">
        <v>42</v>
      </c>
      <c r="E29" s="473"/>
      <c r="F29" s="474"/>
      <c r="G29" s="167"/>
      <c r="H29" s="152" t="s">
        <v>19</v>
      </c>
      <c r="I29" s="156"/>
      <c r="J29" s="156"/>
      <c r="K29" s="124"/>
    </row>
    <row r="30" spans="2:11" ht="20.100000000000001" customHeight="1" x14ac:dyDescent="0.2">
      <c r="B30" s="126"/>
      <c r="C30" s="124" t="s">
        <v>44</v>
      </c>
      <c r="D30" s="472" t="s">
        <v>46</v>
      </c>
      <c r="E30" s="473"/>
      <c r="F30" s="474"/>
      <c r="G30" s="167"/>
      <c r="H30" s="152" t="s">
        <v>113</v>
      </c>
      <c r="I30" s="156"/>
      <c r="J30" s="156"/>
      <c r="K30" s="124"/>
    </row>
    <row r="31" spans="2:11" ht="20.100000000000001" customHeight="1" x14ac:dyDescent="0.2">
      <c r="B31" s="126"/>
      <c r="C31" s="124"/>
      <c r="D31" s="472"/>
      <c r="E31" s="473"/>
      <c r="F31" s="474"/>
      <c r="G31" s="168"/>
      <c r="H31" s="152"/>
      <c r="I31" s="156"/>
      <c r="J31" s="156"/>
      <c r="K31" s="124"/>
    </row>
    <row r="32" spans="2:11" ht="20.100000000000001" customHeight="1" x14ac:dyDescent="0.2">
      <c r="B32" s="475" t="s">
        <v>187</v>
      </c>
      <c r="C32" s="476"/>
      <c r="D32" s="476"/>
      <c r="E32" s="476"/>
      <c r="F32" s="476"/>
      <c r="G32" s="476"/>
      <c r="H32" s="476"/>
      <c r="I32" s="477"/>
      <c r="J32" s="157"/>
      <c r="K32" s="124" t="s">
        <v>195</v>
      </c>
    </row>
    <row r="33" spans="2:11" ht="20.100000000000001" customHeight="1" x14ac:dyDescent="0.2">
      <c r="B33" s="126" t="s">
        <v>34</v>
      </c>
      <c r="C33" s="137" t="s">
        <v>197</v>
      </c>
      <c r="D33" s="141"/>
      <c r="E33" s="127"/>
      <c r="F33" s="145"/>
      <c r="G33" s="169"/>
      <c r="H33" s="152" t="s">
        <v>191</v>
      </c>
      <c r="I33" s="157"/>
      <c r="J33" s="157"/>
      <c r="K33" s="124" t="s">
        <v>36</v>
      </c>
    </row>
    <row r="34" spans="2:11" ht="20.100000000000001" customHeight="1" x14ac:dyDescent="0.2">
      <c r="B34" s="475" t="s">
        <v>8</v>
      </c>
      <c r="C34" s="476"/>
      <c r="D34" s="476"/>
      <c r="E34" s="476"/>
      <c r="F34" s="476"/>
      <c r="G34" s="476"/>
      <c r="H34" s="476"/>
      <c r="I34" s="477"/>
      <c r="J34" s="157"/>
      <c r="K34" s="124" t="s">
        <v>51</v>
      </c>
    </row>
    <row r="35" spans="2:11" ht="20.100000000000001" customHeight="1" x14ac:dyDescent="0.2">
      <c r="B35" s="127"/>
      <c r="C35" s="136"/>
      <c r="D35" s="127"/>
      <c r="E35" s="127"/>
      <c r="F35" s="127"/>
      <c r="G35" s="127"/>
      <c r="H35" s="136"/>
      <c r="I35" s="127"/>
      <c r="J35" s="127"/>
      <c r="K35" s="161"/>
    </row>
    <row r="36" spans="2:11" ht="20.100000000000001" customHeight="1" x14ac:dyDescent="0.2">
      <c r="B36" s="128" t="s">
        <v>213</v>
      </c>
      <c r="C36" s="138"/>
      <c r="D36" s="138"/>
      <c r="E36" s="138"/>
      <c r="F36" s="165"/>
      <c r="G36" s="142" t="s">
        <v>2</v>
      </c>
      <c r="H36" s="142"/>
      <c r="I36" s="142" t="s">
        <v>12</v>
      </c>
      <c r="J36" s="142" t="s">
        <v>16</v>
      </c>
      <c r="K36" s="142" t="s">
        <v>182</v>
      </c>
    </row>
    <row r="37" spans="2:11" ht="20.100000000000001" customHeight="1" x14ac:dyDescent="0.2">
      <c r="B37" s="126" t="s">
        <v>152</v>
      </c>
      <c r="C37" s="137" t="s">
        <v>214</v>
      </c>
      <c r="D37" s="127"/>
      <c r="E37" s="127"/>
      <c r="F37" s="145"/>
      <c r="G37" s="170"/>
      <c r="H37" s="152"/>
      <c r="I37" s="157"/>
      <c r="J37" s="157"/>
      <c r="K37" s="124"/>
    </row>
    <row r="38" spans="2:11" ht="20.100000000000001" customHeight="1" x14ac:dyDescent="0.2">
      <c r="B38" s="475" t="s">
        <v>8</v>
      </c>
      <c r="C38" s="476"/>
      <c r="D38" s="476"/>
      <c r="E38" s="476"/>
      <c r="F38" s="476"/>
      <c r="G38" s="476"/>
      <c r="H38" s="476"/>
      <c r="I38" s="477"/>
      <c r="J38" s="157"/>
      <c r="K38" s="124" t="s">
        <v>209</v>
      </c>
    </row>
    <row r="39" spans="2:11" ht="20.100000000000001" customHeight="1" x14ac:dyDescent="0.2">
      <c r="B39" s="127"/>
      <c r="C39" s="127"/>
      <c r="D39" s="127"/>
      <c r="E39" s="127"/>
      <c r="F39" s="127"/>
      <c r="G39" s="127"/>
      <c r="H39" s="136"/>
      <c r="I39" s="127"/>
      <c r="J39" s="127"/>
      <c r="K39" s="161"/>
    </row>
    <row r="40" spans="2:11" ht="20.100000000000001" customHeight="1" x14ac:dyDescent="0.2">
      <c r="B40" s="128" t="s">
        <v>38</v>
      </c>
      <c r="C40" s="138"/>
      <c r="D40" s="138"/>
      <c r="E40" s="138"/>
      <c r="F40" s="138"/>
      <c r="G40" s="132"/>
      <c r="H40" s="132"/>
      <c r="I40" s="139"/>
      <c r="J40" s="142" t="s">
        <v>16</v>
      </c>
      <c r="K40" s="142" t="s">
        <v>182</v>
      </c>
    </row>
    <row r="41" spans="2:11" ht="20.100000000000001" customHeight="1" x14ac:dyDescent="0.2">
      <c r="B41" s="126" t="s">
        <v>200</v>
      </c>
      <c r="C41" s="137" t="s">
        <v>215</v>
      </c>
      <c r="D41" s="127"/>
      <c r="E41" s="127"/>
      <c r="F41" s="127"/>
      <c r="G41" s="171"/>
      <c r="H41" s="172"/>
      <c r="I41" s="145"/>
      <c r="J41" s="157"/>
      <c r="K41" s="124"/>
    </row>
  </sheetData>
  <mergeCells count="16">
    <mergeCell ref="D31:F31"/>
    <mergeCell ref="B32:I32"/>
    <mergeCell ref="B34:I34"/>
    <mergeCell ref="B38:I38"/>
    <mergeCell ref="A1:K2"/>
    <mergeCell ref="G6:K8"/>
    <mergeCell ref="D25:F25"/>
    <mergeCell ref="B26:I26"/>
    <mergeCell ref="D28:F28"/>
    <mergeCell ref="D29:F29"/>
    <mergeCell ref="D30:F30"/>
    <mergeCell ref="B19:I19"/>
    <mergeCell ref="D21:F21"/>
    <mergeCell ref="D22:F22"/>
    <mergeCell ref="D23:F23"/>
    <mergeCell ref="B24:I24"/>
  </mergeCells>
  <phoneticPr fontId="7"/>
  <printOptions horizontalCentered="1"/>
  <pageMargins left="0.39370078740157483" right="0.39370078740157483" top="0.74803149606299213" bottom="0.74803149606299213" header="0.31496062992125984" footer="0.31496062992125984"/>
  <pageSetup paperSize="9" scale="96" orientation="portrait"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39"/>
  <sheetViews>
    <sheetView view="pageBreakPreview" zoomScaleSheetLayoutView="100" workbookViewId="0">
      <selection activeCell="B11" sqref="B11:D11"/>
    </sheetView>
  </sheetViews>
  <sheetFormatPr defaultColWidth="9" defaultRowHeight="13.2" x14ac:dyDescent="0.2"/>
  <cols>
    <col min="1" max="1" width="1.109375" customWidth="1"/>
    <col min="2" max="2" width="16" customWidth="1"/>
    <col min="3" max="3" width="21.77734375" customWidth="1"/>
    <col min="4" max="4" width="4.44140625" customWidth="1"/>
    <col min="5" max="6" width="5.44140625" bestFit="1" customWidth="1"/>
    <col min="7" max="7" width="6.44140625" bestFit="1" customWidth="1"/>
    <col min="8" max="8" width="5.21875" style="113" bestFit="1" customWidth="1"/>
    <col min="9" max="10" width="10.44140625" customWidth="1"/>
    <col min="11" max="11" width="9.44140625" customWidth="1"/>
  </cols>
  <sheetData>
    <row r="1" spans="1:11" ht="13.2" customHeight="1" x14ac:dyDescent="0.2">
      <c r="A1" s="487" t="s">
        <v>143</v>
      </c>
      <c r="B1" s="487"/>
      <c r="C1" s="487"/>
      <c r="D1" s="487"/>
      <c r="E1" s="487"/>
      <c r="F1" s="487"/>
      <c r="G1" s="487"/>
      <c r="H1" s="487"/>
      <c r="I1" s="487"/>
      <c r="J1" s="487"/>
      <c r="K1" s="487"/>
    </row>
    <row r="2" spans="1:11" ht="13.2" customHeight="1" x14ac:dyDescent="0.2">
      <c r="A2" s="487"/>
      <c r="B2" s="487"/>
      <c r="C2" s="487"/>
      <c r="D2" s="487"/>
      <c r="E2" s="487"/>
      <c r="F2" s="487"/>
      <c r="G2" s="487"/>
      <c r="H2" s="487"/>
      <c r="I2" s="487"/>
      <c r="J2" s="487"/>
      <c r="K2" s="487"/>
    </row>
    <row r="3" spans="1:11" x14ac:dyDescent="0.2">
      <c r="B3" s="173" t="s">
        <v>0</v>
      </c>
      <c r="C3" s="173"/>
      <c r="D3" s="173"/>
      <c r="E3" s="173"/>
      <c r="F3" s="173"/>
      <c r="G3" s="173"/>
      <c r="I3" s="173"/>
      <c r="J3" s="173"/>
      <c r="K3" s="173"/>
    </row>
    <row r="4" spans="1:11" x14ac:dyDescent="0.2">
      <c r="B4" s="173"/>
      <c r="C4" s="173"/>
      <c r="D4" s="173"/>
      <c r="E4" s="173"/>
      <c r="F4" s="173"/>
      <c r="G4" s="173"/>
      <c r="I4" s="173"/>
      <c r="J4" s="173"/>
      <c r="K4" s="173"/>
    </row>
    <row r="5" spans="1:11" x14ac:dyDescent="0.2">
      <c r="B5" s="173"/>
      <c r="C5" s="173"/>
      <c r="D5" s="173"/>
      <c r="E5" s="173"/>
      <c r="F5" s="173"/>
      <c r="G5" s="173"/>
      <c r="I5" s="173"/>
      <c r="J5" s="173"/>
      <c r="K5" s="173"/>
    </row>
    <row r="6" spans="1:11" ht="27" customHeight="1" x14ac:dyDescent="0.2">
      <c r="B6" s="174" t="s">
        <v>79</v>
      </c>
      <c r="C6" s="174" t="s">
        <v>167</v>
      </c>
      <c r="D6" s="174"/>
      <c r="E6" s="173"/>
      <c r="F6" s="173"/>
      <c r="G6" s="193"/>
      <c r="I6" s="173"/>
      <c r="J6" s="173"/>
      <c r="K6" s="173"/>
    </row>
    <row r="7" spans="1:11" x14ac:dyDescent="0.2">
      <c r="B7" s="173"/>
      <c r="C7" s="173"/>
      <c r="D7" s="173"/>
      <c r="E7" s="173"/>
      <c r="F7" s="173"/>
      <c r="G7" s="173"/>
      <c r="I7" s="173"/>
      <c r="J7" s="173"/>
      <c r="K7" s="173"/>
    </row>
    <row r="8" spans="1:11" x14ac:dyDescent="0.2">
      <c r="B8" s="175" t="s">
        <v>178</v>
      </c>
      <c r="C8" s="129">
        <v>20241522503</v>
      </c>
      <c r="D8" s="173"/>
      <c r="E8" s="173"/>
      <c r="F8" s="173"/>
      <c r="G8" s="173"/>
      <c r="I8" s="173"/>
      <c r="J8" s="173"/>
      <c r="K8" s="173"/>
    </row>
    <row r="9" spans="1:11" x14ac:dyDescent="0.2">
      <c r="B9" s="175" t="s">
        <v>170</v>
      </c>
      <c r="C9" s="129" t="s">
        <v>135</v>
      </c>
      <c r="D9" s="173"/>
      <c r="E9" s="173"/>
      <c r="F9" s="173"/>
      <c r="G9" s="173"/>
      <c r="I9" s="173"/>
      <c r="J9" s="173"/>
      <c r="K9" s="173"/>
    </row>
    <row r="10" spans="1:11" x14ac:dyDescent="0.2">
      <c r="B10" s="176" t="s">
        <v>179</v>
      </c>
      <c r="C10" s="130" t="s">
        <v>58</v>
      </c>
      <c r="D10" s="173"/>
      <c r="E10" s="173"/>
      <c r="F10" s="173"/>
      <c r="G10" s="173"/>
      <c r="I10" s="173"/>
      <c r="J10" s="173"/>
      <c r="K10" s="173"/>
    </row>
    <row r="11" spans="1:11" x14ac:dyDescent="0.2">
      <c r="B11" s="176" t="s">
        <v>144</v>
      </c>
      <c r="C11" s="129" t="s">
        <v>24</v>
      </c>
      <c r="D11" s="173"/>
      <c r="E11" s="173"/>
      <c r="F11" s="173"/>
      <c r="G11" s="173"/>
      <c r="I11" s="173"/>
      <c r="J11" s="173"/>
      <c r="K11" s="173"/>
    </row>
    <row r="12" spans="1:11" x14ac:dyDescent="0.2">
      <c r="B12" s="9"/>
      <c r="C12" s="173"/>
      <c r="D12" s="173"/>
      <c r="E12" s="173"/>
      <c r="F12" s="173"/>
      <c r="G12" s="173"/>
      <c r="I12" s="173"/>
      <c r="J12" s="173"/>
      <c r="K12" s="173"/>
    </row>
    <row r="13" spans="1:11" ht="19.5" customHeight="1" x14ac:dyDescent="0.2">
      <c r="B13" s="177" t="s">
        <v>180</v>
      </c>
      <c r="C13" s="132"/>
      <c r="D13" s="139"/>
      <c r="E13" s="142" t="s">
        <v>181</v>
      </c>
      <c r="F13" s="142" t="s">
        <v>4</v>
      </c>
      <c r="G13" s="142" t="s">
        <v>2</v>
      </c>
      <c r="H13" s="142" t="s">
        <v>10</v>
      </c>
      <c r="I13" s="142" t="s">
        <v>12</v>
      </c>
      <c r="J13" s="142" t="s">
        <v>16</v>
      </c>
      <c r="K13" s="142" t="s">
        <v>182</v>
      </c>
    </row>
    <row r="14" spans="1:11" ht="19.5" customHeight="1" x14ac:dyDescent="0.2">
      <c r="B14" s="178" t="s">
        <v>25</v>
      </c>
      <c r="C14" s="182"/>
      <c r="D14" s="188"/>
      <c r="E14" s="191"/>
      <c r="F14" s="191"/>
      <c r="G14" s="191"/>
      <c r="H14" s="150" t="s">
        <v>9</v>
      </c>
      <c r="I14" s="154"/>
      <c r="J14" s="155"/>
      <c r="K14" s="159"/>
    </row>
    <row r="15" spans="1:11" ht="19.5" customHeight="1" x14ac:dyDescent="0.2">
      <c r="B15" s="178" t="s">
        <v>26</v>
      </c>
      <c r="C15" s="182"/>
      <c r="D15" s="188"/>
      <c r="E15" s="191"/>
      <c r="F15" s="191"/>
      <c r="G15" s="191"/>
      <c r="H15" s="150" t="s">
        <v>9</v>
      </c>
      <c r="I15" s="154"/>
      <c r="J15" s="155"/>
      <c r="K15" s="159"/>
    </row>
    <row r="16" spans="1:11" ht="19.5" customHeight="1" x14ac:dyDescent="0.2">
      <c r="B16" s="178" t="s">
        <v>28</v>
      </c>
      <c r="C16" s="182"/>
      <c r="D16" s="188"/>
      <c r="E16" s="191"/>
      <c r="F16" s="191"/>
      <c r="G16" s="191"/>
      <c r="H16" s="150" t="s">
        <v>9</v>
      </c>
      <c r="I16" s="154"/>
      <c r="J16" s="155"/>
      <c r="K16" s="159"/>
    </row>
    <row r="17" spans="2:11" ht="19.5" customHeight="1" x14ac:dyDescent="0.2">
      <c r="B17" s="178"/>
      <c r="C17" s="182"/>
      <c r="D17" s="188"/>
      <c r="E17" s="192"/>
      <c r="F17" s="192"/>
      <c r="G17" s="192"/>
      <c r="H17" s="151"/>
      <c r="I17" s="155"/>
      <c r="J17" s="155"/>
      <c r="K17" s="159"/>
    </row>
    <row r="18" spans="2:11" ht="19.5" customHeight="1" x14ac:dyDescent="0.2">
      <c r="B18" s="178"/>
      <c r="C18" s="182"/>
      <c r="D18" s="188"/>
      <c r="E18" s="192"/>
      <c r="F18" s="192"/>
      <c r="G18" s="192"/>
      <c r="H18" s="151"/>
      <c r="I18" s="155"/>
      <c r="J18" s="155"/>
      <c r="K18" s="159"/>
    </row>
    <row r="19" spans="2:11" ht="19.5" customHeight="1" x14ac:dyDescent="0.2">
      <c r="B19" s="483" t="s">
        <v>8</v>
      </c>
      <c r="C19" s="484"/>
      <c r="D19" s="484"/>
      <c r="E19" s="484"/>
      <c r="F19" s="484"/>
      <c r="G19" s="484"/>
      <c r="H19" s="484"/>
      <c r="I19" s="485"/>
      <c r="J19" s="195"/>
      <c r="K19" s="159" t="s">
        <v>183</v>
      </c>
    </row>
    <row r="20" spans="2:11" ht="19.5" customHeight="1" x14ac:dyDescent="0.2">
      <c r="B20" s="179"/>
      <c r="C20" s="185"/>
      <c r="D20" s="189"/>
      <c r="E20" s="166"/>
      <c r="F20" s="166"/>
      <c r="G20" s="166"/>
      <c r="H20" s="152"/>
      <c r="I20" s="156"/>
      <c r="J20" s="156"/>
      <c r="K20" s="124"/>
    </row>
    <row r="21" spans="2:11" ht="19.5" customHeight="1" x14ac:dyDescent="0.2">
      <c r="B21" s="180"/>
      <c r="C21" s="185"/>
      <c r="D21" s="189"/>
      <c r="E21" s="166"/>
      <c r="F21" s="166"/>
      <c r="G21" s="166"/>
      <c r="H21" s="152"/>
      <c r="I21" s="156"/>
      <c r="J21" s="156"/>
      <c r="K21" s="124"/>
    </row>
    <row r="22" spans="2:11" ht="19.5" customHeight="1" x14ac:dyDescent="0.2">
      <c r="B22" s="181"/>
      <c r="C22" s="185"/>
      <c r="D22" s="189"/>
      <c r="E22" s="166"/>
      <c r="F22" s="166"/>
      <c r="G22" s="166"/>
      <c r="H22" s="152"/>
      <c r="I22" s="156"/>
      <c r="J22" s="156"/>
      <c r="K22" s="124"/>
    </row>
    <row r="23" spans="2:11" ht="19.5" customHeight="1" x14ac:dyDescent="0.2">
      <c r="B23" s="179"/>
      <c r="C23" s="136"/>
      <c r="D23" s="190"/>
      <c r="E23" s="166"/>
      <c r="F23" s="166"/>
      <c r="G23" s="166"/>
      <c r="H23" s="152"/>
      <c r="I23" s="156"/>
      <c r="J23" s="156"/>
      <c r="K23" s="124"/>
    </row>
    <row r="24" spans="2:11" ht="19.5" customHeight="1" x14ac:dyDescent="0.2">
      <c r="B24" s="179"/>
      <c r="C24" s="141"/>
      <c r="D24" s="190"/>
      <c r="E24" s="166"/>
      <c r="F24" s="166"/>
      <c r="G24" s="166"/>
      <c r="H24" s="152"/>
      <c r="I24" s="156"/>
      <c r="J24" s="156"/>
      <c r="K24" s="124"/>
    </row>
    <row r="25" spans="2:11" ht="19.5" customHeight="1" x14ac:dyDescent="0.2">
      <c r="B25" s="179"/>
      <c r="C25" s="136"/>
      <c r="D25" s="189"/>
      <c r="E25" s="166"/>
      <c r="F25" s="166"/>
      <c r="G25" s="166"/>
      <c r="H25" s="152"/>
      <c r="I25" s="156"/>
      <c r="J25" s="156"/>
      <c r="K25" s="124"/>
    </row>
    <row r="26" spans="2:11" ht="19.5" customHeight="1" x14ac:dyDescent="0.2">
      <c r="B26" s="179"/>
      <c r="C26" s="185"/>
      <c r="D26" s="189"/>
      <c r="E26" s="166"/>
      <c r="F26" s="166"/>
      <c r="G26" s="166"/>
      <c r="H26" s="152"/>
      <c r="I26" s="156"/>
      <c r="J26" s="156"/>
      <c r="K26" s="124"/>
    </row>
    <row r="27" spans="2:11" ht="19.5" customHeight="1" x14ac:dyDescent="0.2">
      <c r="B27" s="179"/>
      <c r="C27" s="185"/>
      <c r="D27" s="189"/>
      <c r="E27" s="166"/>
      <c r="F27" s="166"/>
      <c r="G27" s="166"/>
      <c r="H27" s="152"/>
      <c r="I27" s="156"/>
      <c r="J27" s="156"/>
      <c r="K27" s="124"/>
    </row>
    <row r="28" spans="2:11" ht="19.5" customHeight="1" x14ac:dyDescent="0.2">
      <c r="B28" s="179"/>
      <c r="C28" s="185"/>
      <c r="D28" s="189"/>
      <c r="E28" s="166"/>
      <c r="F28" s="166"/>
      <c r="G28" s="166"/>
      <c r="H28" s="152"/>
      <c r="I28" s="156"/>
      <c r="J28" s="156"/>
      <c r="K28" s="124"/>
    </row>
    <row r="29" spans="2:11" ht="19.5" customHeight="1" x14ac:dyDescent="0.2">
      <c r="B29" s="179"/>
      <c r="C29" s="185"/>
      <c r="D29" s="189"/>
      <c r="E29" s="166"/>
      <c r="F29" s="166"/>
      <c r="G29" s="166"/>
      <c r="H29" s="152"/>
      <c r="I29" s="156"/>
      <c r="J29" s="156"/>
      <c r="K29" s="124"/>
    </row>
    <row r="30" spans="2:11" ht="19.5" customHeight="1" x14ac:dyDescent="0.2">
      <c r="B30" s="179"/>
      <c r="C30" s="136"/>
      <c r="D30" s="189"/>
      <c r="E30" s="166"/>
      <c r="F30" s="166"/>
      <c r="G30" s="166"/>
      <c r="H30" s="152"/>
      <c r="I30" s="156"/>
      <c r="J30" s="156"/>
      <c r="K30" s="124"/>
    </row>
    <row r="31" spans="2:11" ht="19.5" customHeight="1" x14ac:dyDescent="0.2">
      <c r="B31" s="179"/>
      <c r="C31" s="185"/>
      <c r="D31" s="190"/>
      <c r="E31" s="166"/>
      <c r="F31" s="166"/>
      <c r="G31" s="166"/>
      <c r="H31" s="152"/>
      <c r="I31" s="156"/>
      <c r="J31" s="156"/>
      <c r="K31" s="124"/>
    </row>
    <row r="32" spans="2:11" ht="19.5" customHeight="1" x14ac:dyDescent="0.2">
      <c r="B32" s="179"/>
      <c r="C32" s="136"/>
      <c r="D32" s="189"/>
      <c r="E32" s="166"/>
      <c r="F32" s="166"/>
      <c r="G32" s="166"/>
      <c r="H32" s="152"/>
      <c r="I32" s="156"/>
      <c r="J32" s="156"/>
      <c r="K32" s="124"/>
    </row>
    <row r="33" spans="2:11" ht="19.5" customHeight="1" x14ac:dyDescent="0.2">
      <c r="B33" s="182"/>
      <c r="C33" s="133"/>
      <c r="D33" s="182"/>
      <c r="E33" s="182"/>
      <c r="F33" s="182"/>
      <c r="G33" s="182"/>
      <c r="H33" s="133"/>
      <c r="I33" s="182"/>
      <c r="J33" s="182"/>
      <c r="K33" s="160"/>
    </row>
    <row r="34" spans="2:11" ht="19.5" customHeight="1" x14ac:dyDescent="0.2">
      <c r="B34" s="183" t="s">
        <v>216</v>
      </c>
      <c r="C34" s="132"/>
      <c r="D34" s="481"/>
      <c r="E34" s="481"/>
      <c r="F34" s="482"/>
      <c r="G34" s="142" t="s">
        <v>2</v>
      </c>
      <c r="H34" s="142" t="s">
        <v>10</v>
      </c>
      <c r="I34" s="142" t="s">
        <v>12</v>
      </c>
      <c r="J34" s="142" t="s">
        <v>16</v>
      </c>
      <c r="K34" s="142" t="s">
        <v>182</v>
      </c>
    </row>
    <row r="35" spans="2:11" ht="19.5" customHeight="1" x14ac:dyDescent="0.2">
      <c r="B35" s="184" t="s">
        <v>217</v>
      </c>
      <c r="C35" s="186" t="s">
        <v>219</v>
      </c>
      <c r="D35" s="141"/>
      <c r="E35" s="185"/>
      <c r="F35" s="189"/>
      <c r="G35" s="166"/>
      <c r="H35" s="153" t="s">
        <v>191</v>
      </c>
      <c r="I35" s="157"/>
      <c r="J35" s="157"/>
      <c r="K35" s="124"/>
    </row>
    <row r="36" spans="2:11" ht="19.5" customHeight="1" x14ac:dyDescent="0.2">
      <c r="B36" s="475" t="s">
        <v>8</v>
      </c>
      <c r="C36" s="476"/>
      <c r="D36" s="476"/>
      <c r="E36" s="476"/>
      <c r="F36" s="476"/>
      <c r="G36" s="476"/>
      <c r="H36" s="476"/>
      <c r="I36" s="477"/>
      <c r="J36" s="157"/>
      <c r="K36" s="124" t="s">
        <v>108</v>
      </c>
    </row>
    <row r="37" spans="2:11" ht="19.5" customHeight="1" x14ac:dyDescent="0.2">
      <c r="B37" s="185"/>
      <c r="C37" s="185"/>
      <c r="D37" s="185"/>
      <c r="E37" s="185"/>
      <c r="F37" s="185"/>
      <c r="G37" s="185"/>
      <c r="H37" s="136"/>
      <c r="I37" s="185"/>
      <c r="J37" s="185"/>
      <c r="K37" s="161"/>
    </row>
    <row r="38" spans="2:11" ht="19.5" customHeight="1" x14ac:dyDescent="0.2">
      <c r="B38" s="183" t="s">
        <v>220</v>
      </c>
      <c r="C38" s="187"/>
      <c r="D38" s="187"/>
      <c r="E38" s="187"/>
      <c r="F38" s="187"/>
      <c r="G38" s="132"/>
      <c r="H38" s="132"/>
      <c r="I38" s="139"/>
      <c r="J38" s="142" t="s">
        <v>16</v>
      </c>
      <c r="K38" s="142" t="s">
        <v>182</v>
      </c>
    </row>
    <row r="39" spans="2:11" ht="19.5" customHeight="1" x14ac:dyDescent="0.2">
      <c r="B39" s="184" t="s">
        <v>200</v>
      </c>
      <c r="C39" s="179" t="s">
        <v>221</v>
      </c>
      <c r="D39" s="185"/>
      <c r="E39" s="185"/>
      <c r="F39" s="185"/>
      <c r="G39" s="194"/>
      <c r="H39" s="136"/>
      <c r="I39" s="189"/>
      <c r="J39" s="157"/>
      <c r="K39" s="124"/>
    </row>
  </sheetData>
  <mergeCells count="4">
    <mergeCell ref="B19:I19"/>
    <mergeCell ref="D34:F34"/>
    <mergeCell ref="B36:I36"/>
    <mergeCell ref="A1:K2"/>
  </mergeCells>
  <phoneticPr fontId="7"/>
  <pageMargins left="0.39370078740157483" right="0.39370078740157483" top="0.74803149606299213" bottom="0.74803149606299213" header="0.31496062992125984" footer="0.31496062992125984"/>
  <pageSetup paperSize="9" scale="85" orientation="portrait" r:id="rId1"/>
  <headerFooter scaleWithDoc="0"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39"/>
  <sheetViews>
    <sheetView view="pageBreakPreview" zoomScaleSheetLayoutView="100" workbookViewId="0">
      <selection activeCell="B11" sqref="B11:D11"/>
    </sheetView>
  </sheetViews>
  <sheetFormatPr defaultColWidth="9" defaultRowHeight="13.2" x14ac:dyDescent="0.2"/>
  <cols>
    <col min="1" max="1" width="1.109375" customWidth="1"/>
    <col min="2" max="2" width="16" customWidth="1"/>
    <col min="3" max="3" width="21.77734375" customWidth="1"/>
    <col min="4" max="4" width="4.44140625" customWidth="1"/>
    <col min="5" max="6" width="5.44140625" bestFit="1" customWidth="1"/>
    <col min="7" max="7" width="6.44140625" bestFit="1" customWidth="1"/>
    <col min="8" max="8" width="5.21875" style="113" bestFit="1" customWidth="1"/>
    <col min="9" max="10" width="10.44140625" customWidth="1"/>
    <col min="11" max="11" width="9.44140625" customWidth="1"/>
  </cols>
  <sheetData>
    <row r="1" spans="1:11" x14ac:dyDescent="0.2">
      <c r="A1" s="487" t="s">
        <v>145</v>
      </c>
      <c r="B1" s="488"/>
      <c r="C1" s="488"/>
      <c r="D1" s="488"/>
      <c r="E1" s="488"/>
      <c r="F1" s="488"/>
      <c r="G1" s="488"/>
      <c r="H1" s="488"/>
      <c r="I1" s="488"/>
      <c r="J1" s="488"/>
      <c r="K1" s="488"/>
    </row>
    <row r="2" spans="1:11" x14ac:dyDescent="0.2">
      <c r="A2" s="488"/>
      <c r="B2" s="488"/>
      <c r="C2" s="488"/>
      <c r="D2" s="488"/>
      <c r="E2" s="488"/>
      <c r="F2" s="488"/>
      <c r="G2" s="488"/>
      <c r="H2" s="488"/>
      <c r="I2" s="488"/>
      <c r="J2" s="488"/>
      <c r="K2" s="488"/>
    </row>
    <row r="3" spans="1:11" x14ac:dyDescent="0.2">
      <c r="B3" s="173" t="s">
        <v>0</v>
      </c>
      <c r="C3" s="173"/>
      <c r="D3" s="173"/>
      <c r="E3" s="173"/>
      <c r="F3" s="173"/>
      <c r="G3" s="173"/>
      <c r="I3" s="173"/>
      <c r="J3" s="173"/>
      <c r="K3" s="173"/>
    </row>
    <row r="4" spans="1:11" x14ac:dyDescent="0.2">
      <c r="B4" s="173"/>
      <c r="C4" s="173"/>
      <c r="D4" s="173"/>
      <c r="E4" s="173"/>
      <c r="F4" s="173"/>
      <c r="G4" s="173"/>
      <c r="I4" s="173"/>
      <c r="J4" s="173"/>
      <c r="K4" s="173"/>
    </row>
    <row r="5" spans="1:11" x14ac:dyDescent="0.2">
      <c r="B5" s="173"/>
      <c r="C5" s="173"/>
      <c r="D5" s="173"/>
      <c r="E5" s="173"/>
      <c r="F5" s="173"/>
      <c r="G5" s="173"/>
      <c r="I5" s="173"/>
      <c r="J5" s="173"/>
      <c r="K5" s="173"/>
    </row>
    <row r="6" spans="1:11" ht="27" customHeight="1" x14ac:dyDescent="0.2">
      <c r="B6" s="174" t="s">
        <v>223</v>
      </c>
      <c r="C6" s="174" t="s">
        <v>167</v>
      </c>
      <c r="D6" s="174"/>
      <c r="E6" s="173"/>
      <c r="F6" s="173"/>
      <c r="G6" s="173"/>
      <c r="I6" s="173"/>
      <c r="J6" s="173"/>
      <c r="K6" s="173"/>
    </row>
    <row r="7" spans="1:11" x14ac:dyDescent="0.2">
      <c r="B7" s="173"/>
      <c r="C7" s="173"/>
      <c r="D7" s="173"/>
      <c r="E7" s="173"/>
      <c r="F7" s="173"/>
      <c r="G7" s="173"/>
      <c r="I7" s="173"/>
      <c r="J7" s="173"/>
      <c r="K7" s="173"/>
    </row>
    <row r="8" spans="1:11" x14ac:dyDescent="0.2">
      <c r="B8" s="175" t="s">
        <v>178</v>
      </c>
      <c r="C8" s="196">
        <v>20241522503</v>
      </c>
      <c r="D8" s="173"/>
      <c r="E8" s="173"/>
      <c r="F8" s="173"/>
      <c r="G8" s="173"/>
      <c r="I8" s="173"/>
      <c r="J8" s="173"/>
      <c r="K8" s="173"/>
    </row>
    <row r="9" spans="1:11" x14ac:dyDescent="0.2">
      <c r="B9" s="175" t="s">
        <v>170</v>
      </c>
      <c r="C9" s="196" t="s">
        <v>135</v>
      </c>
      <c r="D9" s="173"/>
      <c r="E9" s="173"/>
      <c r="F9" s="173"/>
      <c r="G9" s="173"/>
      <c r="I9" s="173"/>
      <c r="J9" s="173"/>
      <c r="K9" s="173"/>
    </row>
    <row r="10" spans="1:11" x14ac:dyDescent="0.2">
      <c r="B10" s="176" t="s">
        <v>179</v>
      </c>
      <c r="C10" s="197" t="s">
        <v>58</v>
      </c>
      <c r="D10" s="173"/>
      <c r="E10" s="173"/>
      <c r="F10" s="173"/>
      <c r="G10" s="173"/>
      <c r="I10" s="173"/>
      <c r="J10" s="173"/>
      <c r="K10" s="173"/>
    </row>
    <row r="11" spans="1:11" x14ac:dyDescent="0.2">
      <c r="B11" s="176" t="s">
        <v>144</v>
      </c>
      <c r="C11" s="196" t="s">
        <v>24</v>
      </c>
      <c r="D11" s="173"/>
      <c r="E11" s="173"/>
      <c r="F11" s="173"/>
      <c r="G11" s="173"/>
      <c r="I11" s="173"/>
      <c r="J11" s="173"/>
      <c r="K11" s="173"/>
    </row>
    <row r="12" spans="1:11" x14ac:dyDescent="0.2">
      <c r="B12" s="9"/>
      <c r="C12" s="173"/>
      <c r="D12" s="173"/>
      <c r="E12" s="173"/>
      <c r="F12" s="173"/>
      <c r="G12" s="173"/>
      <c r="I12" s="173"/>
      <c r="J12" s="173"/>
      <c r="K12" s="173"/>
    </row>
    <row r="13" spans="1:11" ht="19.5" customHeight="1" x14ac:dyDescent="0.2">
      <c r="B13" s="177" t="s">
        <v>180</v>
      </c>
      <c r="C13" s="132"/>
      <c r="D13" s="139"/>
      <c r="E13" s="142" t="s">
        <v>181</v>
      </c>
      <c r="F13" s="142" t="s">
        <v>4</v>
      </c>
      <c r="G13" s="142" t="s">
        <v>2</v>
      </c>
      <c r="H13" s="142" t="s">
        <v>10</v>
      </c>
      <c r="I13" s="142" t="s">
        <v>12</v>
      </c>
      <c r="J13" s="142" t="s">
        <v>16</v>
      </c>
      <c r="K13" s="142" t="s">
        <v>182</v>
      </c>
    </row>
    <row r="14" spans="1:11" ht="19.5" customHeight="1" x14ac:dyDescent="0.2">
      <c r="B14" s="178" t="s">
        <v>25</v>
      </c>
      <c r="C14" s="182"/>
      <c r="D14" s="188"/>
      <c r="E14" s="192"/>
      <c r="F14" s="192"/>
      <c r="G14" s="192"/>
      <c r="H14" s="151" t="s">
        <v>9</v>
      </c>
      <c r="I14" s="155"/>
      <c r="J14" s="155"/>
      <c r="K14" s="159"/>
    </row>
    <row r="15" spans="1:11" ht="19.5" customHeight="1" x14ac:dyDescent="0.2">
      <c r="B15" s="178" t="s">
        <v>26</v>
      </c>
      <c r="C15" s="182"/>
      <c r="D15" s="188"/>
      <c r="E15" s="192"/>
      <c r="F15" s="192"/>
      <c r="G15" s="192"/>
      <c r="H15" s="151" t="s">
        <v>9</v>
      </c>
      <c r="I15" s="155"/>
      <c r="J15" s="155"/>
      <c r="K15" s="159"/>
    </row>
    <row r="16" spans="1:11" ht="19.5" customHeight="1" x14ac:dyDescent="0.2">
      <c r="B16" s="178" t="s">
        <v>28</v>
      </c>
      <c r="C16" s="182"/>
      <c r="D16" s="188"/>
      <c r="E16" s="192"/>
      <c r="F16" s="192"/>
      <c r="G16" s="192"/>
      <c r="H16" s="151" t="s">
        <v>9</v>
      </c>
      <c r="I16" s="155"/>
      <c r="J16" s="155"/>
      <c r="K16" s="159"/>
    </row>
    <row r="17" spans="2:11" ht="19.5" customHeight="1" x14ac:dyDescent="0.2">
      <c r="B17" s="178"/>
      <c r="C17" s="182"/>
      <c r="D17" s="188"/>
      <c r="E17" s="192"/>
      <c r="F17" s="192"/>
      <c r="G17" s="192"/>
      <c r="H17" s="151"/>
      <c r="I17" s="155"/>
      <c r="J17" s="155"/>
      <c r="K17" s="159"/>
    </row>
    <row r="18" spans="2:11" ht="19.5" customHeight="1" x14ac:dyDescent="0.2">
      <c r="B18" s="178"/>
      <c r="C18" s="182"/>
      <c r="D18" s="188"/>
      <c r="E18" s="192"/>
      <c r="F18" s="192"/>
      <c r="G18" s="192"/>
      <c r="H18" s="151"/>
      <c r="I18" s="155"/>
      <c r="J18" s="155"/>
      <c r="K18" s="159"/>
    </row>
    <row r="19" spans="2:11" ht="19.5" customHeight="1" x14ac:dyDescent="0.2">
      <c r="B19" s="483" t="s">
        <v>8</v>
      </c>
      <c r="C19" s="484"/>
      <c r="D19" s="484"/>
      <c r="E19" s="484"/>
      <c r="F19" s="484"/>
      <c r="G19" s="484"/>
      <c r="H19" s="484"/>
      <c r="I19" s="485"/>
      <c r="J19" s="195"/>
      <c r="K19" s="159" t="s">
        <v>183</v>
      </c>
    </row>
    <row r="20" spans="2:11" ht="19.5" customHeight="1" x14ac:dyDescent="0.2">
      <c r="B20" s="179"/>
      <c r="C20" s="185"/>
      <c r="D20" s="189"/>
      <c r="E20" s="166"/>
      <c r="F20" s="166"/>
      <c r="G20" s="166"/>
      <c r="H20" s="152"/>
      <c r="I20" s="156"/>
      <c r="J20" s="156"/>
      <c r="K20" s="124"/>
    </row>
    <row r="21" spans="2:11" ht="19.5" customHeight="1" x14ac:dyDescent="0.2">
      <c r="B21" s="180"/>
      <c r="C21" s="185"/>
      <c r="D21" s="189"/>
      <c r="E21" s="166"/>
      <c r="F21" s="166"/>
      <c r="G21" s="166"/>
      <c r="H21" s="152"/>
      <c r="I21" s="156"/>
      <c r="J21" s="156"/>
      <c r="K21" s="124"/>
    </row>
    <row r="22" spans="2:11" ht="19.5" customHeight="1" x14ac:dyDescent="0.2">
      <c r="B22" s="181"/>
      <c r="C22" s="185"/>
      <c r="D22" s="189"/>
      <c r="E22" s="166"/>
      <c r="F22" s="166"/>
      <c r="G22" s="166"/>
      <c r="H22" s="152"/>
      <c r="I22" s="156"/>
      <c r="J22" s="156"/>
      <c r="K22" s="124"/>
    </row>
    <row r="23" spans="2:11" ht="19.5" customHeight="1" x14ac:dyDescent="0.2">
      <c r="B23" s="179"/>
      <c r="C23" s="136"/>
      <c r="D23" s="190"/>
      <c r="E23" s="166"/>
      <c r="F23" s="166"/>
      <c r="G23" s="166"/>
      <c r="H23" s="152"/>
      <c r="I23" s="156"/>
      <c r="J23" s="156"/>
      <c r="K23" s="124"/>
    </row>
    <row r="24" spans="2:11" ht="19.5" customHeight="1" x14ac:dyDescent="0.2">
      <c r="B24" s="179"/>
      <c r="C24" s="141"/>
      <c r="D24" s="190"/>
      <c r="E24" s="166"/>
      <c r="F24" s="166"/>
      <c r="G24" s="166"/>
      <c r="H24" s="152"/>
      <c r="I24" s="156"/>
      <c r="J24" s="156"/>
      <c r="K24" s="124"/>
    </row>
    <row r="25" spans="2:11" ht="19.5" customHeight="1" x14ac:dyDescent="0.2">
      <c r="B25" s="179"/>
      <c r="C25" s="136"/>
      <c r="D25" s="189"/>
      <c r="E25" s="166"/>
      <c r="F25" s="166"/>
      <c r="G25" s="166"/>
      <c r="H25" s="152"/>
      <c r="I25" s="156"/>
      <c r="J25" s="156"/>
      <c r="K25" s="124"/>
    </row>
    <row r="26" spans="2:11" ht="19.5" customHeight="1" x14ac:dyDescent="0.2">
      <c r="B26" s="179"/>
      <c r="C26" s="185"/>
      <c r="D26" s="189"/>
      <c r="E26" s="166"/>
      <c r="F26" s="166"/>
      <c r="G26" s="166"/>
      <c r="H26" s="152"/>
      <c r="I26" s="156"/>
      <c r="J26" s="156"/>
      <c r="K26" s="124"/>
    </row>
    <row r="27" spans="2:11" ht="19.5" customHeight="1" x14ac:dyDescent="0.2">
      <c r="B27" s="179"/>
      <c r="C27" s="185"/>
      <c r="D27" s="189"/>
      <c r="E27" s="166"/>
      <c r="F27" s="166"/>
      <c r="G27" s="166"/>
      <c r="H27" s="152"/>
      <c r="I27" s="156"/>
      <c r="J27" s="156"/>
      <c r="K27" s="124"/>
    </row>
    <row r="28" spans="2:11" ht="19.5" customHeight="1" x14ac:dyDescent="0.2">
      <c r="B28" s="179"/>
      <c r="C28" s="185"/>
      <c r="D28" s="189"/>
      <c r="E28" s="166"/>
      <c r="F28" s="166"/>
      <c r="G28" s="166"/>
      <c r="H28" s="152"/>
      <c r="I28" s="156"/>
      <c r="J28" s="156"/>
      <c r="K28" s="124"/>
    </row>
    <row r="29" spans="2:11" ht="19.5" customHeight="1" x14ac:dyDescent="0.2">
      <c r="B29" s="179"/>
      <c r="C29" s="185"/>
      <c r="D29" s="189"/>
      <c r="E29" s="166"/>
      <c r="F29" s="166"/>
      <c r="G29" s="166"/>
      <c r="H29" s="152"/>
      <c r="I29" s="156"/>
      <c r="J29" s="156"/>
      <c r="K29" s="124"/>
    </row>
    <row r="30" spans="2:11" ht="19.5" customHeight="1" x14ac:dyDescent="0.2">
      <c r="B30" s="179"/>
      <c r="C30" s="136"/>
      <c r="D30" s="189"/>
      <c r="E30" s="166"/>
      <c r="F30" s="166"/>
      <c r="G30" s="166"/>
      <c r="H30" s="152"/>
      <c r="I30" s="156"/>
      <c r="J30" s="156"/>
      <c r="K30" s="124"/>
    </row>
    <row r="31" spans="2:11" ht="19.5" customHeight="1" x14ac:dyDescent="0.2">
      <c r="B31" s="179"/>
      <c r="C31" s="185"/>
      <c r="D31" s="190"/>
      <c r="E31" s="166"/>
      <c r="F31" s="166"/>
      <c r="G31" s="166"/>
      <c r="H31" s="152"/>
      <c r="I31" s="156"/>
      <c r="J31" s="156"/>
      <c r="K31" s="124"/>
    </row>
    <row r="32" spans="2:11" ht="19.5" customHeight="1" x14ac:dyDescent="0.2">
      <c r="B32" s="179"/>
      <c r="C32" s="136"/>
      <c r="D32" s="189"/>
      <c r="E32" s="166"/>
      <c r="F32" s="166"/>
      <c r="G32" s="166"/>
      <c r="H32" s="152"/>
      <c r="I32" s="156"/>
      <c r="J32" s="156"/>
      <c r="K32" s="124"/>
    </row>
    <row r="33" spans="2:11" ht="19.5" customHeight="1" x14ac:dyDescent="0.2">
      <c r="B33" s="182"/>
      <c r="C33" s="133"/>
      <c r="D33" s="182"/>
      <c r="E33" s="182"/>
      <c r="F33" s="182"/>
      <c r="G33" s="182"/>
      <c r="H33" s="133"/>
      <c r="I33" s="182"/>
      <c r="J33" s="182"/>
      <c r="K33" s="160"/>
    </row>
    <row r="34" spans="2:11" ht="19.5" customHeight="1" x14ac:dyDescent="0.2">
      <c r="B34" s="183" t="s">
        <v>216</v>
      </c>
      <c r="C34" s="132"/>
      <c r="D34" s="481"/>
      <c r="E34" s="481"/>
      <c r="F34" s="482"/>
      <c r="G34" s="142" t="s">
        <v>2</v>
      </c>
      <c r="H34" s="142" t="s">
        <v>10</v>
      </c>
      <c r="I34" s="142" t="s">
        <v>12</v>
      </c>
      <c r="J34" s="142" t="s">
        <v>16</v>
      </c>
      <c r="K34" s="142" t="s">
        <v>182</v>
      </c>
    </row>
    <row r="35" spans="2:11" ht="19.5" customHeight="1" x14ac:dyDescent="0.2">
      <c r="B35" s="184" t="s">
        <v>217</v>
      </c>
      <c r="C35" s="186" t="s">
        <v>219</v>
      </c>
      <c r="D35" s="141"/>
      <c r="E35" s="185"/>
      <c r="F35" s="189"/>
      <c r="G35" s="166"/>
      <c r="H35" s="153" t="s">
        <v>191</v>
      </c>
      <c r="I35" s="157"/>
      <c r="J35" s="157"/>
      <c r="K35" s="124"/>
    </row>
    <row r="36" spans="2:11" ht="19.5" customHeight="1" x14ac:dyDescent="0.2">
      <c r="B36" s="475" t="s">
        <v>8</v>
      </c>
      <c r="C36" s="476"/>
      <c r="D36" s="476"/>
      <c r="E36" s="476"/>
      <c r="F36" s="476"/>
      <c r="G36" s="476"/>
      <c r="H36" s="476"/>
      <c r="I36" s="477"/>
      <c r="J36" s="157"/>
      <c r="K36" s="124" t="s">
        <v>108</v>
      </c>
    </row>
    <row r="37" spans="2:11" ht="19.5" customHeight="1" x14ac:dyDescent="0.2">
      <c r="B37" s="185"/>
      <c r="C37" s="185"/>
      <c r="D37" s="185"/>
      <c r="E37" s="185"/>
      <c r="F37" s="185"/>
      <c r="G37" s="185"/>
      <c r="H37" s="136"/>
      <c r="I37" s="185"/>
      <c r="J37" s="185"/>
      <c r="K37" s="161"/>
    </row>
    <row r="38" spans="2:11" ht="19.5" customHeight="1" x14ac:dyDescent="0.2">
      <c r="B38" s="183" t="s">
        <v>220</v>
      </c>
      <c r="C38" s="187"/>
      <c r="D38" s="187"/>
      <c r="E38" s="187"/>
      <c r="F38" s="187"/>
      <c r="G38" s="132"/>
      <c r="H38" s="132"/>
      <c r="I38" s="139"/>
      <c r="J38" s="142" t="s">
        <v>16</v>
      </c>
      <c r="K38" s="142" t="s">
        <v>182</v>
      </c>
    </row>
    <row r="39" spans="2:11" ht="19.5" customHeight="1" x14ac:dyDescent="0.2">
      <c r="B39" s="184" t="s">
        <v>200</v>
      </c>
      <c r="C39" s="179" t="s">
        <v>221</v>
      </c>
      <c r="D39" s="185"/>
      <c r="E39" s="185"/>
      <c r="F39" s="185"/>
      <c r="G39" s="185"/>
      <c r="H39" s="136"/>
      <c r="I39" s="189"/>
      <c r="J39" s="157"/>
      <c r="K39" s="124"/>
    </row>
  </sheetData>
  <mergeCells count="4">
    <mergeCell ref="B19:I19"/>
    <mergeCell ref="D34:F34"/>
    <mergeCell ref="B36:I36"/>
    <mergeCell ref="A1:K2"/>
  </mergeCells>
  <phoneticPr fontId="7"/>
  <pageMargins left="0.39370078740157483" right="0.39370078740157483" top="0.74803149606299213" bottom="0.74803149606299213" header="0.31496062992125984" footer="0.31496062992125984"/>
  <pageSetup paperSize="9" scale="85" orientation="portrait" r:id="rId1"/>
  <headerFooter scaleWithDoc="0"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41"/>
  <sheetViews>
    <sheetView view="pageBreakPreview" zoomScaleSheetLayoutView="100" workbookViewId="0">
      <selection activeCell="B11" sqref="B11:D11"/>
    </sheetView>
  </sheetViews>
  <sheetFormatPr defaultColWidth="9" defaultRowHeight="13.2" x14ac:dyDescent="0.2"/>
  <cols>
    <col min="1" max="1" width="1.109375" customWidth="1"/>
    <col min="2" max="2" width="16.44140625" customWidth="1"/>
    <col min="3" max="3" width="21.77734375" customWidth="1"/>
    <col min="4" max="4" width="4.44140625" customWidth="1"/>
    <col min="5" max="6" width="5.44140625" bestFit="1" customWidth="1"/>
    <col min="7" max="7" width="6.44140625" bestFit="1" customWidth="1"/>
    <col min="8" max="8" width="5.21875" style="113" bestFit="1" customWidth="1"/>
    <col min="9" max="10" width="10.44140625" customWidth="1"/>
    <col min="11" max="11" width="10" bestFit="1" customWidth="1"/>
  </cols>
  <sheetData>
    <row r="1" spans="1:11" x14ac:dyDescent="0.2">
      <c r="A1" s="487" t="s">
        <v>149</v>
      </c>
      <c r="B1" s="488"/>
      <c r="C1" s="488"/>
      <c r="D1" s="488"/>
      <c r="E1" s="488"/>
      <c r="F1" s="488"/>
      <c r="G1" s="488"/>
      <c r="H1" s="488"/>
      <c r="I1" s="488"/>
      <c r="J1" s="488"/>
      <c r="K1" s="488"/>
    </row>
    <row r="2" spans="1:11" x14ac:dyDescent="0.2">
      <c r="A2" s="488"/>
      <c r="B2" s="488"/>
      <c r="C2" s="488"/>
      <c r="D2" s="488"/>
      <c r="E2" s="488"/>
      <c r="F2" s="488"/>
      <c r="G2" s="488"/>
      <c r="H2" s="488"/>
      <c r="I2" s="488"/>
      <c r="J2" s="488"/>
      <c r="K2" s="488"/>
    </row>
    <row r="3" spans="1:11" x14ac:dyDescent="0.2">
      <c r="B3" s="114" t="s">
        <v>0</v>
      </c>
      <c r="C3" s="114"/>
      <c r="D3" s="114"/>
      <c r="E3" s="114"/>
      <c r="F3" s="114"/>
      <c r="G3" s="114"/>
      <c r="I3" s="114"/>
      <c r="J3" s="114"/>
      <c r="K3" s="114"/>
    </row>
    <row r="4" spans="1:11" x14ac:dyDescent="0.2">
      <c r="B4" s="114"/>
      <c r="C4" s="114"/>
      <c r="D4" s="114"/>
      <c r="E4" s="114"/>
      <c r="F4" s="114"/>
      <c r="G4" s="114"/>
      <c r="I4" s="114"/>
      <c r="J4" s="114"/>
      <c r="K4" s="114"/>
    </row>
    <row r="5" spans="1:11" x14ac:dyDescent="0.2">
      <c r="B5" s="114"/>
      <c r="C5" s="114"/>
      <c r="D5" s="114"/>
      <c r="E5" s="114"/>
      <c r="F5" s="114"/>
      <c r="G5" s="114"/>
      <c r="I5" s="114"/>
      <c r="J5" s="114"/>
      <c r="K5" s="114"/>
    </row>
    <row r="6" spans="1:11" ht="27" customHeight="1" x14ac:dyDescent="0.2">
      <c r="B6" s="115" t="s">
        <v>49</v>
      </c>
      <c r="C6" s="115" t="s">
        <v>167</v>
      </c>
      <c r="D6" s="115"/>
      <c r="E6" s="114"/>
      <c r="F6" s="114"/>
      <c r="G6" s="114"/>
      <c r="I6" s="114"/>
      <c r="J6" s="114"/>
      <c r="K6" s="114"/>
    </row>
    <row r="7" spans="1:11" ht="16.2" x14ac:dyDescent="0.2">
      <c r="B7" s="198" t="s">
        <v>224</v>
      </c>
      <c r="C7" s="114"/>
      <c r="D7" s="114"/>
      <c r="E7" s="114"/>
      <c r="F7" s="114"/>
      <c r="G7" s="114"/>
      <c r="I7" s="114"/>
      <c r="J7" s="114"/>
      <c r="K7" s="114"/>
    </row>
    <row r="8" spans="1:11" x14ac:dyDescent="0.2">
      <c r="B8" s="116" t="s">
        <v>178</v>
      </c>
      <c r="C8" s="196">
        <v>20241522503</v>
      </c>
      <c r="D8" s="114"/>
      <c r="E8" s="114"/>
      <c r="F8" s="114"/>
      <c r="G8" s="114"/>
      <c r="I8" s="114"/>
      <c r="J8" s="114"/>
      <c r="K8" s="114"/>
    </row>
    <row r="9" spans="1:11" x14ac:dyDescent="0.2">
      <c r="B9" s="116" t="s">
        <v>170</v>
      </c>
      <c r="C9" s="196" t="s">
        <v>135</v>
      </c>
      <c r="D9" s="114"/>
      <c r="E9" s="114"/>
      <c r="F9" s="114"/>
      <c r="G9" s="114"/>
      <c r="I9" s="114"/>
      <c r="J9" s="114"/>
      <c r="K9" s="114"/>
    </row>
    <row r="10" spans="1:11" x14ac:dyDescent="0.2">
      <c r="B10" s="117" t="s">
        <v>179</v>
      </c>
      <c r="C10" s="197"/>
      <c r="D10" s="114"/>
      <c r="E10" s="114"/>
      <c r="F10" s="114"/>
      <c r="G10" s="114"/>
      <c r="I10" s="114"/>
      <c r="J10" s="114"/>
      <c r="K10" s="114"/>
    </row>
    <row r="11" spans="1:11" x14ac:dyDescent="0.2">
      <c r="B11" s="117" t="s">
        <v>226</v>
      </c>
      <c r="C11" s="196" t="s">
        <v>148</v>
      </c>
      <c r="D11" s="114"/>
      <c r="E11" s="114"/>
      <c r="F11" s="114"/>
      <c r="G11" s="114"/>
      <c r="I11" s="114"/>
      <c r="J11" s="114"/>
      <c r="K11" s="114"/>
    </row>
    <row r="12" spans="1:11" x14ac:dyDescent="0.2">
      <c r="B12" s="119"/>
      <c r="C12" s="114"/>
      <c r="D12" s="114"/>
      <c r="E12" s="114"/>
      <c r="F12" s="114"/>
      <c r="G12" s="114"/>
      <c r="I12" s="114"/>
      <c r="J12" s="114"/>
      <c r="K12" s="114"/>
    </row>
    <row r="13" spans="1:11" ht="19.5" customHeight="1" x14ac:dyDescent="0.2">
      <c r="B13" s="120" t="s">
        <v>180</v>
      </c>
      <c r="C13" s="132"/>
      <c r="D13" s="139"/>
      <c r="E13" s="142" t="s">
        <v>181</v>
      </c>
      <c r="F13" s="142" t="s">
        <v>4</v>
      </c>
      <c r="G13" s="142" t="s">
        <v>2</v>
      </c>
      <c r="H13" s="142" t="s">
        <v>10</v>
      </c>
      <c r="I13" s="142" t="s">
        <v>12</v>
      </c>
      <c r="J13" s="142" t="s">
        <v>16</v>
      </c>
      <c r="K13" s="142" t="s">
        <v>182</v>
      </c>
    </row>
    <row r="14" spans="1:11" ht="19.5" customHeight="1" x14ac:dyDescent="0.2">
      <c r="B14" s="121" t="s">
        <v>25</v>
      </c>
      <c r="C14" s="122"/>
      <c r="D14" s="140"/>
      <c r="E14" s="192"/>
      <c r="F14" s="192"/>
      <c r="G14" s="192"/>
      <c r="H14" s="151" t="s">
        <v>9</v>
      </c>
      <c r="I14" s="155"/>
      <c r="J14" s="155"/>
      <c r="K14" s="159"/>
    </row>
    <row r="15" spans="1:11" ht="19.5" customHeight="1" x14ac:dyDescent="0.2">
      <c r="B15" s="121" t="s">
        <v>26</v>
      </c>
      <c r="C15" s="122"/>
      <c r="D15" s="140"/>
      <c r="E15" s="192"/>
      <c r="F15" s="192"/>
      <c r="G15" s="192"/>
      <c r="H15" s="151" t="s">
        <v>9</v>
      </c>
      <c r="I15" s="155"/>
      <c r="J15" s="155"/>
      <c r="K15" s="159"/>
    </row>
    <row r="16" spans="1:11" ht="19.5" customHeight="1" x14ac:dyDescent="0.2">
      <c r="B16" s="121" t="s">
        <v>28</v>
      </c>
      <c r="C16" s="122"/>
      <c r="D16" s="140"/>
      <c r="E16" s="192"/>
      <c r="F16" s="192"/>
      <c r="G16" s="192"/>
      <c r="H16" s="151" t="s">
        <v>9</v>
      </c>
      <c r="I16" s="155"/>
      <c r="J16" s="155"/>
      <c r="K16" s="159"/>
    </row>
    <row r="17" spans="2:11" ht="19.5" customHeight="1" x14ac:dyDescent="0.2">
      <c r="B17" s="121"/>
      <c r="C17" s="122"/>
      <c r="D17" s="140"/>
      <c r="E17" s="192"/>
      <c r="F17" s="192"/>
      <c r="G17" s="192"/>
      <c r="H17" s="151"/>
      <c r="I17" s="155"/>
      <c r="J17" s="155"/>
      <c r="K17" s="159"/>
    </row>
    <row r="18" spans="2:11" ht="19.5" customHeight="1" x14ac:dyDescent="0.2">
      <c r="B18" s="121"/>
      <c r="C18" s="122"/>
      <c r="D18" s="140"/>
      <c r="E18" s="192"/>
      <c r="F18" s="192"/>
      <c r="G18" s="192"/>
      <c r="H18" s="151"/>
      <c r="I18" s="155"/>
      <c r="J18" s="155"/>
      <c r="K18" s="159"/>
    </row>
    <row r="19" spans="2:11" ht="19.5" customHeight="1" x14ac:dyDescent="0.2">
      <c r="B19" s="483" t="s">
        <v>8</v>
      </c>
      <c r="C19" s="484"/>
      <c r="D19" s="484"/>
      <c r="E19" s="484"/>
      <c r="F19" s="484"/>
      <c r="G19" s="484"/>
      <c r="H19" s="484"/>
      <c r="I19" s="485"/>
      <c r="J19" s="158"/>
      <c r="K19" s="159" t="s">
        <v>183</v>
      </c>
    </row>
    <row r="20" spans="2:11" ht="19.5" customHeight="1" x14ac:dyDescent="0.2">
      <c r="B20" s="122"/>
      <c r="C20" s="133"/>
      <c r="D20" s="122"/>
      <c r="E20" s="122"/>
      <c r="F20" s="122"/>
      <c r="G20" s="122"/>
      <c r="H20" s="133"/>
      <c r="I20" s="122"/>
      <c r="J20" s="122"/>
      <c r="K20" s="160"/>
    </row>
    <row r="21" spans="2:11" ht="19.5" customHeight="1" x14ac:dyDescent="0.2">
      <c r="B21" s="123" t="s">
        <v>31</v>
      </c>
      <c r="C21" s="134" t="s">
        <v>184</v>
      </c>
      <c r="D21" s="480" t="s">
        <v>185</v>
      </c>
      <c r="E21" s="481"/>
      <c r="F21" s="482"/>
      <c r="G21" s="142" t="s">
        <v>2</v>
      </c>
      <c r="H21" s="142" t="s">
        <v>10</v>
      </c>
      <c r="I21" s="142" t="s">
        <v>12</v>
      </c>
      <c r="J21" s="142" t="s">
        <v>16</v>
      </c>
      <c r="K21" s="142" t="s">
        <v>182</v>
      </c>
    </row>
    <row r="22" spans="2:11" ht="19.5" customHeight="1" x14ac:dyDescent="0.2">
      <c r="B22" s="124" t="s">
        <v>142</v>
      </c>
      <c r="C22" s="124" t="s">
        <v>136</v>
      </c>
      <c r="D22" s="472" t="s">
        <v>103</v>
      </c>
      <c r="E22" s="473"/>
      <c r="F22" s="474"/>
      <c r="G22" s="146">
        <v>100</v>
      </c>
      <c r="H22" s="152" t="s">
        <v>105</v>
      </c>
      <c r="I22" s="156"/>
      <c r="J22" s="156"/>
      <c r="K22" s="124"/>
    </row>
    <row r="23" spans="2:11" ht="19.5" customHeight="1" x14ac:dyDescent="0.2">
      <c r="B23" s="125"/>
      <c r="C23" s="124"/>
      <c r="D23" s="472"/>
      <c r="E23" s="473"/>
      <c r="F23" s="474"/>
      <c r="G23" s="166"/>
      <c r="H23" s="152"/>
      <c r="I23" s="156"/>
      <c r="J23" s="156"/>
      <c r="K23" s="124"/>
    </row>
    <row r="24" spans="2:11" ht="19.5" customHeight="1" x14ac:dyDescent="0.2">
      <c r="B24" s="475" t="s">
        <v>187</v>
      </c>
      <c r="C24" s="476"/>
      <c r="D24" s="476"/>
      <c r="E24" s="476"/>
      <c r="F24" s="476"/>
      <c r="G24" s="476"/>
      <c r="H24" s="476"/>
      <c r="I24" s="477"/>
      <c r="J24" s="157"/>
      <c r="K24" s="124" t="s">
        <v>108</v>
      </c>
    </row>
    <row r="25" spans="2:11" ht="19.5" customHeight="1" x14ac:dyDescent="0.2">
      <c r="B25" s="126" t="s">
        <v>189</v>
      </c>
      <c r="C25" s="135" t="s">
        <v>190</v>
      </c>
      <c r="D25" s="141"/>
      <c r="E25" s="127"/>
      <c r="F25" s="145"/>
      <c r="G25" s="166"/>
      <c r="H25" s="153" t="s">
        <v>191</v>
      </c>
      <c r="I25" s="157"/>
      <c r="J25" s="157"/>
      <c r="K25" s="124" t="s">
        <v>56</v>
      </c>
    </row>
    <row r="26" spans="2:11" ht="19.5" customHeight="1" x14ac:dyDescent="0.2">
      <c r="B26" s="475" t="s">
        <v>8</v>
      </c>
      <c r="C26" s="476"/>
      <c r="D26" s="476"/>
      <c r="E26" s="476"/>
      <c r="F26" s="476"/>
      <c r="G26" s="476"/>
      <c r="H26" s="476"/>
      <c r="I26" s="477"/>
      <c r="J26" s="157"/>
      <c r="K26" s="124" t="s">
        <v>192</v>
      </c>
    </row>
    <row r="27" spans="2:11" ht="19.5" customHeight="1" x14ac:dyDescent="0.2">
      <c r="B27" s="122"/>
      <c r="C27" s="133"/>
      <c r="D27" s="122"/>
      <c r="E27" s="122"/>
      <c r="F27" s="122"/>
      <c r="G27" s="122"/>
      <c r="H27" s="133"/>
      <c r="I27" s="122"/>
      <c r="J27" s="122"/>
      <c r="K27" s="160"/>
    </row>
    <row r="28" spans="2:11" ht="19.5" customHeight="1" x14ac:dyDescent="0.2">
      <c r="B28" s="123" t="s">
        <v>198</v>
      </c>
      <c r="C28" s="134" t="s">
        <v>184</v>
      </c>
      <c r="D28" s="480" t="s">
        <v>185</v>
      </c>
      <c r="E28" s="481"/>
      <c r="F28" s="482"/>
      <c r="G28" s="142" t="s">
        <v>2</v>
      </c>
      <c r="H28" s="142" t="s">
        <v>10</v>
      </c>
      <c r="I28" s="142" t="s">
        <v>12</v>
      </c>
      <c r="J28" s="142" t="s">
        <v>16</v>
      </c>
      <c r="K28" s="142" t="s">
        <v>182</v>
      </c>
    </row>
    <row r="29" spans="2:11" ht="19.5" customHeight="1" x14ac:dyDescent="0.2">
      <c r="B29" s="126" t="s">
        <v>194</v>
      </c>
      <c r="C29" s="124" t="s">
        <v>110</v>
      </c>
      <c r="D29" s="472"/>
      <c r="E29" s="473"/>
      <c r="F29" s="474"/>
      <c r="G29" s="166"/>
      <c r="H29" s="152" t="s">
        <v>19</v>
      </c>
      <c r="I29" s="156"/>
      <c r="J29" s="156"/>
      <c r="K29" s="124"/>
    </row>
    <row r="30" spans="2:11" ht="19.5" customHeight="1" x14ac:dyDescent="0.2">
      <c r="B30" s="126"/>
      <c r="C30" s="124" t="s">
        <v>44</v>
      </c>
      <c r="D30" s="472" t="s">
        <v>46</v>
      </c>
      <c r="E30" s="473"/>
      <c r="F30" s="474"/>
      <c r="G30" s="166"/>
      <c r="H30" s="152" t="s">
        <v>19</v>
      </c>
      <c r="I30" s="156"/>
      <c r="J30" s="156"/>
      <c r="K30" s="124"/>
    </row>
    <row r="31" spans="2:11" ht="19.5" customHeight="1" x14ac:dyDescent="0.2">
      <c r="B31" s="126"/>
      <c r="C31" s="124"/>
      <c r="D31" s="472"/>
      <c r="E31" s="473"/>
      <c r="F31" s="474"/>
      <c r="G31" s="200"/>
      <c r="H31" s="152"/>
      <c r="I31" s="156"/>
      <c r="J31" s="156"/>
      <c r="K31" s="124"/>
    </row>
    <row r="32" spans="2:11" ht="19.5" customHeight="1" x14ac:dyDescent="0.2">
      <c r="B32" s="475" t="s">
        <v>187</v>
      </c>
      <c r="C32" s="476"/>
      <c r="D32" s="476"/>
      <c r="E32" s="476"/>
      <c r="F32" s="476"/>
      <c r="G32" s="476"/>
      <c r="H32" s="476"/>
      <c r="I32" s="477"/>
      <c r="J32" s="157"/>
      <c r="K32" s="124" t="s">
        <v>195</v>
      </c>
    </row>
    <row r="33" spans="2:11" ht="19.5" customHeight="1" x14ac:dyDescent="0.2">
      <c r="B33" s="126" t="s">
        <v>34</v>
      </c>
      <c r="C33" s="137" t="s">
        <v>197</v>
      </c>
      <c r="D33" s="141"/>
      <c r="E33" s="127"/>
      <c r="F33" s="145"/>
      <c r="G33" s="166"/>
      <c r="H33" s="153" t="s">
        <v>191</v>
      </c>
      <c r="I33" s="157"/>
      <c r="J33" s="157"/>
      <c r="K33" s="124" t="s">
        <v>36</v>
      </c>
    </row>
    <row r="34" spans="2:11" ht="19.5" customHeight="1" x14ac:dyDescent="0.2">
      <c r="B34" s="475" t="s">
        <v>8</v>
      </c>
      <c r="C34" s="476"/>
      <c r="D34" s="476"/>
      <c r="E34" s="476"/>
      <c r="F34" s="476"/>
      <c r="G34" s="476"/>
      <c r="H34" s="476"/>
      <c r="I34" s="477"/>
      <c r="J34" s="157"/>
      <c r="K34" s="124" t="s">
        <v>51</v>
      </c>
    </row>
    <row r="35" spans="2:11" ht="19.5" customHeight="1" x14ac:dyDescent="0.2">
      <c r="B35" s="122"/>
      <c r="C35" s="133"/>
      <c r="D35" s="122"/>
      <c r="E35" s="122"/>
      <c r="F35" s="122"/>
      <c r="G35" s="122"/>
      <c r="H35" s="133"/>
      <c r="I35" s="122"/>
      <c r="J35" s="122"/>
      <c r="K35" s="160"/>
    </row>
    <row r="36" spans="2:11" ht="19.5" customHeight="1" x14ac:dyDescent="0.2">
      <c r="B36" s="128" t="s">
        <v>186</v>
      </c>
      <c r="C36" s="132"/>
      <c r="D36" s="481"/>
      <c r="E36" s="481"/>
      <c r="F36" s="482"/>
      <c r="G36" s="142" t="s">
        <v>2</v>
      </c>
      <c r="H36" s="142" t="s">
        <v>10</v>
      </c>
      <c r="I36" s="142" t="s">
        <v>12</v>
      </c>
      <c r="J36" s="142" t="s">
        <v>16</v>
      </c>
      <c r="K36" s="142" t="s">
        <v>182</v>
      </c>
    </row>
    <row r="37" spans="2:11" ht="19.5" customHeight="1" x14ac:dyDescent="0.2">
      <c r="B37" s="126" t="s">
        <v>217</v>
      </c>
      <c r="C37" s="199" t="s">
        <v>23</v>
      </c>
      <c r="D37" s="141"/>
      <c r="E37" s="127"/>
      <c r="F37" s="145"/>
      <c r="G37" s="166"/>
      <c r="H37" s="153" t="s">
        <v>191</v>
      </c>
      <c r="I37" s="157"/>
      <c r="J37" s="157"/>
      <c r="K37" s="124"/>
    </row>
    <row r="38" spans="2:11" ht="19.5" customHeight="1" x14ac:dyDescent="0.2">
      <c r="B38" s="475" t="s">
        <v>8</v>
      </c>
      <c r="C38" s="476"/>
      <c r="D38" s="476"/>
      <c r="E38" s="476"/>
      <c r="F38" s="476"/>
      <c r="G38" s="476"/>
      <c r="H38" s="476"/>
      <c r="I38" s="477"/>
      <c r="J38" s="157"/>
      <c r="K38" s="124" t="s">
        <v>209</v>
      </c>
    </row>
    <row r="39" spans="2:11" ht="19.5" customHeight="1" x14ac:dyDescent="0.2">
      <c r="B39" s="127"/>
      <c r="C39" s="127"/>
      <c r="D39" s="127"/>
      <c r="E39" s="127"/>
      <c r="F39" s="127"/>
      <c r="G39" s="127"/>
      <c r="H39" s="136"/>
      <c r="I39" s="127"/>
      <c r="J39" s="127"/>
      <c r="K39" s="161"/>
    </row>
    <row r="40" spans="2:11" ht="19.5" customHeight="1" x14ac:dyDescent="0.2">
      <c r="B40" s="128" t="s">
        <v>38</v>
      </c>
      <c r="C40" s="138"/>
      <c r="D40" s="138"/>
      <c r="E40" s="138"/>
      <c r="F40" s="138"/>
      <c r="G40" s="132"/>
      <c r="H40" s="132"/>
      <c r="I40" s="139"/>
      <c r="J40" s="142" t="s">
        <v>16</v>
      </c>
      <c r="K40" s="142" t="s">
        <v>182</v>
      </c>
    </row>
    <row r="41" spans="2:11" ht="19.5" customHeight="1" x14ac:dyDescent="0.2">
      <c r="B41" s="126" t="s">
        <v>200</v>
      </c>
      <c r="C41" s="137" t="s">
        <v>215</v>
      </c>
      <c r="D41" s="127"/>
      <c r="E41" s="127"/>
      <c r="F41" s="127"/>
      <c r="G41" s="127"/>
      <c r="H41" s="136"/>
      <c r="I41" s="145"/>
      <c r="J41" s="157"/>
      <c r="K41" s="124"/>
    </row>
  </sheetData>
  <mergeCells count="15">
    <mergeCell ref="B32:I32"/>
    <mergeCell ref="B34:I34"/>
    <mergeCell ref="D36:F36"/>
    <mergeCell ref="B38:I38"/>
    <mergeCell ref="A1:K2"/>
    <mergeCell ref="B26:I26"/>
    <mergeCell ref="D28:F28"/>
    <mergeCell ref="D29:F29"/>
    <mergeCell ref="D30:F30"/>
    <mergeCell ref="D31:F31"/>
    <mergeCell ref="B19:I19"/>
    <mergeCell ref="D21:F21"/>
    <mergeCell ref="D22:F22"/>
    <mergeCell ref="D23:F23"/>
    <mergeCell ref="B24:I24"/>
  </mergeCells>
  <phoneticPr fontId="7"/>
  <pageMargins left="0.39370078740157483" right="0.39370078740157483" top="0.74803149606299213" bottom="0.74803149606299213" header="0.31496062992125984" footer="0.31496062992125984"/>
  <pageSetup paperSize="9" scale="85" orientation="portrait" r:id="rId1"/>
  <headerFooter scaleWithDoc="0"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3108B-E0A1-4927-8D19-C4C34780A9D7}">
  <dimension ref="A1:K12"/>
  <sheetViews>
    <sheetView zoomScale="85" zoomScaleNormal="85" zoomScaleSheetLayoutView="100" workbookViewId="0">
      <selection activeCell="B11" sqref="B11"/>
    </sheetView>
  </sheetViews>
  <sheetFormatPr defaultRowHeight="31.8" customHeight="1" x14ac:dyDescent="0.2"/>
  <cols>
    <col min="1" max="2" width="1.6640625" style="216" customWidth="1"/>
    <col min="3" max="3" width="14.77734375" style="216" customWidth="1"/>
    <col min="4" max="4" width="10.77734375" style="216" customWidth="1"/>
    <col min="5" max="5" width="5.6640625" style="216" customWidth="1"/>
    <col min="6" max="6" width="10.77734375" style="216" customWidth="1"/>
    <col min="7" max="7" width="4.88671875" style="216" customWidth="1"/>
    <col min="8" max="8" width="8.21875" style="216" customWidth="1"/>
    <col min="9" max="9" width="12.33203125" style="216" customWidth="1"/>
    <col min="10" max="10" width="12.44140625" style="216" bestFit="1" customWidth="1"/>
    <col min="11" max="11" width="9.5546875" style="216" customWidth="1"/>
    <col min="12" max="16384" width="8.88671875" style="216"/>
  </cols>
  <sheetData>
    <row r="1" spans="1:11" ht="31.8" customHeight="1" x14ac:dyDescent="0.2">
      <c r="A1" s="633" t="s">
        <v>278</v>
      </c>
      <c r="B1" s="633"/>
      <c r="C1" s="633"/>
      <c r="D1" s="633"/>
      <c r="E1" s="633"/>
      <c r="F1" s="633"/>
      <c r="G1" s="633"/>
      <c r="H1" s="633"/>
      <c r="I1" s="633"/>
      <c r="J1" s="633"/>
    </row>
    <row r="2" spans="1:11" ht="31.8" customHeight="1" x14ac:dyDescent="0.2">
      <c r="F2" s="217"/>
      <c r="G2" s="218" t="s">
        <v>277</v>
      </c>
      <c r="H2" s="634"/>
      <c r="I2" s="634"/>
      <c r="J2" s="217" t="s">
        <v>289</v>
      </c>
    </row>
    <row r="3" spans="1:11" ht="31.8" customHeight="1" x14ac:dyDescent="0.2">
      <c r="C3" s="216" t="s">
        <v>290</v>
      </c>
      <c r="G3" s="219"/>
      <c r="H3" s="220"/>
      <c r="I3" s="220"/>
    </row>
    <row r="4" spans="1:11" ht="35.4" customHeight="1" x14ac:dyDescent="0.2">
      <c r="C4" s="221" t="s">
        <v>270</v>
      </c>
      <c r="D4" s="635" t="s">
        <v>291</v>
      </c>
      <c r="E4" s="636"/>
      <c r="F4" s="221" t="s">
        <v>271</v>
      </c>
      <c r="G4" s="635" t="s">
        <v>279</v>
      </c>
      <c r="H4" s="636"/>
      <c r="I4" s="636"/>
    </row>
    <row r="5" spans="1:11" ht="31.8" customHeight="1" x14ac:dyDescent="0.2">
      <c r="C5" s="222" t="s">
        <v>272</v>
      </c>
      <c r="D5" s="637"/>
      <c r="E5" s="637"/>
      <c r="F5" s="223"/>
      <c r="G5" s="637"/>
      <c r="H5" s="637"/>
      <c r="I5" s="637"/>
      <c r="K5" s="224"/>
    </row>
    <row r="6" spans="1:11" ht="31.8" customHeight="1" x14ac:dyDescent="0.2">
      <c r="C6" s="222" t="s">
        <v>273</v>
      </c>
      <c r="D6" s="637"/>
      <c r="E6" s="637"/>
      <c r="F6" s="223"/>
      <c r="G6" s="637"/>
      <c r="H6" s="637"/>
      <c r="I6" s="637"/>
    </row>
    <row r="7" spans="1:11" ht="31.8" customHeight="1" x14ac:dyDescent="0.2">
      <c r="C7" s="222" t="s">
        <v>274</v>
      </c>
      <c r="D7" s="637"/>
      <c r="E7" s="637"/>
      <c r="F7" s="223"/>
      <c r="G7" s="637"/>
      <c r="H7" s="637"/>
      <c r="I7" s="637"/>
      <c r="J7" s="216" t="s">
        <v>296</v>
      </c>
    </row>
    <row r="8" spans="1:11" ht="31.8" customHeight="1" x14ac:dyDescent="0.2">
      <c r="C8" s="222" t="s">
        <v>275</v>
      </c>
      <c r="D8" s="637"/>
      <c r="E8" s="637"/>
      <c r="F8" s="225"/>
      <c r="G8" s="637"/>
      <c r="H8" s="637"/>
      <c r="I8" s="637"/>
      <c r="J8" s="226"/>
    </row>
    <row r="9" spans="1:11" ht="31.8" customHeight="1" x14ac:dyDescent="0.2">
      <c r="C9" s="638" t="s">
        <v>292</v>
      </c>
      <c r="D9" s="638"/>
      <c r="E9" s="638"/>
      <c r="F9" s="638"/>
      <c r="G9" s="639"/>
      <c r="H9" s="640"/>
      <c r="I9" s="641"/>
      <c r="J9" s="227"/>
    </row>
    <row r="10" spans="1:11" ht="31.8" customHeight="1" x14ac:dyDescent="0.2">
      <c r="E10" s="228"/>
      <c r="F10" s="229"/>
      <c r="G10" s="230"/>
      <c r="H10" s="231"/>
      <c r="I10" s="231"/>
      <c r="J10" s="228"/>
    </row>
    <row r="11" spans="1:11" ht="31.8" customHeight="1" x14ac:dyDescent="0.2">
      <c r="B11" s="232"/>
      <c r="C11" s="216" t="s">
        <v>293</v>
      </c>
      <c r="D11" s="232"/>
      <c r="E11" s="233"/>
      <c r="F11" s="234"/>
      <c r="G11" s="228" t="s">
        <v>276</v>
      </c>
      <c r="H11" s="642"/>
      <c r="I11" s="642"/>
    </row>
    <row r="12" spans="1:11" ht="31.8" customHeight="1" x14ac:dyDescent="0.2">
      <c r="D12" s="216" t="s">
        <v>294</v>
      </c>
      <c r="G12" s="228" t="s">
        <v>295</v>
      </c>
      <c r="H12" s="228"/>
      <c r="I12" s="216" t="s">
        <v>280</v>
      </c>
    </row>
  </sheetData>
  <mergeCells count="15">
    <mergeCell ref="C9:F9"/>
    <mergeCell ref="G9:I9"/>
    <mergeCell ref="H11:I11"/>
    <mergeCell ref="D6:E6"/>
    <mergeCell ref="G6:I6"/>
    <mergeCell ref="D7:E7"/>
    <mergeCell ref="G7:I7"/>
    <mergeCell ref="D8:E8"/>
    <mergeCell ref="G8:I8"/>
    <mergeCell ref="A1:J1"/>
    <mergeCell ref="H2:I2"/>
    <mergeCell ref="D4:E4"/>
    <mergeCell ref="G4:I4"/>
    <mergeCell ref="D5:E5"/>
    <mergeCell ref="G5:I5"/>
  </mergeCells>
  <phoneticPr fontId="39"/>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V39"/>
  <sheetViews>
    <sheetView showGridLines="0" showZeros="0" view="pageBreakPreview" zoomScale="85" zoomScaleNormal="85" zoomScaleSheetLayoutView="85" workbookViewId="0">
      <selection activeCell="A11" sqref="A11:E11"/>
    </sheetView>
  </sheetViews>
  <sheetFormatPr defaultColWidth="9" defaultRowHeight="19.2" x14ac:dyDescent="0.2"/>
  <cols>
    <col min="1" max="23" width="4.21875" style="303" customWidth="1"/>
    <col min="24" max="102" width="4.21875" style="305" customWidth="1"/>
    <col min="103" max="167" width="4.21875" style="303" customWidth="1"/>
    <col min="168" max="182" width="9" style="303" bestFit="1" customWidth="1"/>
    <col min="183" max="204" width="4.21875" style="303" customWidth="1"/>
    <col min="205" max="256" width="9" style="303" bestFit="1" customWidth="1"/>
    <col min="257" max="423" width="4.21875" style="303" customWidth="1"/>
    <col min="424" max="438" width="9" style="303"/>
    <col min="439" max="460" width="4.21875" style="303" customWidth="1"/>
    <col min="461" max="512" width="9" style="303"/>
    <col min="513" max="679" width="4.21875" style="303" customWidth="1"/>
    <col min="680" max="694" width="9" style="303"/>
    <col min="695" max="716" width="4.21875" style="303" customWidth="1"/>
    <col min="717" max="768" width="9" style="303"/>
    <col min="769" max="935" width="4.21875" style="303" customWidth="1"/>
    <col min="936" max="950" width="9" style="303"/>
    <col min="951" max="972" width="4.21875" style="303" customWidth="1"/>
    <col min="973" max="1024" width="9" style="303"/>
    <col min="1025" max="1191" width="4.21875" style="303" customWidth="1"/>
    <col min="1192" max="1206" width="9" style="303"/>
    <col min="1207" max="1228" width="4.21875" style="303" customWidth="1"/>
    <col min="1229" max="1280" width="9" style="303"/>
    <col min="1281" max="1447" width="4.21875" style="303" customWidth="1"/>
    <col min="1448" max="1462" width="9" style="303"/>
    <col min="1463" max="1484" width="4.21875" style="303" customWidth="1"/>
    <col min="1485" max="1536" width="9" style="303"/>
    <col min="1537" max="1703" width="4.21875" style="303" customWidth="1"/>
    <col min="1704" max="1718" width="9" style="303"/>
    <col min="1719" max="1740" width="4.21875" style="303" customWidth="1"/>
    <col min="1741" max="1792" width="9" style="303"/>
    <col min="1793" max="1959" width="4.21875" style="303" customWidth="1"/>
    <col min="1960" max="1974" width="9" style="303"/>
    <col min="1975" max="1996" width="4.21875" style="303" customWidth="1"/>
    <col min="1997" max="2048" width="9" style="303"/>
    <col min="2049" max="2215" width="4.21875" style="303" customWidth="1"/>
    <col min="2216" max="2230" width="9" style="303"/>
    <col min="2231" max="2252" width="4.21875" style="303" customWidth="1"/>
    <col min="2253" max="2304" width="9" style="303"/>
    <col min="2305" max="2471" width="4.21875" style="303" customWidth="1"/>
    <col min="2472" max="2486" width="9" style="303"/>
    <col min="2487" max="2508" width="4.21875" style="303" customWidth="1"/>
    <col min="2509" max="2560" width="9" style="303"/>
    <col min="2561" max="2727" width="4.21875" style="303" customWidth="1"/>
    <col min="2728" max="2742" width="9" style="303"/>
    <col min="2743" max="2764" width="4.21875" style="303" customWidth="1"/>
    <col min="2765" max="2816" width="9" style="303"/>
    <col min="2817" max="2983" width="4.21875" style="303" customWidth="1"/>
    <col min="2984" max="2998" width="9" style="303"/>
    <col min="2999" max="3020" width="4.21875" style="303" customWidth="1"/>
    <col min="3021" max="3072" width="9" style="303"/>
    <col min="3073" max="3239" width="4.21875" style="303" customWidth="1"/>
    <col min="3240" max="3254" width="9" style="303"/>
    <col min="3255" max="3276" width="4.21875" style="303" customWidth="1"/>
    <col min="3277" max="3328" width="9" style="303"/>
    <col min="3329" max="3495" width="4.21875" style="303" customWidth="1"/>
    <col min="3496" max="3510" width="9" style="303"/>
    <col min="3511" max="3532" width="4.21875" style="303" customWidth="1"/>
    <col min="3533" max="3584" width="9" style="303"/>
    <col min="3585" max="3751" width="4.21875" style="303" customWidth="1"/>
    <col min="3752" max="3766" width="9" style="303"/>
    <col min="3767" max="3788" width="4.21875" style="303" customWidth="1"/>
    <col min="3789" max="3840" width="9" style="303"/>
    <col min="3841" max="4007" width="4.21875" style="303" customWidth="1"/>
    <col min="4008" max="4022" width="9" style="303"/>
    <col min="4023" max="4044" width="4.21875" style="303" customWidth="1"/>
    <col min="4045" max="4096" width="9" style="303"/>
    <col min="4097" max="4263" width="4.21875" style="303" customWidth="1"/>
    <col min="4264" max="4278" width="9" style="303"/>
    <col min="4279" max="4300" width="4.21875" style="303" customWidth="1"/>
    <col min="4301" max="4352" width="9" style="303"/>
    <col min="4353" max="4519" width="4.21875" style="303" customWidth="1"/>
    <col min="4520" max="4534" width="9" style="303"/>
    <col min="4535" max="4556" width="4.21875" style="303" customWidth="1"/>
    <col min="4557" max="4608" width="9" style="303"/>
    <col min="4609" max="4775" width="4.21875" style="303" customWidth="1"/>
    <col min="4776" max="4790" width="9" style="303"/>
    <col min="4791" max="4812" width="4.21875" style="303" customWidth="1"/>
    <col min="4813" max="4864" width="9" style="303"/>
    <col min="4865" max="5031" width="4.21875" style="303" customWidth="1"/>
    <col min="5032" max="5046" width="9" style="303"/>
    <col min="5047" max="5068" width="4.21875" style="303" customWidth="1"/>
    <col min="5069" max="5120" width="9" style="303"/>
    <col min="5121" max="5287" width="4.21875" style="303" customWidth="1"/>
    <col min="5288" max="5302" width="9" style="303"/>
    <col min="5303" max="5324" width="4.21875" style="303" customWidth="1"/>
    <col min="5325" max="5376" width="9" style="303"/>
    <col min="5377" max="5543" width="4.21875" style="303" customWidth="1"/>
    <col min="5544" max="5558" width="9" style="303"/>
    <col min="5559" max="5580" width="4.21875" style="303" customWidth="1"/>
    <col min="5581" max="5632" width="9" style="303"/>
    <col min="5633" max="5799" width="4.21875" style="303" customWidth="1"/>
    <col min="5800" max="5814" width="9" style="303"/>
    <col min="5815" max="5836" width="4.21875" style="303" customWidth="1"/>
    <col min="5837" max="5888" width="9" style="303"/>
    <col min="5889" max="6055" width="4.21875" style="303" customWidth="1"/>
    <col min="6056" max="6070" width="9" style="303"/>
    <col min="6071" max="6092" width="4.21875" style="303" customWidth="1"/>
    <col min="6093" max="6144" width="9" style="303"/>
    <col min="6145" max="6311" width="4.21875" style="303" customWidth="1"/>
    <col min="6312" max="6326" width="9" style="303"/>
    <col min="6327" max="6348" width="4.21875" style="303" customWidth="1"/>
    <col min="6349" max="6400" width="9" style="303"/>
    <col min="6401" max="6567" width="4.21875" style="303" customWidth="1"/>
    <col min="6568" max="6582" width="9" style="303"/>
    <col min="6583" max="6604" width="4.21875" style="303" customWidth="1"/>
    <col min="6605" max="6656" width="9" style="303"/>
    <col min="6657" max="6823" width="4.21875" style="303" customWidth="1"/>
    <col min="6824" max="6838" width="9" style="303"/>
    <col min="6839" max="6860" width="4.21875" style="303" customWidth="1"/>
    <col min="6861" max="6912" width="9" style="303"/>
    <col min="6913" max="7079" width="4.21875" style="303" customWidth="1"/>
    <col min="7080" max="7094" width="9" style="303"/>
    <col min="7095" max="7116" width="4.21875" style="303" customWidth="1"/>
    <col min="7117" max="7168" width="9" style="303"/>
    <col min="7169" max="7335" width="4.21875" style="303" customWidth="1"/>
    <col min="7336" max="7350" width="9" style="303"/>
    <col min="7351" max="7372" width="4.21875" style="303" customWidth="1"/>
    <col min="7373" max="7424" width="9" style="303"/>
    <col min="7425" max="7591" width="4.21875" style="303" customWidth="1"/>
    <col min="7592" max="7606" width="9" style="303"/>
    <col min="7607" max="7628" width="4.21875" style="303" customWidth="1"/>
    <col min="7629" max="7680" width="9" style="303"/>
    <col min="7681" max="7847" width="4.21875" style="303" customWidth="1"/>
    <col min="7848" max="7862" width="9" style="303"/>
    <col min="7863" max="7884" width="4.21875" style="303" customWidth="1"/>
    <col min="7885" max="7936" width="9" style="303"/>
    <col min="7937" max="8103" width="4.21875" style="303" customWidth="1"/>
    <col min="8104" max="8118" width="9" style="303"/>
    <col min="8119" max="8140" width="4.21875" style="303" customWidth="1"/>
    <col min="8141" max="8192" width="9" style="303"/>
    <col min="8193" max="8359" width="4.21875" style="303" customWidth="1"/>
    <col min="8360" max="8374" width="9" style="303"/>
    <col min="8375" max="8396" width="4.21875" style="303" customWidth="1"/>
    <col min="8397" max="8448" width="9" style="303"/>
    <col min="8449" max="8615" width="4.21875" style="303" customWidth="1"/>
    <col min="8616" max="8630" width="9" style="303"/>
    <col min="8631" max="8652" width="4.21875" style="303" customWidth="1"/>
    <col min="8653" max="8704" width="9" style="303"/>
    <col min="8705" max="8871" width="4.21875" style="303" customWidth="1"/>
    <col min="8872" max="8886" width="9" style="303"/>
    <col min="8887" max="8908" width="4.21875" style="303" customWidth="1"/>
    <col min="8909" max="8960" width="9" style="303"/>
    <col min="8961" max="9127" width="4.21875" style="303" customWidth="1"/>
    <col min="9128" max="9142" width="9" style="303"/>
    <col min="9143" max="9164" width="4.21875" style="303" customWidth="1"/>
    <col min="9165" max="9216" width="9" style="303"/>
    <col min="9217" max="9383" width="4.21875" style="303" customWidth="1"/>
    <col min="9384" max="9398" width="9" style="303"/>
    <col min="9399" max="9420" width="4.21875" style="303" customWidth="1"/>
    <col min="9421" max="9472" width="9" style="303"/>
    <col min="9473" max="9639" width="4.21875" style="303" customWidth="1"/>
    <col min="9640" max="9654" width="9" style="303"/>
    <col min="9655" max="9676" width="4.21875" style="303" customWidth="1"/>
    <col min="9677" max="9728" width="9" style="303"/>
    <col min="9729" max="9895" width="4.21875" style="303" customWidth="1"/>
    <col min="9896" max="9910" width="9" style="303"/>
    <col min="9911" max="9932" width="4.21875" style="303" customWidth="1"/>
    <col min="9933" max="9984" width="9" style="303"/>
    <col min="9985" max="10151" width="4.21875" style="303" customWidth="1"/>
    <col min="10152" max="10166" width="9" style="303"/>
    <col min="10167" max="10188" width="4.21875" style="303" customWidth="1"/>
    <col min="10189" max="10240" width="9" style="303"/>
    <col min="10241" max="10407" width="4.21875" style="303" customWidth="1"/>
    <col min="10408" max="10422" width="9" style="303"/>
    <col min="10423" max="10444" width="4.21875" style="303" customWidth="1"/>
    <col min="10445" max="10496" width="9" style="303"/>
    <col min="10497" max="10663" width="4.21875" style="303" customWidth="1"/>
    <col min="10664" max="10678" width="9" style="303"/>
    <col min="10679" max="10700" width="4.21875" style="303" customWidth="1"/>
    <col min="10701" max="10752" width="9" style="303"/>
    <col min="10753" max="10919" width="4.21875" style="303" customWidth="1"/>
    <col min="10920" max="10934" width="9" style="303"/>
    <col min="10935" max="10956" width="4.21875" style="303" customWidth="1"/>
    <col min="10957" max="11008" width="9" style="303"/>
    <col min="11009" max="11175" width="4.21875" style="303" customWidth="1"/>
    <col min="11176" max="11190" width="9" style="303"/>
    <col min="11191" max="11212" width="4.21875" style="303" customWidth="1"/>
    <col min="11213" max="11264" width="9" style="303"/>
    <col min="11265" max="11431" width="4.21875" style="303" customWidth="1"/>
    <col min="11432" max="11446" width="9" style="303"/>
    <col min="11447" max="11468" width="4.21875" style="303" customWidth="1"/>
    <col min="11469" max="11520" width="9" style="303"/>
    <col min="11521" max="11687" width="4.21875" style="303" customWidth="1"/>
    <col min="11688" max="11702" width="9" style="303"/>
    <col min="11703" max="11724" width="4.21875" style="303" customWidth="1"/>
    <col min="11725" max="11776" width="9" style="303"/>
    <col min="11777" max="11943" width="4.21875" style="303" customWidth="1"/>
    <col min="11944" max="11958" width="9" style="303"/>
    <col min="11959" max="11980" width="4.21875" style="303" customWidth="1"/>
    <col min="11981" max="12032" width="9" style="303"/>
    <col min="12033" max="12199" width="4.21875" style="303" customWidth="1"/>
    <col min="12200" max="12214" width="9" style="303"/>
    <col min="12215" max="12236" width="4.21875" style="303" customWidth="1"/>
    <col min="12237" max="12288" width="9" style="303"/>
    <col min="12289" max="12455" width="4.21875" style="303" customWidth="1"/>
    <col min="12456" max="12470" width="9" style="303"/>
    <col min="12471" max="12492" width="4.21875" style="303" customWidth="1"/>
    <col min="12493" max="12544" width="9" style="303"/>
    <col min="12545" max="12711" width="4.21875" style="303" customWidth="1"/>
    <col min="12712" max="12726" width="9" style="303"/>
    <col min="12727" max="12748" width="4.21875" style="303" customWidth="1"/>
    <col min="12749" max="12800" width="9" style="303"/>
    <col min="12801" max="12967" width="4.21875" style="303" customWidth="1"/>
    <col min="12968" max="12982" width="9" style="303"/>
    <col min="12983" max="13004" width="4.21875" style="303" customWidth="1"/>
    <col min="13005" max="13056" width="9" style="303"/>
    <col min="13057" max="13223" width="4.21875" style="303" customWidth="1"/>
    <col min="13224" max="13238" width="9" style="303"/>
    <col min="13239" max="13260" width="4.21875" style="303" customWidth="1"/>
    <col min="13261" max="13312" width="9" style="303"/>
    <col min="13313" max="13479" width="4.21875" style="303" customWidth="1"/>
    <col min="13480" max="13494" width="9" style="303"/>
    <col min="13495" max="13516" width="4.21875" style="303" customWidth="1"/>
    <col min="13517" max="13568" width="9" style="303"/>
    <col min="13569" max="13735" width="4.21875" style="303" customWidth="1"/>
    <col min="13736" max="13750" width="9" style="303"/>
    <col min="13751" max="13772" width="4.21875" style="303" customWidth="1"/>
    <col min="13773" max="13824" width="9" style="303"/>
    <col min="13825" max="13991" width="4.21875" style="303" customWidth="1"/>
    <col min="13992" max="14006" width="9" style="303"/>
    <col min="14007" max="14028" width="4.21875" style="303" customWidth="1"/>
    <col min="14029" max="14080" width="9" style="303"/>
    <col min="14081" max="14247" width="4.21875" style="303" customWidth="1"/>
    <col min="14248" max="14262" width="9" style="303"/>
    <col min="14263" max="14284" width="4.21875" style="303" customWidth="1"/>
    <col min="14285" max="14336" width="9" style="303"/>
    <col min="14337" max="14503" width="4.21875" style="303" customWidth="1"/>
    <col min="14504" max="14518" width="9" style="303"/>
    <col min="14519" max="14540" width="4.21875" style="303" customWidth="1"/>
    <col min="14541" max="14592" width="9" style="303"/>
    <col min="14593" max="14759" width="4.21875" style="303" customWidth="1"/>
    <col min="14760" max="14774" width="9" style="303"/>
    <col min="14775" max="14796" width="4.21875" style="303" customWidth="1"/>
    <col min="14797" max="14848" width="9" style="303"/>
    <col min="14849" max="15015" width="4.21875" style="303" customWidth="1"/>
    <col min="15016" max="15030" width="9" style="303"/>
    <col min="15031" max="15052" width="4.21875" style="303" customWidth="1"/>
    <col min="15053" max="15104" width="9" style="303"/>
    <col min="15105" max="15271" width="4.21875" style="303" customWidth="1"/>
    <col min="15272" max="15286" width="9" style="303"/>
    <col min="15287" max="15308" width="4.21875" style="303" customWidth="1"/>
    <col min="15309" max="15360" width="9" style="303"/>
    <col min="15361" max="15527" width="4.21875" style="303" customWidth="1"/>
    <col min="15528" max="15542" width="9" style="303"/>
    <col min="15543" max="15564" width="4.21875" style="303" customWidth="1"/>
    <col min="15565" max="15616" width="9" style="303"/>
    <col min="15617" max="15783" width="4.21875" style="303" customWidth="1"/>
    <col min="15784" max="15798" width="9" style="303"/>
    <col min="15799" max="15820" width="4.21875" style="303" customWidth="1"/>
    <col min="15821" max="15872" width="9" style="303"/>
    <col min="15873" max="16039" width="4.21875" style="303" customWidth="1"/>
    <col min="16040" max="16054" width="9" style="303"/>
    <col min="16055" max="16076" width="4.21875" style="303" customWidth="1"/>
    <col min="16077" max="16128" width="9" style="303"/>
    <col min="16129" max="16295" width="4.21875" style="303" customWidth="1"/>
    <col min="16296" max="16310" width="9" style="303"/>
    <col min="16311" max="16332" width="4.21875" style="303" customWidth="1"/>
    <col min="16333" max="16384" width="9" style="303"/>
  </cols>
  <sheetData>
    <row r="1" spans="1:204" ht="25.5" customHeight="1" x14ac:dyDescent="0.2">
      <c r="A1" s="627" t="s">
        <v>253</v>
      </c>
      <c r="B1" s="627"/>
      <c r="C1" s="627"/>
      <c r="D1" s="627"/>
      <c r="E1" s="627"/>
      <c r="F1" s="627"/>
      <c r="G1" s="627"/>
      <c r="H1" s="627"/>
      <c r="I1" s="627"/>
      <c r="J1" s="627"/>
      <c r="K1" s="627"/>
      <c r="L1" s="627"/>
      <c r="M1" s="627"/>
      <c r="N1" s="627"/>
      <c r="O1" s="627"/>
      <c r="P1" s="627"/>
      <c r="Q1" s="627"/>
      <c r="R1" s="627"/>
      <c r="S1" s="627"/>
      <c r="T1" s="627"/>
      <c r="U1" s="627"/>
      <c r="V1" s="627"/>
      <c r="X1" s="304"/>
      <c r="Y1" s="304"/>
      <c r="Z1" s="304"/>
      <c r="AA1" s="304"/>
      <c r="AB1" s="304"/>
      <c r="AC1" s="304"/>
      <c r="AD1" s="304"/>
      <c r="AE1" s="304"/>
      <c r="AF1" s="304"/>
      <c r="AH1" s="304"/>
      <c r="AI1" s="304"/>
      <c r="AJ1" s="304"/>
      <c r="AK1" s="304"/>
      <c r="AL1" s="304"/>
      <c r="AM1" s="304"/>
      <c r="AN1" s="304"/>
      <c r="AO1" s="304"/>
      <c r="AP1" s="304"/>
      <c r="AQ1" s="304"/>
      <c r="AR1" s="304"/>
      <c r="AS1" s="304"/>
      <c r="AT1" s="304"/>
      <c r="AU1" s="304"/>
      <c r="AV1" s="304"/>
      <c r="AW1" s="304"/>
      <c r="AX1" s="304"/>
      <c r="AY1" s="304"/>
      <c r="AZ1" s="304"/>
      <c r="BA1" s="304"/>
      <c r="BB1" s="304"/>
      <c r="BC1" s="304"/>
      <c r="BE1" s="304"/>
      <c r="BF1" s="304"/>
      <c r="BG1" s="304"/>
      <c r="BH1" s="304"/>
      <c r="BI1" s="304"/>
      <c r="BJ1" s="304"/>
      <c r="BK1" s="304"/>
      <c r="BL1" s="304"/>
      <c r="BM1" s="304"/>
      <c r="BN1" s="304"/>
      <c r="BO1" s="304"/>
      <c r="BP1" s="304"/>
      <c r="BQ1" s="304"/>
      <c r="BR1" s="304"/>
      <c r="BS1" s="304"/>
      <c r="BT1" s="304"/>
      <c r="BU1" s="304"/>
      <c r="BV1" s="304"/>
      <c r="BW1" s="304"/>
      <c r="BX1" s="304"/>
      <c r="BY1" s="304"/>
      <c r="BZ1" s="304"/>
      <c r="CB1" s="304"/>
      <c r="CC1" s="304"/>
      <c r="CD1" s="304"/>
      <c r="CE1" s="304"/>
      <c r="CF1" s="304"/>
      <c r="CG1" s="304"/>
      <c r="CH1" s="304"/>
      <c r="CI1" s="304"/>
      <c r="CJ1" s="304"/>
      <c r="CK1" s="304"/>
      <c r="CL1" s="304"/>
      <c r="CM1" s="304"/>
      <c r="CN1" s="304"/>
      <c r="CO1" s="304"/>
      <c r="CP1" s="304"/>
      <c r="CQ1" s="304"/>
      <c r="CR1" s="304"/>
      <c r="CS1" s="304"/>
      <c r="CT1" s="304"/>
      <c r="CU1" s="304"/>
      <c r="CV1" s="304"/>
      <c r="CW1" s="304"/>
      <c r="GA1" s="628" t="str">
        <f>A1</f>
        <v>打合せ経費・旅費</v>
      </c>
      <c r="GB1" s="628"/>
      <c r="GC1" s="628"/>
      <c r="GD1" s="628"/>
      <c r="GE1" s="628"/>
      <c r="GF1" s="628"/>
      <c r="GG1" s="628"/>
      <c r="GH1" s="628"/>
      <c r="GI1" s="628"/>
      <c r="GJ1" s="628"/>
      <c r="GK1" s="628"/>
      <c r="GL1" s="628"/>
      <c r="GM1" s="628"/>
      <c r="GN1" s="628"/>
      <c r="GO1" s="628"/>
      <c r="GP1" s="628"/>
      <c r="GQ1" s="628"/>
      <c r="GR1" s="628"/>
      <c r="GS1" s="628"/>
      <c r="GT1" s="628"/>
      <c r="GU1" s="628"/>
      <c r="GV1" s="628"/>
    </row>
    <row r="2" spans="1:204" ht="28.5" customHeight="1" x14ac:dyDescent="0.25">
      <c r="M2" s="306"/>
      <c r="N2" s="629" t="s">
        <v>255</v>
      </c>
      <c r="O2" s="629"/>
      <c r="P2" s="629"/>
      <c r="Q2" s="629"/>
      <c r="R2" s="629"/>
      <c r="S2" s="630"/>
      <c r="T2" s="630"/>
      <c r="U2" s="630"/>
      <c r="V2" s="630"/>
      <c r="GA2" s="307"/>
      <c r="GB2" s="307"/>
      <c r="GC2" s="307"/>
      <c r="GD2" s="307"/>
      <c r="GE2" s="307"/>
      <c r="GF2" s="307"/>
      <c r="GG2" s="307"/>
      <c r="GH2" s="307"/>
      <c r="GI2" s="307"/>
      <c r="GJ2" s="307"/>
      <c r="GK2" s="307"/>
      <c r="GL2" s="307"/>
      <c r="GM2" s="308"/>
      <c r="GN2" s="631" t="str">
        <f>N2</f>
        <v>打合せ経費</v>
      </c>
      <c r="GO2" s="631"/>
      <c r="GP2" s="631"/>
      <c r="GQ2" s="631"/>
      <c r="GR2" s="631"/>
      <c r="GS2" s="632">
        <f>S2</f>
        <v>0</v>
      </c>
      <c r="GT2" s="632"/>
      <c r="GU2" s="632"/>
      <c r="GV2" s="632"/>
    </row>
    <row r="3" spans="1:204" ht="28.5" customHeight="1" x14ac:dyDescent="0.25">
      <c r="M3" s="306"/>
      <c r="N3" s="629" t="s">
        <v>256</v>
      </c>
      <c r="O3" s="629"/>
      <c r="P3" s="629"/>
      <c r="Q3" s="629"/>
      <c r="R3" s="629"/>
      <c r="S3" s="630"/>
      <c r="T3" s="630"/>
      <c r="U3" s="630"/>
      <c r="V3" s="630"/>
      <c r="GA3" s="307"/>
      <c r="GB3" s="307"/>
      <c r="GC3" s="307"/>
      <c r="GD3" s="307"/>
      <c r="GE3" s="307"/>
      <c r="GF3" s="307"/>
      <c r="GG3" s="307"/>
      <c r="GH3" s="307"/>
      <c r="GI3" s="307"/>
      <c r="GJ3" s="307"/>
      <c r="GK3" s="307"/>
      <c r="GL3" s="307"/>
      <c r="GM3" s="308"/>
      <c r="GN3" s="631" t="str">
        <f>N3</f>
        <v>旅費交通費</v>
      </c>
      <c r="GO3" s="631"/>
      <c r="GP3" s="631"/>
      <c r="GQ3" s="631"/>
      <c r="GR3" s="631"/>
      <c r="GS3" s="632">
        <f>S3</f>
        <v>0</v>
      </c>
      <c r="GT3" s="632"/>
      <c r="GU3" s="632"/>
      <c r="GV3" s="632"/>
    </row>
    <row r="4" spans="1:204" ht="19.5" customHeight="1" x14ac:dyDescent="0.2">
      <c r="M4" s="306"/>
      <c r="N4" s="306"/>
      <c r="O4" s="306"/>
      <c r="P4" s="306"/>
      <c r="GA4" s="307"/>
      <c r="GB4" s="307"/>
      <c r="GC4" s="307"/>
      <c r="GD4" s="307"/>
      <c r="GE4" s="307"/>
      <c r="GF4" s="307"/>
      <c r="GG4" s="307"/>
      <c r="GH4" s="307"/>
      <c r="GI4" s="307"/>
      <c r="GJ4" s="307"/>
      <c r="GK4" s="307"/>
      <c r="GL4" s="307"/>
      <c r="GM4" s="308"/>
      <c r="GN4" s="308"/>
      <c r="GO4" s="308"/>
      <c r="GP4" s="308"/>
      <c r="GQ4" s="307"/>
      <c r="GR4" s="307"/>
      <c r="GS4" s="307"/>
      <c r="GT4" s="307"/>
      <c r="GU4" s="307"/>
      <c r="GV4" s="307"/>
    </row>
    <row r="5" spans="1:204" ht="19.5" customHeight="1" x14ac:dyDescent="0.2">
      <c r="A5" s="303" t="s">
        <v>257</v>
      </c>
      <c r="F5" s="309"/>
      <c r="H5" s="310"/>
      <c r="Q5" s="617" t="s">
        <v>386</v>
      </c>
      <c r="R5" s="617"/>
      <c r="S5" s="617"/>
      <c r="T5" s="617"/>
      <c r="U5" s="617"/>
      <c r="V5" s="617"/>
      <c r="AA5" s="311"/>
      <c r="AB5" s="311"/>
      <c r="AC5" s="311"/>
      <c r="AD5" s="311"/>
      <c r="AE5" s="311"/>
      <c r="AF5" s="311"/>
      <c r="AX5" s="311"/>
      <c r="AY5" s="311"/>
      <c r="AZ5" s="311"/>
      <c r="BA5" s="311"/>
      <c r="BB5" s="311"/>
      <c r="BC5" s="311"/>
      <c r="BU5" s="311"/>
      <c r="BV5" s="311"/>
      <c r="BW5" s="311"/>
      <c r="BX5" s="311"/>
      <c r="BY5" s="311"/>
      <c r="BZ5" s="311"/>
      <c r="CR5" s="311"/>
      <c r="CS5" s="311"/>
      <c r="CT5" s="311"/>
      <c r="CU5" s="311"/>
      <c r="CV5" s="311"/>
      <c r="CW5" s="311"/>
      <c r="GA5" s="307" t="str">
        <f t="shared" ref="GA5:GA12" si="0">A5</f>
        <v>○人　件　費</v>
      </c>
      <c r="GB5" s="307"/>
      <c r="GC5" s="307"/>
      <c r="GD5" s="307"/>
      <c r="GE5" s="307"/>
      <c r="GF5" s="310"/>
      <c r="GG5" s="307"/>
      <c r="GH5" s="310"/>
      <c r="GI5" s="307"/>
      <c r="GJ5" s="307"/>
      <c r="GK5" s="307"/>
      <c r="GL5" s="307"/>
      <c r="GM5" s="307"/>
      <c r="GN5" s="307"/>
      <c r="GO5" s="307"/>
      <c r="GP5" s="307"/>
      <c r="GQ5" s="585" t="str">
        <f t="shared" ref="GQ5:GQ12" si="1">Q5</f>
        <v>円</v>
      </c>
      <c r="GR5" s="585"/>
      <c r="GS5" s="585"/>
      <c r="GT5" s="585"/>
      <c r="GU5" s="585"/>
      <c r="GV5" s="585"/>
    </row>
    <row r="6" spans="1:204" ht="19.5" customHeight="1" x14ac:dyDescent="0.2">
      <c r="A6" s="586" t="s">
        <v>40</v>
      </c>
      <c r="B6" s="586"/>
      <c r="C6" s="586"/>
      <c r="D6" s="586"/>
      <c r="E6" s="586"/>
      <c r="F6" s="590" t="s">
        <v>258</v>
      </c>
      <c r="G6" s="590"/>
      <c r="H6" s="590" t="s">
        <v>259</v>
      </c>
      <c r="I6" s="590"/>
      <c r="J6" s="586" t="s">
        <v>54</v>
      </c>
      <c r="K6" s="586"/>
      <c r="L6" s="586"/>
      <c r="M6" s="586" t="s">
        <v>13</v>
      </c>
      <c r="N6" s="586"/>
      <c r="O6" s="586"/>
      <c r="P6" s="586"/>
      <c r="Q6" s="586" t="s">
        <v>11</v>
      </c>
      <c r="R6" s="586"/>
      <c r="S6" s="586" t="s">
        <v>17</v>
      </c>
      <c r="T6" s="586"/>
      <c r="U6" s="586"/>
      <c r="V6" s="586"/>
      <c r="X6" s="312"/>
      <c r="Y6" s="312"/>
      <c r="Z6" s="313"/>
      <c r="AA6" s="313"/>
      <c r="AB6" s="313"/>
      <c r="AC6" s="313"/>
      <c r="AD6" s="313"/>
      <c r="AE6" s="313"/>
      <c r="AF6" s="313"/>
      <c r="AH6" s="313"/>
      <c r="AI6" s="313"/>
      <c r="AJ6" s="313"/>
      <c r="AK6" s="313"/>
      <c r="AL6" s="313"/>
      <c r="AM6" s="313"/>
      <c r="AN6" s="313"/>
      <c r="AO6" s="313"/>
      <c r="AP6" s="313"/>
      <c r="AQ6" s="313"/>
      <c r="AR6" s="313"/>
      <c r="AS6" s="313"/>
      <c r="AT6" s="313"/>
      <c r="AU6" s="313"/>
      <c r="AV6" s="313"/>
      <c r="AW6" s="313"/>
      <c r="AX6" s="313"/>
      <c r="AY6" s="313"/>
      <c r="AZ6" s="313"/>
      <c r="BA6" s="313"/>
      <c r="BB6" s="313"/>
      <c r="BC6" s="313"/>
      <c r="BE6" s="313"/>
      <c r="BF6" s="313"/>
      <c r="BG6" s="313"/>
      <c r="BH6" s="313"/>
      <c r="BI6" s="313"/>
      <c r="BJ6" s="313"/>
      <c r="BK6" s="313"/>
      <c r="BL6" s="313"/>
      <c r="BM6" s="313"/>
      <c r="BN6" s="313"/>
      <c r="BO6" s="313"/>
      <c r="BP6" s="313"/>
      <c r="BQ6" s="313"/>
      <c r="BR6" s="313"/>
      <c r="BS6" s="313"/>
      <c r="BT6" s="313"/>
      <c r="BU6" s="313"/>
      <c r="BV6" s="313"/>
      <c r="BW6" s="313"/>
      <c r="BX6" s="313"/>
      <c r="BY6" s="313"/>
      <c r="BZ6" s="313"/>
      <c r="CB6" s="313"/>
      <c r="CC6" s="313"/>
      <c r="CD6" s="313"/>
      <c r="CE6" s="313"/>
      <c r="CF6" s="313"/>
      <c r="CG6" s="313"/>
      <c r="CH6" s="313"/>
      <c r="CI6" s="313"/>
      <c r="CJ6" s="313"/>
      <c r="CK6" s="313"/>
      <c r="CL6" s="313"/>
      <c r="CM6" s="313"/>
      <c r="CN6" s="313"/>
      <c r="CO6" s="313"/>
      <c r="CP6" s="313"/>
      <c r="CQ6" s="313"/>
      <c r="CR6" s="313"/>
      <c r="CS6" s="313"/>
      <c r="CT6" s="313"/>
      <c r="CU6" s="313"/>
      <c r="CV6" s="313"/>
      <c r="CW6" s="313"/>
      <c r="GA6" s="589" t="str">
        <f t="shared" si="0"/>
        <v>名称</v>
      </c>
      <c r="GB6" s="589"/>
      <c r="GC6" s="589"/>
      <c r="GD6" s="589"/>
      <c r="GE6" s="589"/>
      <c r="GF6" s="499" t="str">
        <f t="shared" ref="GF6:GF12" si="2">F6</f>
        <v>着手時</v>
      </c>
      <c r="GG6" s="499"/>
      <c r="GH6" s="499" t="str">
        <f t="shared" ref="GH6:GH12" si="3">H6</f>
        <v>最終</v>
      </c>
      <c r="GI6" s="499"/>
      <c r="GJ6" s="589" t="str">
        <f t="shared" ref="GJ6:GJ12" si="4">J6</f>
        <v>合計</v>
      </c>
      <c r="GK6" s="589"/>
      <c r="GL6" s="589"/>
      <c r="GM6" s="589" t="str">
        <f t="shared" ref="GM6:GM12" si="5">M6</f>
        <v>単価</v>
      </c>
      <c r="GN6" s="589"/>
      <c r="GO6" s="589"/>
      <c r="GP6" s="589"/>
      <c r="GQ6" s="589" t="str">
        <f t="shared" si="1"/>
        <v>単位</v>
      </c>
      <c r="GR6" s="589"/>
      <c r="GS6" s="589" t="str">
        <f t="shared" ref="GS6:GS12" si="6">S6</f>
        <v>金額</v>
      </c>
      <c r="GT6" s="589"/>
      <c r="GU6" s="589"/>
      <c r="GV6" s="589"/>
    </row>
    <row r="7" spans="1:204" ht="19.5" customHeight="1" x14ac:dyDescent="0.2">
      <c r="A7" s="608" t="s">
        <v>25</v>
      </c>
      <c r="B7" s="608"/>
      <c r="C7" s="608"/>
      <c r="D7" s="608"/>
      <c r="E7" s="608"/>
      <c r="F7" s="626"/>
      <c r="G7" s="626"/>
      <c r="H7" s="626"/>
      <c r="I7" s="626"/>
      <c r="J7" s="623" t="s">
        <v>242</v>
      </c>
      <c r="K7" s="623"/>
      <c r="L7" s="623"/>
      <c r="M7" s="611"/>
      <c r="N7" s="612"/>
      <c r="O7" s="612"/>
      <c r="P7" s="613"/>
      <c r="Q7" s="590" t="s">
        <v>61</v>
      </c>
      <c r="R7" s="590"/>
      <c r="S7" s="525"/>
      <c r="T7" s="526"/>
      <c r="U7" s="526"/>
      <c r="V7" s="527"/>
      <c r="X7" s="314"/>
      <c r="Y7" s="314"/>
      <c r="Z7" s="314"/>
      <c r="AA7" s="312"/>
      <c r="AB7" s="312"/>
      <c r="AC7" s="311"/>
      <c r="AD7" s="311"/>
      <c r="AE7" s="311"/>
      <c r="AF7" s="311"/>
      <c r="AH7" s="315"/>
      <c r="AI7" s="315"/>
      <c r="AJ7" s="315"/>
      <c r="AK7" s="315"/>
      <c r="AL7" s="315"/>
      <c r="AM7" s="316"/>
      <c r="AN7" s="316"/>
      <c r="AO7" s="316"/>
      <c r="AP7" s="316"/>
      <c r="AQ7" s="317"/>
      <c r="AR7" s="317"/>
      <c r="AS7" s="317"/>
      <c r="AT7" s="314"/>
      <c r="AU7" s="314"/>
      <c r="AV7" s="314"/>
      <c r="AW7" s="314"/>
      <c r="AX7" s="312"/>
      <c r="AY7" s="312"/>
      <c r="AZ7" s="311"/>
      <c r="BA7" s="311"/>
      <c r="BB7" s="311"/>
      <c r="BC7" s="311"/>
      <c r="BE7" s="315"/>
      <c r="BF7" s="315"/>
      <c r="BG7" s="315"/>
      <c r="BH7" s="315"/>
      <c r="BI7" s="315"/>
      <c r="BJ7" s="316"/>
      <c r="BK7" s="316"/>
      <c r="BL7" s="316"/>
      <c r="BM7" s="316"/>
      <c r="BN7" s="317"/>
      <c r="BO7" s="317"/>
      <c r="BP7" s="317"/>
      <c r="BQ7" s="314"/>
      <c r="BR7" s="314"/>
      <c r="BS7" s="314"/>
      <c r="BT7" s="314"/>
      <c r="BU7" s="312"/>
      <c r="BV7" s="312"/>
      <c r="BW7" s="311"/>
      <c r="BX7" s="311"/>
      <c r="BY7" s="311"/>
      <c r="BZ7" s="311"/>
      <c r="CB7" s="315"/>
      <c r="CC7" s="315"/>
      <c r="CD7" s="315"/>
      <c r="CE7" s="315"/>
      <c r="CF7" s="315"/>
      <c r="CG7" s="316"/>
      <c r="CH7" s="316"/>
      <c r="CI7" s="316"/>
      <c r="CJ7" s="316"/>
      <c r="CK7" s="317"/>
      <c r="CL7" s="317"/>
      <c r="CM7" s="317"/>
      <c r="CN7" s="314"/>
      <c r="CO7" s="314"/>
      <c r="CP7" s="314"/>
      <c r="CQ7" s="314"/>
      <c r="CR7" s="312"/>
      <c r="CS7" s="312"/>
      <c r="CT7" s="311"/>
      <c r="CU7" s="311"/>
      <c r="CV7" s="311"/>
      <c r="CW7" s="311"/>
      <c r="GA7" s="614" t="str">
        <f t="shared" si="0"/>
        <v>測量技師</v>
      </c>
      <c r="GB7" s="614"/>
      <c r="GC7" s="614"/>
      <c r="GD7" s="614"/>
      <c r="GE7" s="614"/>
      <c r="GF7" s="620">
        <f t="shared" si="2"/>
        <v>0</v>
      </c>
      <c r="GG7" s="620"/>
      <c r="GH7" s="620">
        <f t="shared" si="3"/>
        <v>0</v>
      </c>
      <c r="GI7" s="620"/>
      <c r="GJ7" s="594" t="str">
        <f t="shared" si="4"/>
        <v>人</v>
      </c>
      <c r="GK7" s="594"/>
      <c r="GL7" s="594"/>
      <c r="GM7" s="595">
        <f t="shared" si="5"/>
        <v>0</v>
      </c>
      <c r="GN7" s="596"/>
      <c r="GO7" s="596"/>
      <c r="GP7" s="597"/>
      <c r="GQ7" s="499" t="str">
        <f t="shared" si="1"/>
        <v>円／日</v>
      </c>
      <c r="GR7" s="499"/>
      <c r="GS7" s="514">
        <f t="shared" si="6"/>
        <v>0</v>
      </c>
      <c r="GT7" s="515"/>
      <c r="GU7" s="515"/>
      <c r="GV7" s="516"/>
    </row>
    <row r="8" spans="1:204" ht="19.5" customHeight="1" x14ac:dyDescent="0.2">
      <c r="A8" s="608" t="s">
        <v>26</v>
      </c>
      <c r="B8" s="608"/>
      <c r="C8" s="608"/>
      <c r="D8" s="608"/>
      <c r="E8" s="608"/>
      <c r="F8" s="570"/>
      <c r="G8" s="570"/>
      <c r="H8" s="570"/>
      <c r="I8" s="570"/>
      <c r="J8" s="623" t="s">
        <v>242</v>
      </c>
      <c r="K8" s="623"/>
      <c r="L8" s="623"/>
      <c r="M8" s="611"/>
      <c r="N8" s="612"/>
      <c r="O8" s="612"/>
      <c r="P8" s="613"/>
      <c r="Q8" s="590" t="s">
        <v>61</v>
      </c>
      <c r="R8" s="590"/>
      <c r="S8" s="525"/>
      <c r="T8" s="526"/>
      <c r="U8" s="526"/>
      <c r="V8" s="527"/>
      <c r="X8" s="314"/>
      <c r="Y8" s="314"/>
      <c r="Z8" s="314"/>
      <c r="AA8" s="312"/>
      <c r="AB8" s="312"/>
      <c r="AC8" s="311"/>
      <c r="AD8" s="311"/>
      <c r="AE8" s="311"/>
      <c r="AF8" s="311"/>
      <c r="AH8" s="315"/>
      <c r="AI8" s="315"/>
      <c r="AJ8" s="315"/>
      <c r="AK8" s="315"/>
      <c r="AL8" s="315"/>
      <c r="AM8" s="316"/>
      <c r="AN8" s="316"/>
      <c r="AO8" s="316"/>
      <c r="AP8" s="316"/>
      <c r="AQ8" s="317"/>
      <c r="AR8" s="317"/>
      <c r="AS8" s="317"/>
      <c r="AT8" s="314"/>
      <c r="AU8" s="314"/>
      <c r="AV8" s="314"/>
      <c r="AW8" s="314"/>
      <c r="AX8" s="312"/>
      <c r="AY8" s="312"/>
      <c r="AZ8" s="311"/>
      <c r="BA8" s="311"/>
      <c r="BB8" s="311"/>
      <c r="BC8" s="311"/>
      <c r="BE8" s="315"/>
      <c r="BF8" s="315"/>
      <c r="BG8" s="315"/>
      <c r="BH8" s="315"/>
      <c r="BI8" s="315"/>
      <c r="BJ8" s="316"/>
      <c r="BK8" s="316"/>
      <c r="BL8" s="316"/>
      <c r="BM8" s="316"/>
      <c r="BN8" s="317"/>
      <c r="BO8" s="317"/>
      <c r="BP8" s="317"/>
      <c r="BQ8" s="314"/>
      <c r="BR8" s="314"/>
      <c r="BS8" s="314"/>
      <c r="BT8" s="314"/>
      <c r="BU8" s="312"/>
      <c r="BV8" s="312"/>
      <c r="BW8" s="311"/>
      <c r="BX8" s="311"/>
      <c r="BY8" s="311"/>
      <c r="BZ8" s="311"/>
      <c r="CB8" s="315"/>
      <c r="CC8" s="315"/>
      <c r="CD8" s="315"/>
      <c r="CE8" s="315"/>
      <c r="CF8" s="315"/>
      <c r="CG8" s="316"/>
      <c r="CH8" s="316"/>
      <c r="CI8" s="316"/>
      <c r="CJ8" s="316"/>
      <c r="CK8" s="317"/>
      <c r="CL8" s="317"/>
      <c r="CM8" s="317"/>
      <c r="CN8" s="314"/>
      <c r="CO8" s="314"/>
      <c r="CP8" s="314"/>
      <c r="CQ8" s="314"/>
      <c r="CR8" s="312"/>
      <c r="CS8" s="312"/>
      <c r="CT8" s="311"/>
      <c r="CU8" s="311"/>
      <c r="CV8" s="311"/>
      <c r="CW8" s="311"/>
      <c r="GA8" s="614" t="str">
        <f t="shared" si="0"/>
        <v>測量技師補</v>
      </c>
      <c r="GB8" s="614"/>
      <c r="GC8" s="614"/>
      <c r="GD8" s="614"/>
      <c r="GE8" s="614"/>
      <c r="GF8" s="620">
        <f t="shared" si="2"/>
        <v>0</v>
      </c>
      <c r="GG8" s="620"/>
      <c r="GH8" s="620">
        <f t="shared" si="3"/>
        <v>0</v>
      </c>
      <c r="GI8" s="620"/>
      <c r="GJ8" s="594" t="str">
        <f t="shared" si="4"/>
        <v>人</v>
      </c>
      <c r="GK8" s="594"/>
      <c r="GL8" s="594"/>
      <c r="GM8" s="595">
        <f t="shared" si="5"/>
        <v>0</v>
      </c>
      <c r="GN8" s="596"/>
      <c r="GO8" s="596"/>
      <c r="GP8" s="597"/>
      <c r="GQ8" s="499" t="str">
        <f t="shared" si="1"/>
        <v>円／日</v>
      </c>
      <c r="GR8" s="499"/>
      <c r="GS8" s="514">
        <f t="shared" si="6"/>
        <v>0</v>
      </c>
      <c r="GT8" s="515"/>
      <c r="GU8" s="515"/>
      <c r="GV8" s="516"/>
    </row>
    <row r="9" spans="1:204" ht="19.5" customHeight="1" x14ac:dyDescent="0.2">
      <c r="A9" s="608"/>
      <c r="B9" s="608"/>
      <c r="C9" s="608"/>
      <c r="D9" s="608"/>
      <c r="E9" s="608"/>
      <c r="F9" s="570"/>
      <c r="G9" s="570"/>
      <c r="H9" s="570"/>
      <c r="I9" s="570"/>
      <c r="J9" s="610"/>
      <c r="K9" s="610"/>
      <c r="L9" s="610"/>
      <c r="M9" s="611"/>
      <c r="N9" s="612"/>
      <c r="O9" s="612"/>
      <c r="P9" s="613"/>
      <c r="Q9" s="590"/>
      <c r="R9" s="590"/>
      <c r="S9" s="525"/>
      <c r="T9" s="526"/>
      <c r="U9" s="526"/>
      <c r="V9" s="527"/>
      <c r="X9" s="314"/>
      <c r="Y9" s="314"/>
      <c r="Z9" s="314"/>
      <c r="AA9" s="312"/>
      <c r="AB9" s="312"/>
      <c r="AC9" s="311"/>
      <c r="AD9" s="311"/>
      <c r="AE9" s="311"/>
      <c r="AF9" s="311"/>
      <c r="AH9" s="315"/>
      <c r="AI9" s="315"/>
      <c r="AJ9" s="315"/>
      <c r="AK9" s="315"/>
      <c r="AL9" s="315"/>
      <c r="AM9" s="316"/>
      <c r="AN9" s="316"/>
      <c r="AO9" s="316"/>
      <c r="AP9" s="316"/>
      <c r="AQ9" s="317"/>
      <c r="AR9" s="317"/>
      <c r="AS9" s="317"/>
      <c r="AT9" s="314"/>
      <c r="AU9" s="314"/>
      <c r="AV9" s="314"/>
      <c r="AW9" s="314"/>
      <c r="AX9" s="312"/>
      <c r="AY9" s="312"/>
      <c r="AZ9" s="311"/>
      <c r="BA9" s="311"/>
      <c r="BB9" s="311"/>
      <c r="BC9" s="311"/>
      <c r="BE9" s="315"/>
      <c r="BF9" s="315"/>
      <c r="BG9" s="315"/>
      <c r="BH9" s="315"/>
      <c r="BI9" s="315"/>
      <c r="BJ9" s="316"/>
      <c r="BK9" s="316"/>
      <c r="BL9" s="316"/>
      <c r="BM9" s="316"/>
      <c r="BN9" s="317"/>
      <c r="BO9" s="317"/>
      <c r="BP9" s="317"/>
      <c r="BQ9" s="314"/>
      <c r="BR9" s="314"/>
      <c r="BS9" s="314"/>
      <c r="BT9" s="314"/>
      <c r="BU9" s="312"/>
      <c r="BV9" s="312"/>
      <c r="BW9" s="311"/>
      <c r="BX9" s="311"/>
      <c r="BY9" s="311"/>
      <c r="BZ9" s="311"/>
      <c r="CB9" s="315"/>
      <c r="CC9" s="315"/>
      <c r="CD9" s="315"/>
      <c r="CE9" s="315"/>
      <c r="CF9" s="315"/>
      <c r="CG9" s="316"/>
      <c r="CH9" s="316"/>
      <c r="CI9" s="316"/>
      <c r="CJ9" s="316"/>
      <c r="CK9" s="317"/>
      <c r="CL9" s="317"/>
      <c r="CM9" s="317"/>
      <c r="CN9" s="314"/>
      <c r="CO9" s="314"/>
      <c r="CP9" s="314"/>
      <c r="CQ9" s="314"/>
      <c r="CR9" s="312"/>
      <c r="CS9" s="312"/>
      <c r="CT9" s="311"/>
      <c r="CU9" s="311"/>
      <c r="CV9" s="311"/>
      <c r="CW9" s="311"/>
      <c r="GA9" s="614">
        <f t="shared" si="0"/>
        <v>0</v>
      </c>
      <c r="GB9" s="614"/>
      <c r="GC9" s="614"/>
      <c r="GD9" s="614"/>
      <c r="GE9" s="614"/>
      <c r="GF9" s="620">
        <f t="shared" si="2"/>
        <v>0</v>
      </c>
      <c r="GG9" s="620"/>
      <c r="GH9" s="620">
        <f t="shared" si="3"/>
        <v>0</v>
      </c>
      <c r="GI9" s="620"/>
      <c r="GJ9" s="594">
        <f t="shared" si="4"/>
        <v>0</v>
      </c>
      <c r="GK9" s="594"/>
      <c r="GL9" s="594"/>
      <c r="GM9" s="595">
        <f t="shared" si="5"/>
        <v>0</v>
      </c>
      <c r="GN9" s="596"/>
      <c r="GO9" s="596"/>
      <c r="GP9" s="597"/>
      <c r="GQ9" s="499">
        <f t="shared" si="1"/>
        <v>0</v>
      </c>
      <c r="GR9" s="499"/>
      <c r="GS9" s="514">
        <f t="shared" si="6"/>
        <v>0</v>
      </c>
      <c r="GT9" s="515"/>
      <c r="GU9" s="515"/>
      <c r="GV9" s="516"/>
    </row>
    <row r="10" spans="1:204" ht="19.5" customHeight="1" x14ac:dyDescent="0.2">
      <c r="A10" s="608"/>
      <c r="B10" s="608"/>
      <c r="C10" s="608"/>
      <c r="D10" s="608"/>
      <c r="E10" s="608"/>
      <c r="F10" s="624"/>
      <c r="G10" s="625"/>
      <c r="H10" s="624"/>
      <c r="I10" s="625"/>
      <c r="J10" s="610"/>
      <c r="K10" s="610"/>
      <c r="L10" s="610"/>
      <c r="M10" s="611"/>
      <c r="N10" s="612"/>
      <c r="O10" s="612"/>
      <c r="P10" s="613"/>
      <c r="Q10" s="590"/>
      <c r="R10" s="590"/>
      <c r="S10" s="525"/>
      <c r="T10" s="526"/>
      <c r="U10" s="526"/>
      <c r="V10" s="527"/>
      <c r="X10" s="314"/>
      <c r="Y10" s="314"/>
      <c r="Z10" s="314"/>
      <c r="AA10" s="312"/>
      <c r="AB10" s="312"/>
      <c r="AC10" s="311"/>
      <c r="AD10" s="311"/>
      <c r="AE10" s="311"/>
      <c r="AF10" s="311"/>
      <c r="AH10" s="315"/>
      <c r="AI10" s="315"/>
      <c r="AJ10" s="315"/>
      <c r="AK10" s="315"/>
      <c r="AL10" s="315"/>
      <c r="AM10" s="316"/>
      <c r="AN10" s="316"/>
      <c r="AO10" s="316"/>
      <c r="AP10" s="316"/>
      <c r="AQ10" s="317"/>
      <c r="AR10" s="317"/>
      <c r="AS10" s="317"/>
      <c r="AT10" s="314"/>
      <c r="AU10" s="314"/>
      <c r="AV10" s="314"/>
      <c r="AW10" s="314"/>
      <c r="AX10" s="312"/>
      <c r="AY10" s="312"/>
      <c r="AZ10" s="311"/>
      <c r="BA10" s="311"/>
      <c r="BB10" s="311"/>
      <c r="BC10" s="311"/>
      <c r="BE10" s="315"/>
      <c r="BF10" s="315"/>
      <c r="BG10" s="315"/>
      <c r="BH10" s="315"/>
      <c r="BI10" s="315"/>
      <c r="BJ10" s="316"/>
      <c r="BK10" s="316"/>
      <c r="BL10" s="316"/>
      <c r="BM10" s="316"/>
      <c r="BN10" s="317"/>
      <c r="BO10" s="317"/>
      <c r="BP10" s="317"/>
      <c r="BQ10" s="314"/>
      <c r="BR10" s="314"/>
      <c r="BS10" s="314"/>
      <c r="BT10" s="314"/>
      <c r="BU10" s="312"/>
      <c r="BV10" s="312"/>
      <c r="BW10" s="311"/>
      <c r="BX10" s="311"/>
      <c r="BY10" s="311"/>
      <c r="BZ10" s="311"/>
      <c r="CB10" s="315"/>
      <c r="CC10" s="315"/>
      <c r="CD10" s="315"/>
      <c r="CE10" s="315"/>
      <c r="CF10" s="315"/>
      <c r="CG10" s="316"/>
      <c r="CH10" s="316"/>
      <c r="CI10" s="316"/>
      <c r="CJ10" s="316"/>
      <c r="CK10" s="317"/>
      <c r="CL10" s="317"/>
      <c r="CM10" s="317"/>
      <c r="CN10" s="314"/>
      <c r="CO10" s="314"/>
      <c r="CP10" s="314"/>
      <c r="CQ10" s="314"/>
      <c r="CR10" s="312"/>
      <c r="CS10" s="312"/>
      <c r="CT10" s="311"/>
      <c r="CU10" s="311"/>
      <c r="CV10" s="311"/>
      <c r="CW10" s="311"/>
      <c r="GA10" s="614">
        <f t="shared" si="0"/>
        <v>0</v>
      </c>
      <c r="GB10" s="614"/>
      <c r="GC10" s="614"/>
      <c r="GD10" s="614"/>
      <c r="GE10" s="614"/>
      <c r="GF10" s="620">
        <f t="shared" si="2"/>
        <v>0</v>
      </c>
      <c r="GG10" s="620"/>
      <c r="GH10" s="620">
        <f t="shared" si="3"/>
        <v>0</v>
      </c>
      <c r="GI10" s="620"/>
      <c r="GJ10" s="594">
        <f t="shared" si="4"/>
        <v>0</v>
      </c>
      <c r="GK10" s="594"/>
      <c r="GL10" s="594"/>
      <c r="GM10" s="595">
        <f t="shared" si="5"/>
        <v>0</v>
      </c>
      <c r="GN10" s="596"/>
      <c r="GO10" s="596"/>
      <c r="GP10" s="597"/>
      <c r="GQ10" s="499">
        <f t="shared" si="1"/>
        <v>0</v>
      </c>
      <c r="GR10" s="499"/>
      <c r="GS10" s="514">
        <f t="shared" si="6"/>
        <v>0</v>
      </c>
      <c r="GT10" s="515"/>
      <c r="GU10" s="515"/>
      <c r="GV10" s="516"/>
    </row>
    <row r="11" spans="1:204" ht="19.5" customHeight="1" x14ac:dyDescent="0.2">
      <c r="A11" s="608"/>
      <c r="B11" s="608"/>
      <c r="C11" s="608"/>
      <c r="D11" s="608"/>
      <c r="E11" s="608"/>
      <c r="F11" s="621"/>
      <c r="G11" s="622"/>
      <c r="H11" s="621"/>
      <c r="I11" s="622"/>
      <c r="J11" s="610"/>
      <c r="K11" s="610"/>
      <c r="L11" s="610"/>
      <c r="M11" s="611"/>
      <c r="N11" s="612"/>
      <c r="O11" s="612"/>
      <c r="P11" s="613"/>
      <c r="Q11" s="590"/>
      <c r="R11" s="590"/>
      <c r="S11" s="525"/>
      <c r="T11" s="526"/>
      <c r="U11" s="526"/>
      <c r="V11" s="527"/>
      <c r="X11" s="314"/>
      <c r="Y11" s="314"/>
      <c r="Z11" s="314"/>
      <c r="AA11" s="312"/>
      <c r="AB11" s="312"/>
      <c r="AC11" s="311"/>
      <c r="AD11" s="311"/>
      <c r="AE11" s="311"/>
      <c r="AF11" s="311"/>
      <c r="AH11" s="315"/>
      <c r="AI11" s="315"/>
      <c r="AJ11" s="315"/>
      <c r="AK11" s="315"/>
      <c r="AL11" s="315"/>
      <c r="AM11" s="316"/>
      <c r="AN11" s="316"/>
      <c r="AO11" s="316"/>
      <c r="AP11" s="316"/>
      <c r="AQ11" s="317"/>
      <c r="AR11" s="317"/>
      <c r="AS11" s="317"/>
      <c r="AT11" s="314"/>
      <c r="AU11" s="314"/>
      <c r="AV11" s="314"/>
      <c r="AW11" s="314"/>
      <c r="AX11" s="312"/>
      <c r="AY11" s="312"/>
      <c r="AZ11" s="311"/>
      <c r="BA11" s="311"/>
      <c r="BB11" s="311"/>
      <c r="BC11" s="311"/>
      <c r="BE11" s="315"/>
      <c r="BF11" s="315"/>
      <c r="BG11" s="315"/>
      <c r="BH11" s="315"/>
      <c r="BI11" s="315"/>
      <c r="BJ11" s="316"/>
      <c r="BK11" s="316"/>
      <c r="BL11" s="316"/>
      <c r="BM11" s="316"/>
      <c r="BN11" s="317"/>
      <c r="BO11" s="317"/>
      <c r="BP11" s="317"/>
      <c r="BQ11" s="314"/>
      <c r="BR11" s="314"/>
      <c r="BS11" s="314"/>
      <c r="BT11" s="314"/>
      <c r="BU11" s="312"/>
      <c r="BV11" s="312"/>
      <c r="BW11" s="311"/>
      <c r="BX11" s="311"/>
      <c r="BY11" s="311"/>
      <c r="BZ11" s="311"/>
      <c r="CB11" s="315"/>
      <c r="CC11" s="315"/>
      <c r="CD11" s="315"/>
      <c r="CE11" s="315"/>
      <c r="CF11" s="315"/>
      <c r="CG11" s="316"/>
      <c r="CH11" s="316"/>
      <c r="CI11" s="316"/>
      <c r="CJ11" s="316"/>
      <c r="CK11" s="317"/>
      <c r="CL11" s="317"/>
      <c r="CM11" s="317"/>
      <c r="CN11" s="314"/>
      <c r="CO11" s="314"/>
      <c r="CP11" s="314"/>
      <c r="CQ11" s="314"/>
      <c r="CR11" s="312"/>
      <c r="CS11" s="312"/>
      <c r="CT11" s="311"/>
      <c r="CU11" s="311"/>
      <c r="CV11" s="311"/>
      <c r="CW11" s="311"/>
      <c r="GA11" s="614">
        <f t="shared" si="0"/>
        <v>0</v>
      </c>
      <c r="GB11" s="614"/>
      <c r="GC11" s="614"/>
      <c r="GD11" s="614"/>
      <c r="GE11" s="614"/>
      <c r="GF11" s="620">
        <f t="shared" si="2"/>
        <v>0</v>
      </c>
      <c r="GG11" s="620"/>
      <c r="GH11" s="620">
        <f t="shared" si="3"/>
        <v>0</v>
      </c>
      <c r="GI11" s="620"/>
      <c r="GJ11" s="594">
        <f t="shared" si="4"/>
        <v>0</v>
      </c>
      <c r="GK11" s="594"/>
      <c r="GL11" s="594"/>
      <c r="GM11" s="595">
        <f t="shared" si="5"/>
        <v>0</v>
      </c>
      <c r="GN11" s="596"/>
      <c r="GO11" s="596"/>
      <c r="GP11" s="597"/>
      <c r="GQ11" s="499">
        <f t="shared" si="1"/>
        <v>0</v>
      </c>
      <c r="GR11" s="499"/>
      <c r="GS11" s="514">
        <f t="shared" si="6"/>
        <v>0</v>
      </c>
      <c r="GT11" s="515"/>
      <c r="GU11" s="515"/>
      <c r="GV11" s="516"/>
    </row>
    <row r="12" spans="1:204" ht="19.5" customHeight="1" x14ac:dyDescent="0.2">
      <c r="A12" s="567" t="s">
        <v>48</v>
      </c>
      <c r="B12" s="568"/>
      <c r="C12" s="568"/>
      <c r="D12" s="568"/>
      <c r="E12" s="569"/>
      <c r="F12" s="570"/>
      <c r="G12" s="570"/>
      <c r="H12" s="570"/>
      <c r="I12" s="570"/>
      <c r="J12" s="623" t="s">
        <v>242</v>
      </c>
      <c r="K12" s="623"/>
      <c r="L12" s="623"/>
      <c r="M12" s="611"/>
      <c r="N12" s="612"/>
      <c r="O12" s="612"/>
      <c r="P12" s="613"/>
      <c r="Q12" s="590"/>
      <c r="R12" s="590"/>
      <c r="S12" s="525"/>
      <c r="T12" s="526"/>
      <c r="U12" s="526"/>
      <c r="V12" s="527"/>
      <c r="X12" s="314"/>
      <c r="Y12" s="314"/>
      <c r="Z12" s="314"/>
      <c r="AA12" s="312"/>
      <c r="AB12" s="312"/>
      <c r="AC12" s="311"/>
      <c r="AD12" s="311"/>
      <c r="AE12" s="311"/>
      <c r="AF12" s="311"/>
      <c r="AH12" s="312"/>
      <c r="AI12" s="312"/>
      <c r="AJ12" s="312"/>
      <c r="AK12" s="312"/>
      <c r="AL12" s="312"/>
      <c r="AM12" s="316"/>
      <c r="AN12" s="316"/>
      <c r="AO12" s="316"/>
      <c r="AP12" s="316"/>
      <c r="AQ12" s="317"/>
      <c r="AR12" s="317"/>
      <c r="AS12" s="317"/>
      <c r="AT12" s="314"/>
      <c r="AU12" s="314"/>
      <c r="AV12" s="314"/>
      <c r="AW12" s="314"/>
      <c r="AX12" s="312"/>
      <c r="AY12" s="312"/>
      <c r="AZ12" s="311"/>
      <c r="BA12" s="311"/>
      <c r="BB12" s="311"/>
      <c r="BC12" s="311"/>
      <c r="BE12" s="312"/>
      <c r="BF12" s="312"/>
      <c r="BG12" s="312"/>
      <c r="BH12" s="312"/>
      <c r="BI12" s="312"/>
      <c r="BJ12" s="316"/>
      <c r="BK12" s="316"/>
      <c r="BL12" s="316"/>
      <c r="BM12" s="316"/>
      <c r="BN12" s="317"/>
      <c r="BO12" s="317"/>
      <c r="BP12" s="317"/>
      <c r="BQ12" s="314"/>
      <c r="BR12" s="314"/>
      <c r="BS12" s="314"/>
      <c r="BT12" s="314"/>
      <c r="BU12" s="312"/>
      <c r="BV12" s="312"/>
      <c r="BW12" s="311"/>
      <c r="BX12" s="311"/>
      <c r="BY12" s="311"/>
      <c r="BZ12" s="311"/>
      <c r="CB12" s="312"/>
      <c r="CC12" s="312"/>
      <c r="CD12" s="312"/>
      <c r="CE12" s="312"/>
      <c r="CF12" s="312"/>
      <c r="CG12" s="316"/>
      <c r="CH12" s="316"/>
      <c r="CI12" s="316"/>
      <c r="CJ12" s="316"/>
      <c r="CK12" s="317"/>
      <c r="CL12" s="317"/>
      <c r="CM12" s="317"/>
      <c r="CN12" s="314"/>
      <c r="CO12" s="314"/>
      <c r="CP12" s="314"/>
      <c r="CQ12" s="314"/>
      <c r="CR12" s="312"/>
      <c r="CS12" s="312"/>
      <c r="CT12" s="311"/>
      <c r="CU12" s="311"/>
      <c r="CV12" s="311"/>
      <c r="CW12" s="311"/>
      <c r="GA12" s="587" t="str">
        <f t="shared" si="0"/>
        <v>合　　　計</v>
      </c>
      <c r="GB12" s="591"/>
      <c r="GC12" s="591"/>
      <c r="GD12" s="591"/>
      <c r="GE12" s="588"/>
      <c r="GF12" s="620">
        <f t="shared" si="2"/>
        <v>0</v>
      </c>
      <c r="GG12" s="620"/>
      <c r="GH12" s="620">
        <f t="shared" si="3"/>
        <v>0</v>
      </c>
      <c r="GI12" s="620"/>
      <c r="GJ12" s="594" t="str">
        <f t="shared" si="4"/>
        <v>人</v>
      </c>
      <c r="GK12" s="594"/>
      <c r="GL12" s="594"/>
      <c r="GM12" s="595">
        <f t="shared" si="5"/>
        <v>0</v>
      </c>
      <c r="GN12" s="596"/>
      <c r="GO12" s="596"/>
      <c r="GP12" s="597"/>
      <c r="GQ12" s="499">
        <f t="shared" si="1"/>
        <v>0</v>
      </c>
      <c r="GR12" s="499"/>
      <c r="GS12" s="514">
        <f t="shared" si="6"/>
        <v>0</v>
      </c>
      <c r="GT12" s="515"/>
      <c r="GU12" s="515"/>
      <c r="GV12" s="516"/>
    </row>
    <row r="13" spans="1:204" ht="19.5" customHeight="1" x14ac:dyDescent="0.2">
      <c r="A13" s="318"/>
      <c r="F13" s="318"/>
      <c r="AH13" s="319"/>
      <c r="BE13" s="319"/>
      <c r="CB13" s="319"/>
      <c r="GA13" s="320"/>
      <c r="GB13" s="307"/>
      <c r="GC13" s="307"/>
      <c r="GD13" s="307"/>
      <c r="GE13" s="307"/>
      <c r="GF13" s="320"/>
      <c r="GG13" s="307"/>
      <c r="GH13" s="307"/>
      <c r="GI13" s="307"/>
      <c r="GJ13" s="307"/>
      <c r="GK13" s="307"/>
      <c r="GL13" s="307"/>
      <c r="GM13" s="307"/>
      <c r="GN13" s="307"/>
      <c r="GO13" s="307"/>
      <c r="GP13" s="307"/>
      <c r="GQ13" s="307"/>
      <c r="GR13" s="307"/>
      <c r="GS13" s="307"/>
      <c r="GT13" s="307"/>
      <c r="GU13" s="307"/>
      <c r="GV13" s="307"/>
    </row>
    <row r="14" spans="1:204" ht="19.5" customHeight="1" x14ac:dyDescent="0.2">
      <c r="A14" s="303" t="s">
        <v>246</v>
      </c>
      <c r="F14" s="309"/>
      <c r="H14" s="310"/>
      <c r="Q14" s="617" t="s">
        <v>386</v>
      </c>
      <c r="R14" s="617"/>
      <c r="S14" s="617"/>
      <c r="T14" s="617"/>
      <c r="U14" s="617"/>
      <c r="V14" s="617"/>
      <c r="AA14" s="311"/>
      <c r="AB14" s="311"/>
      <c r="AC14" s="311"/>
      <c r="AD14" s="311"/>
      <c r="AE14" s="311"/>
      <c r="AF14" s="311"/>
      <c r="AX14" s="311"/>
      <c r="AY14" s="311"/>
      <c r="AZ14" s="311"/>
      <c r="BA14" s="311"/>
      <c r="BB14" s="311"/>
      <c r="BC14" s="311"/>
      <c r="BU14" s="311"/>
      <c r="BV14" s="311"/>
      <c r="BW14" s="311"/>
      <c r="BX14" s="311"/>
      <c r="BY14" s="311"/>
      <c r="BZ14" s="311"/>
      <c r="CR14" s="311"/>
      <c r="CS14" s="311"/>
      <c r="CT14" s="311"/>
      <c r="CU14" s="311"/>
      <c r="CV14" s="311"/>
      <c r="CW14" s="311"/>
      <c r="GA14" s="307" t="str">
        <f>A14</f>
        <v>○交　通　費</v>
      </c>
      <c r="GB14" s="307"/>
      <c r="GC14" s="307"/>
      <c r="GD14" s="307"/>
      <c r="GE14" s="307"/>
      <c r="GF14" s="310"/>
      <c r="GG14" s="307"/>
      <c r="GH14" s="310"/>
      <c r="GI14" s="307"/>
      <c r="GJ14" s="307"/>
      <c r="GK14" s="307"/>
      <c r="GL14" s="307"/>
      <c r="GM14" s="307"/>
      <c r="GN14" s="307"/>
      <c r="GO14" s="307"/>
      <c r="GP14" s="307"/>
      <c r="GQ14" s="585" t="str">
        <f>Q14</f>
        <v>円</v>
      </c>
      <c r="GR14" s="585"/>
      <c r="GS14" s="585"/>
      <c r="GT14" s="585"/>
      <c r="GU14" s="585"/>
      <c r="GV14" s="585"/>
    </row>
    <row r="15" spans="1:204" ht="19.5" customHeight="1" x14ac:dyDescent="0.2">
      <c r="A15" s="586" t="s">
        <v>40</v>
      </c>
      <c r="B15" s="586"/>
      <c r="C15" s="586"/>
      <c r="D15" s="586"/>
      <c r="E15" s="586"/>
      <c r="F15" s="618" t="s">
        <v>126</v>
      </c>
      <c r="G15" s="523"/>
      <c r="H15" s="523"/>
      <c r="I15" s="524"/>
      <c r="J15" s="586" t="s">
        <v>54</v>
      </c>
      <c r="K15" s="586"/>
      <c r="L15" s="586"/>
      <c r="M15" s="586" t="s">
        <v>93</v>
      </c>
      <c r="N15" s="586"/>
      <c r="O15" s="586"/>
      <c r="P15" s="586"/>
      <c r="Q15" s="586" t="s">
        <v>11</v>
      </c>
      <c r="R15" s="586"/>
      <c r="S15" s="586" t="s">
        <v>17</v>
      </c>
      <c r="T15" s="586"/>
      <c r="U15" s="586"/>
      <c r="V15" s="586"/>
      <c r="X15" s="312"/>
      <c r="Y15" s="312"/>
      <c r="Z15" s="313"/>
      <c r="AA15" s="313"/>
      <c r="AB15" s="313"/>
      <c r="AC15" s="313"/>
      <c r="AD15" s="313"/>
      <c r="AE15" s="313"/>
      <c r="AF15" s="313"/>
      <c r="AH15" s="313"/>
      <c r="AI15" s="313"/>
      <c r="AJ15" s="313"/>
      <c r="AK15" s="313"/>
      <c r="AL15" s="313"/>
      <c r="AM15" s="313"/>
      <c r="AN15" s="313"/>
      <c r="AO15" s="313"/>
      <c r="AP15" s="313"/>
      <c r="AQ15" s="313"/>
      <c r="AR15" s="313"/>
      <c r="AS15" s="313"/>
      <c r="AT15" s="313"/>
      <c r="AU15" s="313"/>
      <c r="AV15" s="313"/>
      <c r="AW15" s="313"/>
      <c r="AX15" s="313"/>
      <c r="AY15" s="313"/>
      <c r="AZ15" s="313"/>
      <c r="BA15" s="313"/>
      <c r="BB15" s="313"/>
      <c r="BC15" s="313"/>
      <c r="BE15" s="313"/>
      <c r="BF15" s="313"/>
      <c r="BG15" s="313"/>
      <c r="BH15" s="313"/>
      <c r="BI15" s="313"/>
      <c r="BJ15" s="313"/>
      <c r="BK15" s="313"/>
      <c r="BL15" s="313"/>
      <c r="BM15" s="313"/>
      <c r="BN15" s="313"/>
      <c r="BO15" s="313"/>
      <c r="BP15" s="313"/>
      <c r="BQ15" s="313"/>
      <c r="BR15" s="313"/>
      <c r="BS15" s="313"/>
      <c r="BT15" s="313"/>
      <c r="BU15" s="313"/>
      <c r="BV15" s="313"/>
      <c r="BW15" s="313"/>
      <c r="BX15" s="313"/>
      <c r="BY15" s="313"/>
      <c r="BZ15" s="313"/>
      <c r="CB15" s="313"/>
      <c r="CC15" s="313"/>
      <c r="CD15" s="313"/>
      <c r="CE15" s="313"/>
      <c r="CF15" s="313"/>
      <c r="CG15" s="313"/>
      <c r="CH15" s="313"/>
      <c r="CI15" s="313"/>
      <c r="CJ15" s="313"/>
      <c r="CK15" s="313"/>
      <c r="CL15" s="313"/>
      <c r="CM15" s="313"/>
      <c r="CN15" s="313"/>
      <c r="CO15" s="313"/>
      <c r="CP15" s="313"/>
      <c r="CQ15" s="313"/>
      <c r="CR15" s="313"/>
      <c r="CS15" s="313"/>
      <c r="CT15" s="313"/>
      <c r="CU15" s="313"/>
      <c r="CV15" s="313"/>
      <c r="CW15" s="313"/>
      <c r="GA15" s="589" t="str">
        <f>A15</f>
        <v>名称</v>
      </c>
      <c r="GB15" s="589"/>
      <c r="GC15" s="589"/>
      <c r="GD15" s="589"/>
      <c r="GE15" s="589"/>
      <c r="GF15" s="619" t="str">
        <f>F15</f>
        <v>交通費員数</v>
      </c>
      <c r="GG15" s="534"/>
      <c r="GH15" s="534"/>
      <c r="GI15" s="535"/>
      <c r="GJ15" s="589" t="str">
        <f>J15</f>
        <v>合計</v>
      </c>
      <c r="GK15" s="589"/>
      <c r="GL15" s="589"/>
      <c r="GM15" s="589" t="str">
        <f>M15</f>
        <v>運転経費</v>
      </c>
      <c r="GN15" s="589"/>
      <c r="GO15" s="589"/>
      <c r="GP15" s="589"/>
      <c r="GQ15" s="589" t="str">
        <f>Q15</f>
        <v>単位</v>
      </c>
      <c r="GR15" s="589"/>
      <c r="GS15" s="589" t="str">
        <f>S15</f>
        <v>金額</v>
      </c>
      <c r="GT15" s="589"/>
      <c r="GU15" s="589"/>
      <c r="GV15" s="589"/>
    </row>
    <row r="16" spans="1:204" ht="19.5" customHeight="1" x14ac:dyDescent="0.2">
      <c r="A16" s="608" t="s">
        <v>25</v>
      </c>
      <c r="B16" s="608"/>
      <c r="C16" s="608"/>
      <c r="D16" s="608"/>
      <c r="E16" s="608"/>
      <c r="F16" s="615"/>
      <c r="G16" s="616"/>
      <c r="H16" s="615"/>
      <c r="I16" s="616"/>
      <c r="J16" s="571" t="s">
        <v>385</v>
      </c>
      <c r="K16" s="571"/>
      <c r="L16" s="571"/>
      <c r="M16" s="611"/>
      <c r="N16" s="612"/>
      <c r="O16" s="612"/>
      <c r="P16" s="613"/>
      <c r="Q16" s="590" t="s">
        <v>61</v>
      </c>
      <c r="R16" s="590"/>
      <c r="S16" s="525"/>
      <c r="T16" s="526"/>
      <c r="U16" s="526"/>
      <c r="V16" s="527"/>
      <c r="X16" s="314"/>
      <c r="Y16" s="314"/>
      <c r="Z16" s="314"/>
      <c r="AA16" s="312"/>
      <c r="AB16" s="312"/>
      <c r="AC16" s="311"/>
      <c r="AD16" s="311"/>
      <c r="AE16" s="311"/>
      <c r="AF16" s="311"/>
      <c r="AH16" s="315"/>
      <c r="AI16" s="315"/>
      <c r="AJ16" s="315"/>
      <c r="AK16" s="315"/>
      <c r="AL16" s="315"/>
      <c r="AM16" s="316"/>
      <c r="AN16" s="316"/>
      <c r="AO16" s="316"/>
      <c r="AP16" s="316"/>
      <c r="AQ16" s="317"/>
      <c r="AR16" s="317"/>
      <c r="AS16" s="317"/>
      <c r="AT16" s="314"/>
      <c r="AU16" s="314"/>
      <c r="AV16" s="314"/>
      <c r="AW16" s="314"/>
      <c r="AX16" s="312"/>
      <c r="AY16" s="312"/>
      <c r="AZ16" s="311"/>
      <c r="BA16" s="311"/>
      <c r="BB16" s="311"/>
      <c r="BC16" s="311"/>
      <c r="BE16" s="315"/>
      <c r="BF16" s="315"/>
      <c r="BG16" s="315"/>
      <c r="BH16" s="315"/>
      <c r="BI16" s="315"/>
      <c r="BJ16" s="316"/>
      <c r="BK16" s="316"/>
      <c r="BL16" s="316"/>
      <c r="BM16" s="316"/>
      <c r="BN16" s="317"/>
      <c r="BO16" s="317"/>
      <c r="BP16" s="317"/>
      <c r="BQ16" s="314"/>
      <c r="BR16" s="314"/>
      <c r="BS16" s="314"/>
      <c r="BT16" s="314"/>
      <c r="BU16" s="312"/>
      <c r="BV16" s="312"/>
      <c r="BW16" s="311"/>
      <c r="BX16" s="311"/>
      <c r="BY16" s="311"/>
      <c r="BZ16" s="311"/>
      <c r="CB16" s="315"/>
      <c r="CC16" s="315"/>
      <c r="CD16" s="315"/>
      <c r="CE16" s="315"/>
      <c r="CF16" s="315"/>
      <c r="CG16" s="316"/>
      <c r="CH16" s="316"/>
      <c r="CI16" s="316"/>
      <c r="CJ16" s="316"/>
      <c r="CK16" s="317"/>
      <c r="CL16" s="317"/>
      <c r="CM16" s="317"/>
      <c r="CN16" s="314"/>
      <c r="CO16" s="314"/>
      <c r="CP16" s="314"/>
      <c r="CQ16" s="314"/>
      <c r="CR16" s="312"/>
      <c r="CS16" s="312"/>
      <c r="CT16" s="311"/>
      <c r="CU16" s="311"/>
      <c r="CV16" s="311"/>
      <c r="CW16" s="311"/>
      <c r="GA16" s="614" t="str">
        <f>A16</f>
        <v>測量技師</v>
      </c>
      <c r="GB16" s="614"/>
      <c r="GC16" s="614"/>
      <c r="GD16" s="614"/>
      <c r="GE16" s="614"/>
      <c r="GF16" s="592">
        <f>F16</f>
        <v>0</v>
      </c>
      <c r="GG16" s="593"/>
      <c r="GH16" s="592">
        <f>H16</f>
        <v>0</v>
      </c>
      <c r="GI16" s="593"/>
      <c r="GJ16" s="594" t="str">
        <f>J16</f>
        <v>回</v>
      </c>
      <c r="GK16" s="594"/>
      <c r="GL16" s="594"/>
      <c r="GM16" s="595">
        <f>M16</f>
        <v>0</v>
      </c>
      <c r="GN16" s="596"/>
      <c r="GO16" s="596"/>
      <c r="GP16" s="597"/>
      <c r="GQ16" s="499" t="str">
        <f>Q16</f>
        <v>円／日</v>
      </c>
      <c r="GR16" s="499"/>
      <c r="GS16" s="514">
        <f>S16</f>
        <v>0</v>
      </c>
      <c r="GT16" s="515"/>
      <c r="GU16" s="515"/>
      <c r="GV16" s="516"/>
    </row>
    <row r="17" spans="1:204" ht="19.5" customHeight="1" x14ac:dyDescent="0.2">
      <c r="A17" s="608" t="s">
        <v>26</v>
      </c>
      <c r="B17" s="608"/>
      <c r="C17" s="608"/>
      <c r="D17" s="608"/>
      <c r="E17" s="608"/>
      <c r="F17" s="609"/>
      <c r="G17" s="609"/>
      <c r="H17" s="609"/>
      <c r="I17" s="609"/>
      <c r="J17" s="610"/>
      <c r="K17" s="610"/>
      <c r="L17" s="610"/>
      <c r="M17" s="611"/>
      <c r="N17" s="612"/>
      <c r="O17" s="612"/>
      <c r="P17" s="613"/>
      <c r="Q17" s="590" t="s">
        <v>61</v>
      </c>
      <c r="R17" s="590"/>
      <c r="S17" s="525"/>
      <c r="T17" s="526"/>
      <c r="U17" s="526"/>
      <c r="V17" s="527"/>
      <c r="X17" s="314"/>
      <c r="Y17" s="314"/>
      <c r="Z17" s="314"/>
      <c r="AA17" s="312"/>
      <c r="AB17" s="312"/>
      <c r="AC17" s="311"/>
      <c r="AD17" s="311"/>
      <c r="AE17" s="311"/>
      <c r="AF17" s="311"/>
      <c r="AH17" s="315"/>
      <c r="AI17" s="315"/>
      <c r="AJ17" s="315"/>
      <c r="AK17" s="315"/>
      <c r="AL17" s="315"/>
      <c r="AM17" s="316"/>
      <c r="AN17" s="316"/>
      <c r="AO17" s="316"/>
      <c r="AP17" s="316"/>
      <c r="AQ17" s="317"/>
      <c r="AR17" s="317"/>
      <c r="AS17" s="317"/>
      <c r="AT17" s="314"/>
      <c r="AU17" s="314"/>
      <c r="AV17" s="314"/>
      <c r="AW17" s="314"/>
      <c r="AX17" s="312"/>
      <c r="AY17" s="312"/>
      <c r="AZ17" s="311"/>
      <c r="BA17" s="311"/>
      <c r="BB17" s="311"/>
      <c r="BC17" s="311"/>
      <c r="BE17" s="315"/>
      <c r="BF17" s="315"/>
      <c r="BG17" s="315"/>
      <c r="BH17" s="315"/>
      <c r="BI17" s="315"/>
      <c r="BJ17" s="316"/>
      <c r="BK17" s="316"/>
      <c r="BL17" s="316"/>
      <c r="BM17" s="316"/>
      <c r="BN17" s="317"/>
      <c r="BO17" s="317"/>
      <c r="BP17" s="317"/>
      <c r="BQ17" s="314"/>
      <c r="BR17" s="314"/>
      <c r="BS17" s="314"/>
      <c r="BT17" s="314"/>
      <c r="BU17" s="312"/>
      <c r="BV17" s="312"/>
      <c r="BW17" s="311"/>
      <c r="BX17" s="311"/>
      <c r="BY17" s="311"/>
      <c r="BZ17" s="311"/>
      <c r="CB17" s="315"/>
      <c r="CC17" s="315"/>
      <c r="CD17" s="315"/>
      <c r="CE17" s="315"/>
      <c r="CF17" s="315"/>
      <c r="CG17" s="316"/>
      <c r="CH17" s="316"/>
      <c r="CI17" s="316"/>
      <c r="CJ17" s="316"/>
      <c r="CK17" s="317"/>
      <c r="CL17" s="317"/>
      <c r="CM17" s="317"/>
      <c r="CN17" s="314"/>
      <c r="CO17" s="314"/>
      <c r="CP17" s="314"/>
      <c r="CQ17" s="314"/>
      <c r="CR17" s="312"/>
      <c r="CS17" s="312"/>
      <c r="CT17" s="311"/>
      <c r="CU17" s="311"/>
      <c r="CV17" s="311"/>
      <c r="CW17" s="311"/>
      <c r="GA17" s="614" t="str">
        <f>A17</f>
        <v>測量技師補</v>
      </c>
      <c r="GB17" s="614"/>
      <c r="GC17" s="614"/>
      <c r="GD17" s="614"/>
      <c r="GE17" s="614"/>
      <c r="GF17" s="598">
        <f>F17</f>
        <v>0</v>
      </c>
      <c r="GG17" s="598"/>
      <c r="GH17" s="598">
        <f>H17</f>
        <v>0</v>
      </c>
      <c r="GI17" s="598"/>
      <c r="GJ17" s="599">
        <f>J17</f>
        <v>0</v>
      </c>
      <c r="GK17" s="600"/>
      <c r="GL17" s="601"/>
      <c r="GM17" s="602">
        <f>M17</f>
        <v>0</v>
      </c>
      <c r="GN17" s="603"/>
      <c r="GO17" s="603"/>
      <c r="GP17" s="604"/>
      <c r="GQ17" s="499" t="str">
        <f>Q17</f>
        <v>円／日</v>
      </c>
      <c r="GR17" s="499"/>
      <c r="GS17" s="605">
        <f>S17</f>
        <v>0</v>
      </c>
      <c r="GT17" s="606"/>
      <c r="GU17" s="606"/>
      <c r="GV17" s="607"/>
    </row>
    <row r="18" spans="1:204" ht="19.5" customHeight="1" x14ac:dyDescent="0.2">
      <c r="A18" s="567" t="s">
        <v>48</v>
      </c>
      <c r="B18" s="568"/>
      <c r="C18" s="568"/>
      <c r="D18" s="568"/>
      <c r="E18" s="569"/>
      <c r="F18" s="570"/>
      <c r="G18" s="570"/>
      <c r="H18" s="570"/>
      <c r="I18" s="570"/>
      <c r="J18" s="571" t="s">
        <v>385</v>
      </c>
      <c r="K18" s="571"/>
      <c r="L18" s="571"/>
      <c r="M18" s="572"/>
      <c r="N18" s="573"/>
      <c r="O18" s="573"/>
      <c r="P18" s="574"/>
      <c r="Q18" s="590"/>
      <c r="R18" s="590"/>
      <c r="S18" s="525"/>
      <c r="T18" s="526"/>
      <c r="U18" s="526"/>
      <c r="V18" s="527"/>
      <c r="X18" s="314"/>
      <c r="Y18" s="314"/>
      <c r="Z18" s="314"/>
      <c r="AA18" s="312"/>
      <c r="AB18" s="312"/>
      <c r="AC18" s="311"/>
      <c r="AD18" s="311"/>
      <c r="AE18" s="311"/>
      <c r="AF18" s="311"/>
      <c r="AH18" s="315"/>
      <c r="AI18" s="315"/>
      <c r="AJ18" s="315"/>
      <c r="AK18" s="315"/>
      <c r="AL18" s="315"/>
      <c r="AM18" s="316"/>
      <c r="AN18" s="316"/>
      <c r="AO18" s="316"/>
      <c r="AP18" s="316"/>
      <c r="AQ18" s="317"/>
      <c r="AR18" s="317"/>
      <c r="AS18" s="317"/>
      <c r="AT18" s="314"/>
      <c r="AU18" s="314"/>
      <c r="AV18" s="314"/>
      <c r="AW18" s="314"/>
      <c r="AX18" s="312"/>
      <c r="AY18" s="312"/>
      <c r="AZ18" s="311"/>
      <c r="BA18" s="311"/>
      <c r="BB18" s="311"/>
      <c r="BC18" s="311"/>
      <c r="BE18" s="315"/>
      <c r="BF18" s="315"/>
      <c r="BG18" s="315"/>
      <c r="BH18" s="315"/>
      <c r="BI18" s="315"/>
      <c r="BJ18" s="316"/>
      <c r="BK18" s="316"/>
      <c r="BL18" s="316"/>
      <c r="BM18" s="316"/>
      <c r="BN18" s="317"/>
      <c r="BO18" s="317"/>
      <c r="BP18" s="317"/>
      <c r="BQ18" s="314"/>
      <c r="BR18" s="314"/>
      <c r="BS18" s="314"/>
      <c r="BT18" s="314"/>
      <c r="BU18" s="312"/>
      <c r="BV18" s="312"/>
      <c r="BW18" s="311"/>
      <c r="BX18" s="311"/>
      <c r="BY18" s="311"/>
      <c r="BZ18" s="311"/>
      <c r="CB18" s="315"/>
      <c r="CC18" s="315"/>
      <c r="CD18" s="315"/>
      <c r="CE18" s="315"/>
      <c r="CF18" s="315"/>
      <c r="CG18" s="316"/>
      <c r="CH18" s="316"/>
      <c r="CI18" s="316"/>
      <c r="CJ18" s="316"/>
      <c r="CK18" s="317"/>
      <c r="CL18" s="317"/>
      <c r="CM18" s="317"/>
      <c r="CN18" s="314"/>
      <c r="CO18" s="314"/>
      <c r="CP18" s="314"/>
      <c r="CQ18" s="314"/>
      <c r="CR18" s="312"/>
      <c r="CS18" s="312"/>
      <c r="CT18" s="311"/>
      <c r="CU18" s="311"/>
      <c r="CV18" s="311"/>
      <c r="CW18" s="311"/>
      <c r="GA18" s="587" t="str">
        <f>A18</f>
        <v>合　　　計</v>
      </c>
      <c r="GB18" s="591"/>
      <c r="GC18" s="591"/>
      <c r="GD18" s="591"/>
      <c r="GE18" s="588"/>
      <c r="GF18" s="592">
        <f>F18</f>
        <v>0</v>
      </c>
      <c r="GG18" s="593"/>
      <c r="GH18" s="592">
        <f>H18</f>
        <v>0</v>
      </c>
      <c r="GI18" s="593"/>
      <c r="GJ18" s="594" t="str">
        <f>J18</f>
        <v>回</v>
      </c>
      <c r="GK18" s="594"/>
      <c r="GL18" s="594"/>
      <c r="GM18" s="595">
        <f>M18</f>
        <v>0</v>
      </c>
      <c r="GN18" s="596"/>
      <c r="GO18" s="596"/>
      <c r="GP18" s="597"/>
      <c r="GQ18" s="499">
        <f>Q18</f>
        <v>0</v>
      </c>
      <c r="GR18" s="499"/>
      <c r="GS18" s="514">
        <f>S18</f>
        <v>0</v>
      </c>
      <c r="GT18" s="515"/>
      <c r="GU18" s="515"/>
      <c r="GV18" s="516"/>
    </row>
    <row r="19" spans="1:204" ht="19.5" customHeight="1" x14ac:dyDescent="0.2">
      <c r="F19" s="318"/>
      <c r="AH19" s="319"/>
      <c r="BE19" s="319"/>
      <c r="CB19" s="319"/>
      <c r="GA19" s="307"/>
      <c r="GB19" s="307"/>
      <c r="GC19" s="307"/>
      <c r="GD19" s="307"/>
      <c r="GE19" s="307"/>
      <c r="GF19" s="320"/>
      <c r="GG19" s="307"/>
      <c r="GH19" s="307"/>
      <c r="GI19" s="307"/>
      <c r="GJ19" s="307"/>
      <c r="GK19" s="307"/>
      <c r="GL19" s="307"/>
      <c r="GM19" s="307"/>
      <c r="GN19" s="307"/>
      <c r="GO19" s="307"/>
      <c r="GP19" s="307"/>
      <c r="GQ19" s="307"/>
      <c r="GR19" s="307"/>
      <c r="GS19" s="307"/>
      <c r="GT19" s="307"/>
      <c r="GU19" s="307"/>
      <c r="GV19" s="307"/>
    </row>
    <row r="20" spans="1:204" ht="22.5" customHeight="1" x14ac:dyDescent="0.2">
      <c r="A20" s="303" t="s">
        <v>260</v>
      </c>
      <c r="H20" s="310"/>
      <c r="Q20" s="584"/>
      <c r="R20" s="584"/>
      <c r="S20" s="584"/>
      <c r="T20" s="584"/>
      <c r="U20" s="584"/>
      <c r="V20" s="584"/>
      <c r="AA20" s="311"/>
      <c r="AB20" s="311"/>
      <c r="AC20" s="311"/>
      <c r="AD20" s="311"/>
      <c r="AE20" s="311"/>
      <c r="AF20" s="311"/>
      <c r="AX20" s="311"/>
      <c r="AY20" s="311"/>
      <c r="AZ20" s="311"/>
      <c r="BA20" s="311"/>
      <c r="BB20" s="311"/>
      <c r="BC20" s="311"/>
      <c r="BU20" s="311"/>
      <c r="BV20" s="311"/>
      <c r="BW20" s="311"/>
      <c r="BX20" s="311"/>
      <c r="BY20" s="311"/>
      <c r="BZ20" s="311"/>
      <c r="CR20" s="311"/>
      <c r="CS20" s="311"/>
      <c r="CT20" s="311"/>
      <c r="CU20" s="311"/>
      <c r="CV20" s="311"/>
      <c r="CW20" s="311"/>
      <c r="GA20" s="307" t="str">
        <f>A20</f>
        <v>※　運転経費内訳</v>
      </c>
      <c r="GB20" s="307"/>
      <c r="GC20" s="307"/>
      <c r="GD20" s="307"/>
      <c r="GE20" s="307"/>
      <c r="GF20" s="307"/>
      <c r="GG20" s="307"/>
      <c r="GH20" s="310"/>
      <c r="GI20" s="307"/>
      <c r="GJ20" s="307"/>
      <c r="GK20" s="307"/>
      <c r="GL20" s="307"/>
      <c r="GM20" s="307"/>
      <c r="GN20" s="307"/>
      <c r="GO20" s="307"/>
      <c r="GP20" s="307"/>
      <c r="GQ20" s="585"/>
      <c r="GR20" s="585"/>
      <c r="GS20" s="585"/>
      <c r="GT20" s="585"/>
      <c r="GU20" s="585"/>
      <c r="GV20" s="585"/>
    </row>
    <row r="21" spans="1:204" ht="19.5" customHeight="1" x14ac:dyDescent="0.2">
      <c r="A21" s="567" t="s">
        <v>146</v>
      </c>
      <c r="B21" s="569"/>
      <c r="C21" s="517" t="s">
        <v>225</v>
      </c>
      <c r="D21" s="518"/>
      <c r="E21" s="518"/>
      <c r="F21" s="518"/>
      <c r="G21" s="518"/>
      <c r="H21" s="518"/>
      <c r="I21" s="518"/>
      <c r="J21" s="519"/>
      <c r="K21" s="586" t="s">
        <v>3</v>
      </c>
      <c r="L21" s="586"/>
      <c r="M21" s="586"/>
      <c r="N21" s="586" t="s">
        <v>13</v>
      </c>
      <c r="O21" s="586"/>
      <c r="P21" s="586"/>
      <c r="Q21" s="586" t="s">
        <v>11</v>
      </c>
      <c r="R21" s="586"/>
      <c r="S21" s="586" t="s">
        <v>17</v>
      </c>
      <c r="T21" s="586"/>
      <c r="U21" s="586"/>
      <c r="V21" s="586"/>
      <c r="X21" s="313"/>
      <c r="Y21" s="313"/>
      <c r="Z21" s="313"/>
      <c r="AA21" s="313"/>
      <c r="AB21" s="313"/>
      <c r="AC21" s="313"/>
      <c r="AD21" s="313"/>
      <c r="AE21" s="313"/>
      <c r="AF21" s="313"/>
      <c r="AH21" s="313"/>
      <c r="AI21" s="313"/>
      <c r="AJ21" s="313"/>
      <c r="AK21" s="313"/>
      <c r="AL21" s="313"/>
      <c r="AM21" s="313"/>
      <c r="AN21" s="313"/>
      <c r="AO21" s="313"/>
      <c r="AP21" s="313"/>
      <c r="AQ21" s="313"/>
      <c r="AR21" s="313"/>
      <c r="AS21" s="313"/>
      <c r="AT21" s="313"/>
      <c r="AU21" s="313"/>
      <c r="AV21" s="313"/>
      <c r="AW21" s="313"/>
      <c r="AX21" s="313"/>
      <c r="AY21" s="313"/>
      <c r="AZ21" s="313"/>
      <c r="BA21" s="313"/>
      <c r="BB21" s="313"/>
      <c r="BC21" s="313"/>
      <c r="BE21" s="313"/>
      <c r="BF21" s="313"/>
      <c r="BG21" s="313"/>
      <c r="BH21" s="313"/>
      <c r="BI21" s="313"/>
      <c r="BJ21" s="313"/>
      <c r="BK21" s="313"/>
      <c r="BL21" s="313"/>
      <c r="BM21" s="313"/>
      <c r="BN21" s="313"/>
      <c r="BO21" s="313"/>
      <c r="BP21" s="313"/>
      <c r="BQ21" s="313"/>
      <c r="BR21" s="313"/>
      <c r="BS21" s="313"/>
      <c r="BT21" s="313"/>
      <c r="BU21" s="313"/>
      <c r="BV21" s="313"/>
      <c r="BW21" s="313"/>
      <c r="BX21" s="313"/>
      <c r="BY21" s="313"/>
      <c r="BZ21" s="313"/>
      <c r="CB21" s="313"/>
      <c r="CC21" s="313"/>
      <c r="CD21" s="313"/>
      <c r="CE21" s="313"/>
      <c r="CF21" s="313"/>
      <c r="CG21" s="313"/>
      <c r="CH21" s="313"/>
      <c r="CI21" s="313"/>
      <c r="CJ21" s="313"/>
      <c r="CK21" s="313"/>
      <c r="CL21" s="313"/>
      <c r="CM21" s="313"/>
      <c r="CN21" s="313"/>
      <c r="CO21" s="313"/>
      <c r="CP21" s="313"/>
      <c r="CQ21" s="313"/>
      <c r="CR21" s="313"/>
      <c r="CS21" s="313"/>
      <c r="CT21" s="313"/>
      <c r="CU21" s="313"/>
      <c r="CV21" s="313"/>
      <c r="CW21" s="313"/>
      <c r="GA21" s="587" t="str">
        <f>A21</f>
        <v>項目</v>
      </c>
      <c r="GB21" s="588"/>
      <c r="GC21" s="528" t="str">
        <f>C21</f>
        <v>種別</v>
      </c>
      <c r="GD21" s="529"/>
      <c r="GE21" s="529"/>
      <c r="GF21" s="529"/>
      <c r="GG21" s="529"/>
      <c r="GH21" s="529"/>
      <c r="GI21" s="529"/>
      <c r="GJ21" s="530"/>
      <c r="GK21" s="589" t="str">
        <f>K21</f>
        <v>数量</v>
      </c>
      <c r="GL21" s="589"/>
      <c r="GM21" s="589"/>
      <c r="GN21" s="589" t="str">
        <f>N21</f>
        <v>単価</v>
      </c>
      <c r="GO21" s="589"/>
      <c r="GP21" s="589"/>
      <c r="GQ21" s="589" t="str">
        <f>Q21</f>
        <v>単位</v>
      </c>
      <c r="GR21" s="589"/>
      <c r="GS21" s="589" t="str">
        <f>S21</f>
        <v>金額</v>
      </c>
      <c r="GT21" s="589"/>
      <c r="GU21" s="589"/>
      <c r="GV21" s="589"/>
    </row>
    <row r="22" spans="1:204" ht="19.5" customHeight="1" x14ac:dyDescent="0.2">
      <c r="A22" s="536" t="s">
        <v>261</v>
      </c>
      <c r="B22" s="537"/>
      <c r="C22" s="548" t="s">
        <v>29</v>
      </c>
      <c r="D22" s="549"/>
      <c r="E22" s="549"/>
      <c r="F22" s="549"/>
      <c r="G22" s="549"/>
      <c r="H22" s="549"/>
      <c r="I22" s="549"/>
      <c r="J22" s="550"/>
      <c r="K22" s="551"/>
      <c r="L22" s="552"/>
      <c r="M22" s="553"/>
      <c r="N22" s="578"/>
      <c r="O22" s="582"/>
      <c r="P22" s="583"/>
      <c r="Q22" s="557" t="s">
        <v>283</v>
      </c>
      <c r="R22" s="557"/>
      <c r="S22" s="525"/>
      <c r="T22" s="526"/>
      <c r="U22" s="526"/>
      <c r="V22" s="527"/>
      <c r="X22" s="321"/>
      <c r="Y22" s="321"/>
      <c r="Z22" s="321"/>
      <c r="AA22" s="312"/>
      <c r="AB22" s="312"/>
      <c r="AC22" s="311"/>
      <c r="AD22" s="311"/>
      <c r="AE22" s="311"/>
      <c r="AF22" s="311"/>
      <c r="AH22" s="315"/>
      <c r="AI22" s="315"/>
      <c r="AJ22" s="315"/>
      <c r="AK22" s="315"/>
      <c r="AL22" s="315"/>
      <c r="AM22" s="315"/>
      <c r="AN22" s="315"/>
      <c r="AO22" s="315"/>
      <c r="AP22" s="315"/>
      <c r="AQ22" s="316"/>
      <c r="AR22" s="316"/>
      <c r="AS22" s="316"/>
      <c r="AT22" s="321"/>
      <c r="AU22" s="321"/>
      <c r="AV22" s="321"/>
      <c r="AW22" s="321"/>
      <c r="AX22" s="312"/>
      <c r="AY22" s="312"/>
      <c r="AZ22" s="311"/>
      <c r="BA22" s="311"/>
      <c r="BB22" s="311"/>
      <c r="BC22" s="311"/>
      <c r="BE22" s="315"/>
      <c r="BF22" s="315"/>
      <c r="BG22" s="315"/>
      <c r="BH22" s="315"/>
      <c r="BI22" s="315"/>
      <c r="BJ22" s="315"/>
      <c r="BK22" s="315"/>
      <c r="BL22" s="315"/>
      <c r="BM22" s="315"/>
      <c r="BN22" s="316"/>
      <c r="BO22" s="316"/>
      <c r="BP22" s="316"/>
      <c r="BQ22" s="321"/>
      <c r="BR22" s="321"/>
      <c r="BS22" s="321"/>
      <c r="BT22" s="321"/>
      <c r="BU22" s="312"/>
      <c r="BV22" s="312"/>
      <c r="BW22" s="311"/>
      <c r="BX22" s="311"/>
      <c r="BY22" s="311"/>
      <c r="BZ22" s="311"/>
      <c r="CB22" s="315"/>
      <c r="CC22" s="315"/>
      <c r="CD22" s="315"/>
      <c r="CE22" s="315"/>
      <c r="CF22" s="315"/>
      <c r="CG22" s="315"/>
      <c r="CH22" s="315"/>
      <c r="CI22" s="315"/>
      <c r="CJ22" s="315"/>
      <c r="CK22" s="316"/>
      <c r="CL22" s="316"/>
      <c r="CM22" s="316"/>
      <c r="CN22" s="321"/>
      <c r="CO22" s="321"/>
      <c r="CP22" s="321"/>
      <c r="CQ22" s="321"/>
      <c r="CR22" s="312"/>
      <c r="CS22" s="312"/>
      <c r="CT22" s="311"/>
      <c r="CU22" s="311"/>
      <c r="CV22" s="311"/>
      <c r="CW22" s="311"/>
      <c r="GA22" s="542" t="str">
        <f>A22</f>
        <v>損料</v>
      </c>
      <c r="GB22" s="543"/>
      <c r="GC22" s="558" t="str">
        <f>C22</f>
        <v>自動車損料（時間当り）</v>
      </c>
      <c r="GD22" s="559"/>
      <c r="GE22" s="559"/>
      <c r="GF22" s="559"/>
      <c r="GG22" s="559"/>
      <c r="GH22" s="559"/>
      <c r="GI22" s="559"/>
      <c r="GJ22" s="560"/>
      <c r="GK22" s="561">
        <f>K22</f>
        <v>0</v>
      </c>
      <c r="GL22" s="562"/>
      <c r="GM22" s="563"/>
      <c r="GN22" s="580">
        <f>N22</f>
        <v>0</v>
      </c>
      <c r="GO22" s="533"/>
      <c r="GP22" s="581"/>
      <c r="GQ22" s="499" t="str">
        <f>Q22</f>
        <v>円／時</v>
      </c>
      <c r="GR22" s="499"/>
      <c r="GS22" s="514">
        <f>S22</f>
        <v>0</v>
      </c>
      <c r="GT22" s="515"/>
      <c r="GU22" s="515"/>
      <c r="GV22" s="516"/>
    </row>
    <row r="23" spans="1:204" ht="19.5" customHeight="1" x14ac:dyDescent="0.2">
      <c r="A23" s="538"/>
      <c r="B23" s="539"/>
      <c r="C23" s="548" t="s">
        <v>262</v>
      </c>
      <c r="D23" s="549"/>
      <c r="E23" s="549"/>
      <c r="F23" s="549"/>
      <c r="G23" s="549"/>
      <c r="H23" s="549"/>
      <c r="I23" s="549"/>
      <c r="J23" s="550"/>
      <c r="K23" s="575"/>
      <c r="L23" s="576"/>
      <c r="M23" s="577"/>
      <c r="N23" s="578"/>
      <c r="O23" s="522"/>
      <c r="P23" s="579"/>
      <c r="Q23" s="557" t="s">
        <v>281</v>
      </c>
      <c r="R23" s="557"/>
      <c r="S23" s="525"/>
      <c r="T23" s="526"/>
      <c r="U23" s="526"/>
      <c r="V23" s="527"/>
      <c r="X23" s="321"/>
      <c r="Y23" s="321"/>
      <c r="Z23" s="321"/>
      <c r="AA23" s="312"/>
      <c r="AB23" s="312"/>
      <c r="AC23" s="311"/>
      <c r="AD23" s="311"/>
      <c r="AE23" s="311"/>
      <c r="AF23" s="311"/>
      <c r="AH23" s="315"/>
      <c r="AI23" s="315"/>
      <c r="AJ23" s="315"/>
      <c r="AK23" s="315"/>
      <c r="AL23" s="315"/>
      <c r="AM23" s="315"/>
      <c r="AN23" s="315"/>
      <c r="AO23" s="315"/>
      <c r="AP23" s="315"/>
      <c r="AQ23" s="316"/>
      <c r="AR23" s="316"/>
      <c r="AS23" s="316"/>
      <c r="AT23" s="321"/>
      <c r="AU23" s="321"/>
      <c r="AV23" s="321"/>
      <c r="AW23" s="321"/>
      <c r="AX23" s="312"/>
      <c r="AY23" s="312"/>
      <c r="AZ23" s="311"/>
      <c r="BA23" s="311"/>
      <c r="BB23" s="311"/>
      <c r="BC23" s="311"/>
      <c r="BE23" s="315"/>
      <c r="BF23" s="315"/>
      <c r="BG23" s="315"/>
      <c r="BH23" s="315"/>
      <c r="BI23" s="315"/>
      <c r="BJ23" s="315"/>
      <c r="BK23" s="315"/>
      <c r="BL23" s="315"/>
      <c r="BM23" s="315"/>
      <c r="BN23" s="316"/>
      <c r="BO23" s="316"/>
      <c r="BP23" s="316"/>
      <c r="BQ23" s="321"/>
      <c r="BR23" s="321"/>
      <c r="BS23" s="321"/>
      <c r="BT23" s="321"/>
      <c r="BU23" s="312"/>
      <c r="BV23" s="312"/>
      <c r="BW23" s="311"/>
      <c r="BX23" s="311"/>
      <c r="BY23" s="311"/>
      <c r="BZ23" s="311"/>
      <c r="CB23" s="315"/>
      <c r="CC23" s="315"/>
      <c r="CD23" s="315"/>
      <c r="CE23" s="315"/>
      <c r="CF23" s="315"/>
      <c r="CG23" s="315"/>
      <c r="CH23" s="315"/>
      <c r="CI23" s="315"/>
      <c r="CJ23" s="315"/>
      <c r="CK23" s="316"/>
      <c r="CL23" s="316"/>
      <c r="CM23" s="316"/>
      <c r="CN23" s="321"/>
      <c r="CO23" s="321"/>
      <c r="CP23" s="321"/>
      <c r="CQ23" s="321"/>
      <c r="CR23" s="312"/>
      <c r="CS23" s="312"/>
      <c r="CT23" s="311"/>
      <c r="CU23" s="311"/>
      <c r="CV23" s="311"/>
      <c r="CW23" s="311"/>
      <c r="GA23" s="544"/>
      <c r="GB23" s="545"/>
      <c r="GC23" s="558" t="str">
        <f>C23</f>
        <v>自動車損料（供用日当り）</v>
      </c>
      <c r="GD23" s="559"/>
      <c r="GE23" s="559"/>
      <c r="GF23" s="559"/>
      <c r="GG23" s="559"/>
      <c r="GH23" s="559"/>
      <c r="GI23" s="559"/>
      <c r="GJ23" s="560"/>
      <c r="GK23" s="561">
        <f>K23</f>
        <v>0</v>
      </c>
      <c r="GL23" s="562"/>
      <c r="GM23" s="563"/>
      <c r="GN23" s="580">
        <f>N23</f>
        <v>0</v>
      </c>
      <c r="GO23" s="533"/>
      <c r="GP23" s="581"/>
      <c r="GQ23" s="499" t="str">
        <f>Q23</f>
        <v>円／日</v>
      </c>
      <c r="GR23" s="499"/>
      <c r="GS23" s="514">
        <f>S23</f>
        <v>0</v>
      </c>
      <c r="GT23" s="515"/>
      <c r="GU23" s="515"/>
      <c r="GV23" s="516"/>
    </row>
    <row r="24" spans="1:204" ht="19.5" customHeight="1" x14ac:dyDescent="0.2">
      <c r="A24" s="540"/>
      <c r="B24" s="541"/>
      <c r="C24" s="548" t="s">
        <v>263</v>
      </c>
      <c r="D24" s="549"/>
      <c r="E24" s="549"/>
      <c r="F24" s="549"/>
      <c r="G24" s="549"/>
      <c r="H24" s="549"/>
      <c r="I24" s="549"/>
      <c r="J24" s="550"/>
      <c r="K24" s="551"/>
      <c r="L24" s="552"/>
      <c r="M24" s="553"/>
      <c r="N24" s="554"/>
      <c r="O24" s="555"/>
      <c r="P24" s="556"/>
      <c r="Q24" s="557" t="s">
        <v>282</v>
      </c>
      <c r="R24" s="557"/>
      <c r="S24" s="525"/>
      <c r="T24" s="526"/>
      <c r="U24" s="526"/>
      <c r="V24" s="527"/>
      <c r="X24" s="321"/>
      <c r="Y24" s="321"/>
      <c r="Z24" s="321"/>
      <c r="AA24" s="312"/>
      <c r="AB24" s="312"/>
      <c r="AC24" s="311"/>
      <c r="AD24" s="311"/>
      <c r="AE24" s="311"/>
      <c r="AF24" s="311"/>
      <c r="AH24" s="315"/>
      <c r="AI24" s="315"/>
      <c r="AJ24" s="315"/>
      <c r="AK24" s="315"/>
      <c r="AL24" s="315"/>
      <c r="AM24" s="315"/>
      <c r="AN24" s="315"/>
      <c r="AO24" s="315"/>
      <c r="AP24" s="315"/>
      <c r="AQ24" s="316"/>
      <c r="AR24" s="316"/>
      <c r="AS24" s="316"/>
      <c r="AT24" s="321"/>
      <c r="AU24" s="321"/>
      <c r="AV24" s="321"/>
      <c r="AW24" s="321"/>
      <c r="AX24" s="312"/>
      <c r="AY24" s="312"/>
      <c r="AZ24" s="311"/>
      <c r="BA24" s="311"/>
      <c r="BB24" s="311"/>
      <c r="BC24" s="311"/>
      <c r="BE24" s="315"/>
      <c r="BF24" s="315"/>
      <c r="BG24" s="315"/>
      <c r="BH24" s="315"/>
      <c r="BI24" s="315"/>
      <c r="BJ24" s="315"/>
      <c r="BK24" s="315"/>
      <c r="BL24" s="315"/>
      <c r="BM24" s="315"/>
      <c r="BN24" s="316"/>
      <c r="BO24" s="316"/>
      <c r="BP24" s="316"/>
      <c r="BQ24" s="321"/>
      <c r="BR24" s="321"/>
      <c r="BS24" s="321"/>
      <c r="BT24" s="321"/>
      <c r="BU24" s="312"/>
      <c r="BV24" s="312"/>
      <c r="BW24" s="311"/>
      <c r="BX24" s="311"/>
      <c r="BY24" s="311"/>
      <c r="BZ24" s="311"/>
      <c r="CB24" s="315"/>
      <c r="CC24" s="315"/>
      <c r="CD24" s="315"/>
      <c r="CE24" s="315"/>
      <c r="CF24" s="315"/>
      <c r="CG24" s="315"/>
      <c r="CH24" s="315"/>
      <c r="CI24" s="315"/>
      <c r="CJ24" s="315"/>
      <c r="CK24" s="316"/>
      <c r="CL24" s="316"/>
      <c r="CM24" s="316"/>
      <c r="CN24" s="321"/>
      <c r="CO24" s="321"/>
      <c r="CP24" s="321"/>
      <c r="CQ24" s="321"/>
      <c r="CR24" s="312"/>
      <c r="CS24" s="312"/>
      <c r="CT24" s="311"/>
      <c r="CU24" s="311"/>
      <c r="CV24" s="311"/>
      <c r="CW24" s="311"/>
      <c r="GA24" s="546"/>
      <c r="GB24" s="547"/>
      <c r="GC24" s="558" t="str">
        <f>C24</f>
        <v>ガソリン</v>
      </c>
      <c r="GD24" s="559"/>
      <c r="GE24" s="559"/>
      <c r="GF24" s="559"/>
      <c r="GG24" s="559"/>
      <c r="GH24" s="559"/>
      <c r="GI24" s="559"/>
      <c r="GJ24" s="560"/>
      <c r="GK24" s="561">
        <f>K24</f>
        <v>0</v>
      </c>
      <c r="GL24" s="562"/>
      <c r="GM24" s="563"/>
      <c r="GN24" s="564">
        <f>N24</f>
        <v>0</v>
      </c>
      <c r="GO24" s="565"/>
      <c r="GP24" s="566"/>
      <c r="GQ24" s="499" t="str">
        <f>Q24</f>
        <v>円／ℓ</v>
      </c>
      <c r="GR24" s="499"/>
      <c r="GS24" s="514">
        <f>S24</f>
        <v>0</v>
      </c>
      <c r="GT24" s="515"/>
      <c r="GU24" s="515"/>
      <c r="GV24" s="516"/>
    </row>
    <row r="25" spans="1:204" ht="19.5" customHeight="1" x14ac:dyDescent="0.2">
      <c r="A25" s="517" t="s">
        <v>54</v>
      </c>
      <c r="B25" s="518"/>
      <c r="C25" s="518"/>
      <c r="D25" s="518"/>
      <c r="E25" s="519"/>
      <c r="F25" s="520"/>
      <c r="G25" s="521"/>
      <c r="H25" s="521"/>
      <c r="I25" s="521"/>
      <c r="J25" s="522"/>
      <c r="K25" s="522"/>
      <c r="L25" s="522"/>
      <c r="M25" s="522"/>
      <c r="N25" s="522"/>
      <c r="O25" s="522"/>
      <c r="P25" s="522"/>
      <c r="Q25" s="523"/>
      <c r="R25" s="524"/>
      <c r="S25" s="525"/>
      <c r="T25" s="526"/>
      <c r="U25" s="526"/>
      <c r="V25" s="527"/>
      <c r="X25" s="321"/>
      <c r="Y25" s="321"/>
      <c r="Z25" s="321"/>
      <c r="AA25" s="312"/>
      <c r="AB25" s="312"/>
      <c r="AC25" s="311"/>
      <c r="AD25" s="311"/>
      <c r="AE25" s="311"/>
      <c r="AF25" s="311"/>
      <c r="AH25" s="313"/>
      <c r="AI25" s="313"/>
      <c r="AJ25" s="313"/>
      <c r="AK25" s="313"/>
      <c r="AL25" s="313"/>
      <c r="AM25" s="322"/>
      <c r="AN25" s="322"/>
      <c r="AO25" s="322"/>
      <c r="AP25" s="322"/>
      <c r="AQ25" s="321"/>
      <c r="AR25" s="321"/>
      <c r="AS25" s="321"/>
      <c r="AT25" s="321"/>
      <c r="AU25" s="321"/>
      <c r="AV25" s="321"/>
      <c r="AW25" s="321"/>
      <c r="AX25" s="312"/>
      <c r="AY25" s="312"/>
      <c r="AZ25" s="311"/>
      <c r="BA25" s="311"/>
      <c r="BB25" s="311"/>
      <c r="BC25" s="311"/>
      <c r="BE25" s="313"/>
      <c r="BF25" s="313"/>
      <c r="BG25" s="313"/>
      <c r="BH25" s="313"/>
      <c r="BI25" s="313"/>
      <c r="BJ25" s="322"/>
      <c r="BK25" s="322"/>
      <c r="BL25" s="322"/>
      <c r="BM25" s="322"/>
      <c r="BN25" s="321"/>
      <c r="BO25" s="321"/>
      <c r="BP25" s="321"/>
      <c r="BQ25" s="321"/>
      <c r="BR25" s="321"/>
      <c r="BS25" s="321"/>
      <c r="BT25" s="321"/>
      <c r="BU25" s="312"/>
      <c r="BV25" s="312"/>
      <c r="BW25" s="311"/>
      <c r="BX25" s="311"/>
      <c r="BY25" s="311"/>
      <c r="BZ25" s="311"/>
      <c r="CB25" s="313"/>
      <c r="CC25" s="313"/>
      <c r="CD25" s="313"/>
      <c r="CE25" s="313"/>
      <c r="CF25" s="313"/>
      <c r="CG25" s="322"/>
      <c r="CH25" s="322"/>
      <c r="CI25" s="322"/>
      <c r="CJ25" s="322"/>
      <c r="CK25" s="321"/>
      <c r="CL25" s="321"/>
      <c r="CM25" s="321"/>
      <c r="CN25" s="321"/>
      <c r="CO25" s="321"/>
      <c r="CP25" s="321"/>
      <c r="CQ25" s="321"/>
      <c r="CR25" s="312"/>
      <c r="CS25" s="312"/>
      <c r="CT25" s="311"/>
      <c r="CU25" s="311"/>
      <c r="CV25" s="311"/>
      <c r="CW25" s="311"/>
      <c r="GA25" s="528" t="str">
        <f>A25</f>
        <v>合計</v>
      </c>
      <c r="GB25" s="529"/>
      <c r="GC25" s="529"/>
      <c r="GD25" s="529"/>
      <c r="GE25" s="530"/>
      <c r="GF25" s="531"/>
      <c r="GG25" s="532"/>
      <c r="GH25" s="532"/>
      <c r="GI25" s="532"/>
      <c r="GJ25" s="533"/>
      <c r="GK25" s="533"/>
      <c r="GL25" s="533"/>
      <c r="GM25" s="533"/>
      <c r="GN25" s="533"/>
      <c r="GO25" s="533"/>
      <c r="GP25" s="533"/>
      <c r="GQ25" s="534"/>
      <c r="GR25" s="535"/>
      <c r="GS25" s="514">
        <f>S25</f>
        <v>0</v>
      </c>
      <c r="GT25" s="515"/>
      <c r="GU25" s="515"/>
      <c r="GV25" s="516"/>
    </row>
    <row r="26" spans="1:204" ht="13.5" customHeight="1" x14ac:dyDescent="0.2">
      <c r="A26" s="323"/>
      <c r="B26" s="323"/>
      <c r="C26" s="323"/>
      <c r="D26" s="323"/>
      <c r="E26" s="323"/>
      <c r="F26" s="324"/>
      <c r="G26" s="324"/>
      <c r="H26" s="324"/>
      <c r="I26" s="324"/>
      <c r="J26" s="325"/>
      <c r="K26" s="325"/>
      <c r="L26" s="325"/>
      <c r="M26" s="325"/>
      <c r="N26" s="325"/>
      <c r="O26" s="325"/>
      <c r="P26" s="325"/>
      <c r="Q26" s="326"/>
      <c r="R26" s="326"/>
      <c r="S26" s="327"/>
      <c r="T26" s="327"/>
      <c r="U26" s="327"/>
      <c r="V26" s="327"/>
      <c r="X26" s="321"/>
      <c r="Y26" s="321"/>
      <c r="Z26" s="321"/>
      <c r="AA26" s="312"/>
      <c r="AB26" s="312"/>
      <c r="AC26" s="311"/>
      <c r="AD26" s="311"/>
      <c r="AE26" s="311"/>
      <c r="AF26" s="311"/>
      <c r="AH26" s="313"/>
      <c r="AI26" s="313"/>
      <c r="AJ26" s="313"/>
      <c r="AK26" s="313"/>
      <c r="AL26" s="313"/>
      <c r="AM26" s="322"/>
      <c r="AN26" s="322"/>
      <c r="AO26" s="322"/>
      <c r="AP26" s="322"/>
      <c r="AQ26" s="321"/>
      <c r="AR26" s="321"/>
      <c r="AS26" s="321"/>
      <c r="AT26" s="321"/>
      <c r="AU26" s="321"/>
      <c r="AV26" s="321"/>
      <c r="AW26" s="321"/>
      <c r="AX26" s="312"/>
      <c r="AY26" s="312"/>
      <c r="AZ26" s="311"/>
      <c r="BA26" s="311"/>
      <c r="BB26" s="311"/>
      <c r="BC26" s="311"/>
      <c r="BE26" s="313"/>
      <c r="BF26" s="313"/>
      <c r="BG26" s="313"/>
      <c r="BH26" s="313"/>
      <c r="BI26" s="313"/>
      <c r="BJ26" s="322"/>
      <c r="BK26" s="322"/>
      <c r="BL26" s="322"/>
      <c r="BM26" s="322"/>
      <c r="BN26" s="321"/>
      <c r="BO26" s="321"/>
      <c r="BP26" s="321"/>
      <c r="BQ26" s="321"/>
      <c r="BR26" s="321"/>
      <c r="BS26" s="321"/>
      <c r="BT26" s="321"/>
      <c r="BU26" s="312"/>
      <c r="BV26" s="312"/>
      <c r="BW26" s="311"/>
      <c r="BX26" s="311"/>
      <c r="BY26" s="311"/>
      <c r="BZ26" s="311"/>
      <c r="CB26" s="313"/>
      <c r="CC26" s="313"/>
      <c r="CD26" s="313"/>
      <c r="CE26" s="313"/>
      <c r="CF26" s="313"/>
      <c r="CG26" s="322"/>
      <c r="CH26" s="322"/>
      <c r="CI26" s="322"/>
      <c r="CJ26" s="322"/>
      <c r="CK26" s="321"/>
      <c r="CL26" s="321"/>
      <c r="CM26" s="321"/>
      <c r="CN26" s="321"/>
      <c r="CO26" s="321"/>
      <c r="CP26" s="321"/>
      <c r="CQ26" s="321"/>
      <c r="CR26" s="312"/>
      <c r="CS26" s="312"/>
      <c r="CT26" s="311"/>
      <c r="CU26" s="311"/>
      <c r="CV26" s="311"/>
      <c r="CW26" s="311"/>
      <c r="GA26" s="328"/>
      <c r="GB26" s="328"/>
      <c r="GC26" s="328"/>
      <c r="GD26" s="328"/>
      <c r="GE26" s="328"/>
      <c r="GF26" s="329"/>
      <c r="GG26" s="329"/>
      <c r="GH26" s="329"/>
      <c r="GI26" s="329"/>
      <c r="GJ26" s="330"/>
      <c r="GK26" s="330"/>
      <c r="GL26" s="330"/>
      <c r="GM26" s="330"/>
      <c r="GN26" s="330"/>
      <c r="GO26" s="330"/>
      <c r="GP26" s="330"/>
      <c r="GQ26" s="331"/>
      <c r="GR26" s="331"/>
      <c r="GS26" s="332"/>
      <c r="GT26" s="332"/>
      <c r="GU26" s="332"/>
      <c r="GV26" s="332"/>
    </row>
    <row r="27" spans="1:204" ht="19.5" customHeight="1" x14ac:dyDescent="0.25">
      <c r="C27" s="500" t="s">
        <v>264</v>
      </c>
      <c r="D27" s="500"/>
      <c r="E27" s="500"/>
      <c r="F27" s="333"/>
      <c r="G27" s="334" t="s">
        <v>265</v>
      </c>
      <c r="H27" s="334"/>
      <c r="I27" s="501" t="s">
        <v>33</v>
      </c>
      <c r="J27" s="501"/>
      <c r="K27" s="501"/>
      <c r="L27" s="334"/>
      <c r="M27" s="334"/>
      <c r="N27" s="502" t="s">
        <v>206</v>
      </c>
      <c r="O27" s="502"/>
      <c r="X27" s="313"/>
      <c r="Y27" s="313"/>
      <c r="Z27" s="313"/>
      <c r="AA27" s="313"/>
      <c r="AB27" s="313"/>
      <c r="AC27" s="313"/>
      <c r="AD27" s="313"/>
      <c r="AE27" s="313"/>
      <c r="AF27" s="313"/>
      <c r="AH27" s="313"/>
      <c r="AI27" s="313"/>
      <c r="AJ27" s="313"/>
      <c r="AK27" s="313"/>
      <c r="AL27" s="313"/>
      <c r="AM27" s="313"/>
      <c r="AN27" s="313"/>
      <c r="AO27" s="313"/>
      <c r="AP27" s="313"/>
      <c r="AQ27" s="313"/>
      <c r="AR27" s="313"/>
      <c r="AS27" s="313"/>
      <c r="AT27" s="313"/>
      <c r="AU27" s="313"/>
      <c r="AV27" s="313"/>
      <c r="AW27" s="313"/>
      <c r="AX27" s="313"/>
      <c r="AY27" s="313"/>
      <c r="AZ27" s="313"/>
      <c r="BA27" s="313"/>
      <c r="BB27" s="313"/>
      <c r="BC27" s="313"/>
      <c r="BE27" s="313"/>
      <c r="BF27" s="313"/>
      <c r="BG27" s="313"/>
      <c r="BH27" s="313"/>
      <c r="BI27" s="313"/>
      <c r="BJ27" s="313"/>
      <c r="BK27" s="313"/>
      <c r="BL27" s="313"/>
      <c r="BM27" s="313"/>
      <c r="BN27" s="313"/>
      <c r="BO27" s="313"/>
      <c r="BP27" s="313"/>
      <c r="BQ27" s="313"/>
      <c r="BR27" s="313"/>
      <c r="BS27" s="313"/>
      <c r="BT27" s="313"/>
      <c r="BU27" s="313"/>
      <c r="BV27" s="313"/>
      <c r="BW27" s="313"/>
      <c r="BX27" s="313"/>
      <c r="BY27" s="313"/>
      <c r="BZ27" s="313"/>
      <c r="CB27" s="313"/>
      <c r="CC27" s="313"/>
      <c r="CD27" s="313"/>
      <c r="CE27" s="313"/>
      <c r="CF27" s="313"/>
      <c r="CG27" s="313"/>
      <c r="CH27" s="313"/>
      <c r="CI27" s="313"/>
      <c r="CJ27" s="313"/>
      <c r="CK27" s="313"/>
      <c r="CL27" s="313"/>
      <c r="CM27" s="313"/>
      <c r="CN27" s="313"/>
      <c r="CO27" s="313"/>
      <c r="CP27" s="313"/>
      <c r="CQ27" s="313"/>
      <c r="CR27" s="313"/>
      <c r="CS27" s="313"/>
      <c r="CT27" s="313"/>
      <c r="CU27" s="313"/>
      <c r="CV27" s="313"/>
      <c r="CW27" s="313"/>
      <c r="GA27" s="307"/>
      <c r="GB27" s="307"/>
      <c r="GC27" s="503" t="str">
        <f>C27</f>
        <v>打合せ場所までの距離</v>
      </c>
      <c r="GD27" s="503"/>
      <c r="GE27" s="503"/>
      <c r="GF27" s="335"/>
      <c r="GG27" s="336" t="str">
        <f>G27</f>
        <v>往復</v>
      </c>
      <c r="GH27" s="336"/>
      <c r="GI27" s="504" t="str">
        <f>I27</f>
        <v>時　速</v>
      </c>
      <c r="GJ27" s="504"/>
      <c r="GK27" s="504"/>
      <c r="GL27" s="337"/>
      <c r="GM27" s="337"/>
      <c r="GN27" s="505" t="str">
        <f>N27</f>
        <v>往復時間</v>
      </c>
      <c r="GO27" s="505"/>
      <c r="GP27" s="307"/>
      <c r="GQ27" s="307"/>
      <c r="GR27" s="307"/>
      <c r="GS27" s="307"/>
      <c r="GT27" s="307"/>
      <c r="GU27" s="307"/>
      <c r="GV27" s="307"/>
    </row>
    <row r="28" spans="1:204" ht="19.5" customHeight="1" x14ac:dyDescent="0.2">
      <c r="C28" s="506"/>
      <c r="D28" s="507"/>
      <c r="E28" s="338" t="s">
        <v>176</v>
      </c>
      <c r="F28" s="333" t="s">
        <v>269</v>
      </c>
      <c r="G28" s="339"/>
      <c r="H28" s="340" t="s">
        <v>140</v>
      </c>
      <c r="I28" s="508"/>
      <c r="J28" s="509"/>
      <c r="K28" s="510"/>
      <c r="L28" s="341" t="s">
        <v>210</v>
      </c>
      <c r="M28" s="494"/>
      <c r="N28" s="494"/>
      <c r="O28" s="303" t="s">
        <v>202</v>
      </c>
      <c r="P28" s="342"/>
      <c r="Q28" s="342"/>
      <c r="S28" s="327"/>
      <c r="T28" s="327"/>
      <c r="U28" s="327"/>
      <c r="V28" s="327"/>
      <c r="X28" s="321"/>
      <c r="Y28" s="321"/>
      <c r="Z28" s="321"/>
      <c r="AA28" s="312"/>
      <c r="AB28" s="312"/>
      <c r="AC28" s="311"/>
      <c r="AD28" s="311"/>
      <c r="AE28" s="311"/>
      <c r="AF28" s="311"/>
      <c r="AH28" s="315"/>
      <c r="AI28" s="315"/>
      <c r="AJ28" s="315"/>
      <c r="AK28" s="315"/>
      <c r="AL28" s="315"/>
      <c r="AM28" s="315"/>
      <c r="AN28" s="315"/>
      <c r="AO28" s="315"/>
      <c r="AP28" s="315"/>
      <c r="AQ28" s="316"/>
      <c r="AR28" s="316"/>
      <c r="AS28" s="316"/>
      <c r="AT28" s="321"/>
      <c r="AU28" s="321"/>
      <c r="AV28" s="321"/>
      <c r="AW28" s="321"/>
      <c r="AX28" s="312"/>
      <c r="AY28" s="312"/>
      <c r="AZ28" s="311"/>
      <c r="BA28" s="311"/>
      <c r="BB28" s="311"/>
      <c r="BC28" s="311"/>
      <c r="BE28" s="315"/>
      <c r="BF28" s="315"/>
      <c r="BG28" s="315"/>
      <c r="BH28" s="315"/>
      <c r="BI28" s="315"/>
      <c r="BJ28" s="315"/>
      <c r="BK28" s="315"/>
      <c r="BL28" s="315"/>
      <c r="BM28" s="315"/>
      <c r="BN28" s="316"/>
      <c r="BO28" s="316"/>
      <c r="BP28" s="316"/>
      <c r="BQ28" s="321"/>
      <c r="BR28" s="321"/>
      <c r="BS28" s="321"/>
      <c r="BT28" s="321"/>
      <c r="BU28" s="312"/>
      <c r="BV28" s="312"/>
      <c r="BW28" s="311"/>
      <c r="BX28" s="311"/>
      <c r="BY28" s="311"/>
      <c r="BZ28" s="311"/>
      <c r="CB28" s="315"/>
      <c r="CC28" s="315"/>
      <c r="CD28" s="315"/>
      <c r="CE28" s="315"/>
      <c r="CF28" s="315"/>
      <c r="CG28" s="315"/>
      <c r="CH28" s="315"/>
      <c r="CI28" s="315"/>
      <c r="CJ28" s="315"/>
      <c r="CK28" s="316"/>
      <c r="CL28" s="316"/>
      <c r="CM28" s="316"/>
      <c r="CN28" s="321"/>
      <c r="CO28" s="321"/>
      <c r="CP28" s="321"/>
      <c r="CQ28" s="321"/>
      <c r="CR28" s="312"/>
      <c r="CS28" s="312"/>
      <c r="CT28" s="311"/>
      <c r="CU28" s="311"/>
      <c r="CV28" s="311"/>
      <c r="CW28" s="311"/>
      <c r="GA28" s="307"/>
      <c r="GB28" s="307"/>
      <c r="GC28" s="495">
        <f>C28</f>
        <v>0</v>
      </c>
      <c r="GD28" s="495"/>
      <c r="GE28" s="343" t="str">
        <f>E28</f>
        <v>Km</v>
      </c>
      <c r="GF28" s="335" t="str">
        <f>F28</f>
        <v>×</v>
      </c>
      <c r="GG28" s="344">
        <f>G28</f>
        <v>0</v>
      </c>
      <c r="GH28" s="345" t="str">
        <f>H28</f>
        <v>÷</v>
      </c>
      <c r="GI28" s="511">
        <f>I28</f>
        <v>0</v>
      </c>
      <c r="GJ28" s="512"/>
      <c r="GK28" s="513"/>
      <c r="GL28" s="346" t="str">
        <f>L28</f>
        <v>＝</v>
      </c>
      <c r="GM28" s="498">
        <f>M28</f>
        <v>0</v>
      </c>
      <c r="GN28" s="498"/>
      <c r="GO28" s="307" t="str">
        <f>O28</f>
        <v>時間</v>
      </c>
      <c r="GP28" s="347"/>
      <c r="GQ28" s="347"/>
      <c r="GR28" s="307"/>
      <c r="GS28" s="332"/>
      <c r="GT28" s="332"/>
      <c r="GU28" s="332"/>
      <c r="GV28" s="332"/>
    </row>
    <row r="29" spans="1:204" ht="19.5" customHeight="1" x14ac:dyDescent="0.2">
      <c r="G29" s="489" t="s">
        <v>45</v>
      </c>
      <c r="H29" s="489"/>
      <c r="I29" s="489"/>
      <c r="J29" s="489"/>
      <c r="X29" s="321"/>
      <c r="Y29" s="321"/>
      <c r="Z29" s="321"/>
      <c r="AA29" s="312"/>
      <c r="AB29" s="312"/>
      <c r="AC29" s="311"/>
      <c r="AD29" s="311"/>
      <c r="AE29" s="311"/>
      <c r="AF29" s="311"/>
      <c r="AH29" s="315"/>
      <c r="AI29" s="315"/>
      <c r="AJ29" s="315"/>
      <c r="AK29" s="315"/>
      <c r="AL29" s="315"/>
      <c r="AM29" s="315"/>
      <c r="AN29" s="315"/>
      <c r="AO29" s="315"/>
      <c r="AP29" s="315"/>
      <c r="AQ29" s="316"/>
      <c r="AR29" s="316"/>
      <c r="AS29" s="316"/>
      <c r="AT29" s="321"/>
      <c r="AU29" s="321"/>
      <c r="AV29" s="321"/>
      <c r="AW29" s="321"/>
      <c r="AX29" s="312"/>
      <c r="AY29" s="312"/>
      <c r="AZ29" s="311"/>
      <c r="BA29" s="311"/>
      <c r="BB29" s="311"/>
      <c r="BC29" s="311"/>
      <c r="BE29" s="315"/>
      <c r="BF29" s="315"/>
      <c r="BG29" s="315"/>
      <c r="BH29" s="315"/>
      <c r="BI29" s="315"/>
      <c r="BJ29" s="315"/>
      <c r="BK29" s="315"/>
      <c r="BL29" s="315"/>
      <c r="BM29" s="315"/>
      <c r="BN29" s="316"/>
      <c r="BO29" s="316"/>
      <c r="BP29" s="316"/>
      <c r="BQ29" s="321"/>
      <c r="BR29" s="321"/>
      <c r="BS29" s="321"/>
      <c r="BT29" s="321"/>
      <c r="BU29" s="312"/>
      <c r="BV29" s="312"/>
      <c r="BW29" s="311"/>
      <c r="BX29" s="311"/>
      <c r="BY29" s="311"/>
      <c r="BZ29" s="311"/>
      <c r="CB29" s="315"/>
      <c r="CC29" s="315"/>
      <c r="CD29" s="315"/>
      <c r="CE29" s="315"/>
      <c r="CF29" s="315"/>
      <c r="CG29" s="315"/>
      <c r="CH29" s="315"/>
      <c r="CI29" s="315"/>
      <c r="CJ29" s="315"/>
      <c r="CK29" s="316"/>
      <c r="CL29" s="316"/>
      <c r="CM29" s="316"/>
      <c r="CN29" s="321"/>
      <c r="CO29" s="321"/>
      <c r="CP29" s="321"/>
      <c r="CQ29" s="321"/>
      <c r="CR29" s="312"/>
      <c r="CS29" s="312"/>
      <c r="CT29" s="311"/>
      <c r="CU29" s="311"/>
      <c r="CV29" s="311"/>
      <c r="CW29" s="311"/>
      <c r="GA29" s="307"/>
      <c r="GB29" s="307"/>
      <c r="GC29" s="307"/>
      <c r="GD29" s="307"/>
      <c r="GE29" s="307"/>
      <c r="GF29" s="307"/>
      <c r="GG29" s="490" t="str">
        <f>G29</f>
        <v>リッター当り</v>
      </c>
      <c r="GH29" s="490"/>
      <c r="GI29" s="490"/>
      <c r="GJ29" s="490"/>
      <c r="GK29" s="307"/>
      <c r="GL29" s="307"/>
      <c r="GM29" s="307"/>
      <c r="GN29" s="307"/>
      <c r="GO29" s="307"/>
      <c r="GP29" s="307"/>
      <c r="GQ29" s="307"/>
      <c r="GR29" s="307"/>
      <c r="GS29" s="307"/>
      <c r="GT29" s="307"/>
      <c r="GU29" s="307"/>
      <c r="GV29" s="307"/>
    </row>
    <row r="30" spans="1:204" ht="19.5" customHeight="1" x14ac:dyDescent="0.2">
      <c r="A30" s="305"/>
      <c r="B30" s="305"/>
      <c r="C30" s="491"/>
      <c r="D30" s="491"/>
      <c r="E30" s="348" t="s">
        <v>202</v>
      </c>
      <c r="F30" s="312" t="s">
        <v>269</v>
      </c>
      <c r="G30" s="492"/>
      <c r="H30" s="493"/>
      <c r="I30" s="305" t="s">
        <v>207</v>
      </c>
      <c r="J30" s="305"/>
      <c r="K30" s="305"/>
      <c r="L30" s="305" t="s">
        <v>210</v>
      </c>
      <c r="M30" s="494"/>
      <c r="N30" s="494"/>
      <c r="O30" s="305" t="s">
        <v>172</v>
      </c>
      <c r="P30" s="305"/>
      <c r="Q30" s="305"/>
      <c r="R30" s="305"/>
      <c r="S30" s="305"/>
      <c r="T30" s="305"/>
      <c r="U30" s="305"/>
      <c r="V30" s="305"/>
      <c r="GA30" s="349"/>
      <c r="GB30" s="349"/>
      <c r="GC30" s="495">
        <f>C30</f>
        <v>0</v>
      </c>
      <c r="GD30" s="495"/>
      <c r="GE30" s="350" t="str">
        <f>E30</f>
        <v>時間</v>
      </c>
      <c r="GF30" s="351" t="str">
        <f>F30</f>
        <v>×</v>
      </c>
      <c r="GG30" s="496">
        <f>G30</f>
        <v>0</v>
      </c>
      <c r="GH30" s="497"/>
      <c r="GI30" s="349" t="str">
        <f>I30</f>
        <v>ﾘｯﾄﾙ/hr</v>
      </c>
      <c r="GJ30" s="349"/>
      <c r="GK30" s="349"/>
      <c r="GL30" s="349" t="str">
        <f>L30</f>
        <v>＝</v>
      </c>
      <c r="GM30" s="498">
        <f>M30</f>
        <v>0</v>
      </c>
      <c r="GN30" s="498"/>
      <c r="GO30" s="349" t="str">
        <f>O30</f>
        <v>ﾘｯﾄﾙ</v>
      </c>
      <c r="GP30" s="349"/>
      <c r="GQ30" s="349"/>
      <c r="GR30" s="349"/>
      <c r="GS30" s="349"/>
      <c r="GT30" s="349"/>
      <c r="GU30" s="349"/>
      <c r="GV30" s="349"/>
    </row>
    <row r="31" spans="1:204" s="305" customFormat="1" ht="19.5" customHeight="1" x14ac:dyDescent="0.2">
      <c r="C31" s="352"/>
      <c r="D31" s="352"/>
      <c r="E31" s="352"/>
      <c r="F31" s="312"/>
      <c r="G31" s="353"/>
      <c r="H31" s="353"/>
      <c r="I31" s="353"/>
      <c r="J31" s="312"/>
      <c r="K31" s="353"/>
      <c r="L31" s="353"/>
      <c r="M31" s="353"/>
      <c r="P31" s="354"/>
      <c r="Q31" s="354"/>
      <c r="S31" s="311"/>
      <c r="T31" s="311"/>
      <c r="U31" s="311"/>
      <c r="V31" s="311"/>
      <c r="Z31" s="354"/>
      <c r="AA31" s="354"/>
      <c r="AC31" s="311"/>
      <c r="AD31" s="311"/>
      <c r="AE31" s="311"/>
      <c r="AF31" s="311"/>
      <c r="AJ31" s="352"/>
      <c r="AK31" s="352"/>
      <c r="AL31" s="352"/>
      <c r="AM31" s="312"/>
      <c r="AN31" s="353"/>
      <c r="AO31" s="353"/>
      <c r="AP31" s="353"/>
      <c r="AQ31" s="312"/>
      <c r="AR31" s="353"/>
      <c r="AS31" s="353"/>
      <c r="AT31" s="353"/>
      <c r="AW31" s="354"/>
      <c r="AX31" s="354"/>
      <c r="AZ31" s="311"/>
      <c r="BA31" s="311"/>
      <c r="BB31" s="311"/>
      <c r="BC31" s="311"/>
      <c r="BG31" s="352"/>
      <c r="BH31" s="352"/>
      <c r="BI31" s="352"/>
      <c r="BJ31" s="312"/>
      <c r="BK31" s="353"/>
      <c r="BL31" s="353"/>
      <c r="BM31" s="353"/>
      <c r="BN31" s="312"/>
      <c r="BO31" s="353"/>
      <c r="BP31" s="353"/>
      <c r="BQ31" s="353"/>
      <c r="BT31" s="354"/>
      <c r="BU31" s="354"/>
      <c r="BW31" s="311"/>
      <c r="BX31" s="311"/>
      <c r="BY31" s="311"/>
      <c r="BZ31" s="311"/>
      <c r="CD31" s="352"/>
      <c r="CE31" s="352"/>
      <c r="CF31" s="352"/>
      <c r="CG31" s="312"/>
      <c r="CH31" s="353"/>
      <c r="CI31" s="353"/>
      <c r="CJ31" s="353"/>
      <c r="CK31" s="312"/>
      <c r="CL31" s="353"/>
      <c r="CM31" s="353"/>
      <c r="CN31" s="353"/>
      <c r="CQ31" s="354"/>
      <c r="CR31" s="354"/>
      <c r="CT31" s="311"/>
      <c r="CU31" s="311"/>
      <c r="CV31" s="311"/>
      <c r="CW31" s="311"/>
      <c r="GA31" s="349"/>
      <c r="GB31" s="349"/>
      <c r="GC31" s="355"/>
      <c r="GD31" s="355"/>
      <c r="GE31" s="355"/>
      <c r="GF31" s="351"/>
      <c r="GG31" s="356"/>
      <c r="GH31" s="356"/>
      <c r="GI31" s="356"/>
      <c r="GJ31" s="351"/>
      <c r="GK31" s="356"/>
      <c r="GL31" s="356"/>
      <c r="GM31" s="356"/>
      <c r="GN31" s="349"/>
      <c r="GO31" s="349"/>
      <c r="GP31" s="357"/>
      <c r="GQ31" s="357"/>
      <c r="GR31" s="349"/>
      <c r="GS31" s="358"/>
      <c r="GT31" s="358"/>
      <c r="GU31" s="358"/>
      <c r="GV31" s="358"/>
    </row>
    <row r="32" spans="1:204" s="305" customFormat="1" ht="19.5" customHeight="1" x14ac:dyDescent="0.2">
      <c r="C32" s="352"/>
      <c r="D32" s="352"/>
      <c r="E32" s="352"/>
      <c r="F32" s="312"/>
      <c r="G32" s="353"/>
      <c r="H32" s="353"/>
      <c r="I32" s="353"/>
      <c r="J32" s="312"/>
      <c r="K32" s="353"/>
      <c r="L32" s="353"/>
      <c r="M32" s="353"/>
      <c r="P32" s="354"/>
      <c r="Q32" s="354"/>
      <c r="S32" s="311"/>
      <c r="T32" s="311"/>
      <c r="U32" s="311"/>
      <c r="V32" s="311"/>
      <c r="Z32" s="354"/>
      <c r="AA32" s="354"/>
      <c r="AC32" s="311"/>
      <c r="AD32" s="311"/>
      <c r="AE32" s="311"/>
      <c r="AF32" s="311"/>
      <c r="AJ32" s="352"/>
      <c r="AK32" s="352"/>
      <c r="AL32" s="352"/>
      <c r="AM32" s="312"/>
      <c r="AN32" s="353"/>
      <c r="AO32" s="353"/>
      <c r="AP32" s="353"/>
      <c r="AQ32" s="312"/>
      <c r="AR32" s="353"/>
      <c r="AS32" s="353"/>
      <c r="AT32" s="353"/>
      <c r="AW32" s="354"/>
      <c r="AX32" s="354"/>
      <c r="AZ32" s="311"/>
      <c r="BA32" s="311"/>
      <c r="BB32" s="311"/>
      <c r="BC32" s="311"/>
      <c r="BG32" s="352"/>
      <c r="BH32" s="352"/>
      <c r="BI32" s="352"/>
      <c r="BJ32" s="312"/>
      <c r="BK32" s="353"/>
      <c r="BL32" s="353"/>
      <c r="BM32" s="353"/>
      <c r="BN32" s="312"/>
      <c r="BO32" s="353"/>
      <c r="BP32" s="353"/>
      <c r="BQ32" s="353"/>
      <c r="BT32" s="354"/>
      <c r="BU32" s="354"/>
      <c r="BW32" s="311"/>
      <c r="BX32" s="311"/>
      <c r="BY32" s="311"/>
      <c r="BZ32" s="311"/>
      <c r="CD32" s="352"/>
      <c r="CE32" s="352"/>
      <c r="CF32" s="352"/>
      <c r="CG32" s="312"/>
      <c r="CH32" s="353"/>
      <c r="CI32" s="353"/>
      <c r="CJ32" s="353"/>
      <c r="CK32" s="312"/>
      <c r="CL32" s="353"/>
      <c r="CM32" s="353"/>
      <c r="CN32" s="353"/>
      <c r="CQ32" s="354"/>
      <c r="CR32" s="354"/>
      <c r="CT32" s="311"/>
      <c r="CU32" s="311"/>
      <c r="CV32" s="311"/>
      <c r="CW32" s="311"/>
      <c r="GA32" s="349"/>
      <c r="GB32" s="349"/>
      <c r="GC32" s="355"/>
      <c r="GD32" s="355"/>
      <c r="GE32" s="355"/>
      <c r="GF32" s="351"/>
      <c r="GG32" s="356"/>
      <c r="GH32" s="356"/>
      <c r="GI32" s="356"/>
      <c r="GJ32" s="351"/>
      <c r="GK32" s="356"/>
      <c r="GL32" s="356"/>
      <c r="GM32" s="356"/>
      <c r="GN32" s="349"/>
      <c r="GO32" s="349"/>
      <c r="GP32" s="357"/>
      <c r="GQ32" s="357"/>
      <c r="GR32" s="349"/>
      <c r="GS32" s="358"/>
      <c r="GT32" s="358"/>
      <c r="GU32" s="358"/>
      <c r="GV32" s="358"/>
    </row>
    <row r="33" spans="1:204" s="305" customFormat="1" ht="19.5" customHeight="1" x14ac:dyDescent="0.2">
      <c r="C33" s="352"/>
      <c r="D33" s="352"/>
      <c r="E33" s="352"/>
      <c r="F33" s="312"/>
      <c r="G33" s="353"/>
      <c r="H33" s="353"/>
      <c r="I33" s="353"/>
      <c r="J33" s="312"/>
      <c r="K33" s="353"/>
      <c r="L33" s="353"/>
      <c r="M33" s="353"/>
      <c r="P33" s="354"/>
      <c r="Q33" s="354"/>
      <c r="S33" s="311"/>
      <c r="T33" s="311"/>
      <c r="U33" s="311"/>
      <c r="V33" s="311"/>
      <c r="Z33" s="354"/>
      <c r="AA33" s="354"/>
      <c r="AC33" s="311"/>
      <c r="AD33" s="311"/>
      <c r="AE33" s="311"/>
      <c r="AF33" s="311"/>
      <c r="AJ33" s="352"/>
      <c r="AK33" s="352"/>
      <c r="AL33" s="352"/>
      <c r="AM33" s="312"/>
      <c r="AN33" s="353"/>
      <c r="AO33" s="353"/>
      <c r="AP33" s="353"/>
      <c r="AQ33" s="312"/>
      <c r="AR33" s="353"/>
      <c r="AS33" s="353"/>
      <c r="AT33" s="353"/>
      <c r="AW33" s="354"/>
      <c r="AX33" s="354"/>
      <c r="AZ33" s="311"/>
      <c r="BA33" s="311"/>
      <c r="BB33" s="311"/>
      <c r="BC33" s="311"/>
      <c r="BG33" s="352"/>
      <c r="BH33" s="352"/>
      <c r="BI33" s="352"/>
      <c r="BJ33" s="312"/>
      <c r="BK33" s="353"/>
      <c r="BL33" s="353"/>
      <c r="BM33" s="353"/>
      <c r="BN33" s="312"/>
      <c r="BO33" s="353"/>
      <c r="BP33" s="353"/>
      <c r="BQ33" s="353"/>
      <c r="BT33" s="354"/>
      <c r="BU33" s="354"/>
      <c r="BW33" s="311"/>
      <c r="BX33" s="311"/>
      <c r="BY33" s="311"/>
      <c r="BZ33" s="311"/>
      <c r="CD33" s="352"/>
      <c r="CE33" s="352"/>
      <c r="CF33" s="352"/>
      <c r="CG33" s="312"/>
      <c r="CH33" s="353"/>
      <c r="CI33" s="353"/>
      <c r="CJ33" s="353"/>
      <c r="CK33" s="312"/>
      <c r="CL33" s="353"/>
      <c r="CM33" s="353"/>
      <c r="CN33" s="353"/>
      <c r="CQ33" s="354"/>
      <c r="CR33" s="354"/>
      <c r="CT33" s="311"/>
      <c r="CU33" s="311"/>
      <c r="CV33" s="311"/>
      <c r="CW33" s="311"/>
      <c r="GA33" s="349"/>
      <c r="GB33" s="349"/>
      <c r="GC33" s="355"/>
      <c r="GD33" s="355"/>
      <c r="GE33" s="355"/>
      <c r="GF33" s="351"/>
      <c r="GG33" s="356"/>
      <c r="GH33" s="356"/>
      <c r="GI33" s="356"/>
      <c r="GJ33" s="351"/>
      <c r="GK33" s="356"/>
      <c r="GL33" s="356"/>
      <c r="GM33" s="356"/>
      <c r="GN33" s="349"/>
      <c r="GO33" s="349"/>
      <c r="GP33" s="357"/>
      <c r="GQ33" s="357"/>
      <c r="GR33" s="349"/>
      <c r="GS33" s="358"/>
      <c r="GT33" s="358"/>
      <c r="GU33" s="358"/>
      <c r="GV33" s="358"/>
    </row>
    <row r="34" spans="1:204" s="305" customFormat="1" ht="19.5" customHeight="1" x14ac:dyDescent="0.2">
      <c r="A34" s="312"/>
      <c r="B34" s="312"/>
      <c r="C34" s="312"/>
      <c r="D34" s="312"/>
      <c r="E34" s="352"/>
      <c r="F34" s="352"/>
      <c r="G34" s="353"/>
      <c r="H34" s="353"/>
      <c r="I34" s="353"/>
      <c r="J34" s="353"/>
      <c r="K34" s="312"/>
      <c r="L34" s="312"/>
      <c r="M34" s="353"/>
      <c r="N34" s="353"/>
      <c r="O34" s="353"/>
      <c r="P34" s="353"/>
      <c r="Q34" s="312"/>
      <c r="R34" s="312"/>
      <c r="S34" s="311"/>
      <c r="T34" s="311"/>
      <c r="U34" s="311"/>
      <c r="V34" s="311"/>
      <c r="X34" s="353"/>
      <c r="Y34" s="353"/>
      <c r="Z34" s="353"/>
      <c r="AA34" s="312"/>
      <c r="AB34" s="312"/>
      <c r="AC34" s="311"/>
      <c r="AD34" s="311"/>
      <c r="AE34" s="311"/>
      <c r="AF34" s="311"/>
      <c r="AH34" s="312"/>
      <c r="AI34" s="312"/>
      <c r="AJ34" s="312"/>
      <c r="AK34" s="312"/>
      <c r="AL34" s="352"/>
      <c r="AM34" s="352"/>
      <c r="AN34" s="353"/>
      <c r="AO34" s="353"/>
      <c r="AP34" s="353"/>
      <c r="AQ34" s="353"/>
      <c r="AR34" s="312"/>
      <c r="AS34" s="312"/>
      <c r="AT34" s="353"/>
      <c r="AU34" s="353"/>
      <c r="AV34" s="353"/>
      <c r="AW34" s="353"/>
      <c r="AX34" s="312"/>
      <c r="AY34" s="312"/>
      <c r="AZ34" s="311"/>
      <c r="BA34" s="311"/>
      <c r="BB34" s="311"/>
      <c r="BC34" s="311"/>
      <c r="BE34" s="312"/>
      <c r="BF34" s="312"/>
      <c r="BG34" s="312"/>
      <c r="BH34" s="312"/>
      <c r="BI34" s="352"/>
      <c r="BJ34" s="352"/>
      <c r="BK34" s="353"/>
      <c r="BL34" s="353"/>
      <c r="BM34" s="353"/>
      <c r="BN34" s="353"/>
      <c r="BO34" s="312"/>
      <c r="BP34" s="312"/>
      <c r="BQ34" s="353"/>
      <c r="BR34" s="353"/>
      <c r="BS34" s="353"/>
      <c r="BT34" s="353"/>
      <c r="BU34" s="312"/>
      <c r="BV34" s="312"/>
      <c r="BW34" s="311"/>
      <c r="BX34" s="311"/>
      <c r="BY34" s="311"/>
      <c r="BZ34" s="311"/>
      <c r="CB34" s="312"/>
      <c r="CC34" s="312"/>
      <c r="CD34" s="312"/>
      <c r="CE34" s="312"/>
      <c r="CF34" s="352"/>
      <c r="CG34" s="352"/>
      <c r="CH34" s="353"/>
      <c r="CI34" s="353"/>
      <c r="CJ34" s="353"/>
      <c r="CK34" s="353"/>
      <c r="CL34" s="312"/>
      <c r="CM34" s="312"/>
      <c r="CN34" s="353"/>
      <c r="CO34" s="353"/>
      <c r="CP34" s="353"/>
      <c r="CQ34" s="353"/>
      <c r="CR34" s="312"/>
      <c r="CS34" s="312"/>
      <c r="CT34" s="311"/>
      <c r="CU34" s="311"/>
      <c r="CV34" s="311"/>
      <c r="CW34" s="311"/>
      <c r="GA34" s="312"/>
      <c r="GB34" s="312"/>
      <c r="GC34" s="312"/>
      <c r="GD34" s="312"/>
      <c r="GE34" s="352"/>
      <c r="GF34" s="352"/>
      <c r="GG34" s="353"/>
      <c r="GH34" s="353"/>
      <c r="GI34" s="353"/>
      <c r="GJ34" s="353"/>
      <c r="GK34" s="312"/>
      <c r="GL34" s="312"/>
      <c r="GM34" s="353"/>
      <c r="GN34" s="353"/>
      <c r="GO34" s="353"/>
      <c r="GP34" s="353"/>
      <c r="GQ34" s="312"/>
      <c r="GR34" s="312"/>
      <c r="GS34" s="311"/>
      <c r="GT34" s="311"/>
      <c r="GU34" s="311"/>
      <c r="GV34" s="311"/>
    </row>
    <row r="35" spans="1:204" s="305" customFormat="1" ht="19.5" customHeight="1" x14ac:dyDescent="0.2">
      <c r="A35" s="312"/>
      <c r="B35" s="312"/>
      <c r="C35" s="312"/>
      <c r="D35" s="312"/>
      <c r="E35" s="352"/>
      <c r="F35" s="352"/>
      <c r="G35" s="353"/>
      <c r="H35" s="353"/>
      <c r="I35" s="353"/>
      <c r="J35" s="353"/>
      <c r="K35" s="312"/>
      <c r="L35" s="312"/>
      <c r="M35" s="353"/>
      <c r="N35" s="353"/>
      <c r="O35" s="353"/>
      <c r="P35" s="353"/>
      <c r="Q35" s="312"/>
      <c r="R35" s="312"/>
      <c r="S35" s="311"/>
      <c r="T35" s="311"/>
      <c r="U35" s="311"/>
      <c r="V35" s="311"/>
      <c r="X35" s="353"/>
      <c r="Y35" s="353"/>
      <c r="Z35" s="353"/>
      <c r="AA35" s="312"/>
      <c r="AB35" s="312"/>
      <c r="AC35" s="311"/>
      <c r="AD35" s="311"/>
      <c r="AE35" s="311"/>
      <c r="AF35" s="311"/>
      <c r="AH35" s="312"/>
      <c r="AI35" s="312"/>
      <c r="AJ35" s="312"/>
      <c r="AK35" s="312"/>
      <c r="AL35" s="352"/>
      <c r="AM35" s="352"/>
      <c r="AN35" s="353"/>
      <c r="AO35" s="353"/>
      <c r="AP35" s="353"/>
      <c r="AQ35" s="353"/>
      <c r="AR35" s="312"/>
      <c r="AS35" s="312"/>
      <c r="AT35" s="353"/>
      <c r="AU35" s="353"/>
      <c r="AV35" s="353"/>
      <c r="AW35" s="353"/>
      <c r="AX35" s="312"/>
      <c r="AY35" s="312"/>
      <c r="AZ35" s="311"/>
      <c r="BA35" s="311"/>
      <c r="BB35" s="311"/>
      <c r="BC35" s="311"/>
      <c r="BE35" s="312"/>
      <c r="BF35" s="312"/>
      <c r="BG35" s="312"/>
      <c r="BH35" s="312"/>
      <c r="BI35" s="352"/>
      <c r="BJ35" s="352"/>
      <c r="BK35" s="353"/>
      <c r="BL35" s="353"/>
      <c r="BM35" s="353"/>
      <c r="BN35" s="353"/>
      <c r="BO35" s="312"/>
      <c r="BP35" s="312"/>
      <c r="BQ35" s="353"/>
      <c r="BR35" s="353"/>
      <c r="BS35" s="353"/>
      <c r="BT35" s="353"/>
      <c r="BU35" s="312"/>
      <c r="BV35" s="312"/>
      <c r="BW35" s="311"/>
      <c r="BX35" s="311"/>
      <c r="BY35" s="311"/>
      <c r="BZ35" s="311"/>
      <c r="CB35" s="312"/>
      <c r="CC35" s="312"/>
      <c r="CD35" s="312"/>
      <c r="CE35" s="312"/>
      <c r="CF35" s="352"/>
      <c r="CG35" s="352"/>
      <c r="CH35" s="353"/>
      <c r="CI35" s="353"/>
      <c r="CJ35" s="353"/>
      <c r="CK35" s="353"/>
      <c r="CL35" s="312"/>
      <c r="CM35" s="312"/>
      <c r="CN35" s="353"/>
      <c r="CO35" s="353"/>
      <c r="CP35" s="353"/>
      <c r="CQ35" s="353"/>
      <c r="CR35" s="312"/>
      <c r="CS35" s="312"/>
      <c r="CT35" s="311"/>
      <c r="CU35" s="311"/>
      <c r="CV35" s="311"/>
      <c r="CW35" s="311"/>
      <c r="GA35" s="312"/>
      <c r="GB35" s="312"/>
      <c r="GC35" s="312"/>
      <c r="GD35" s="312"/>
      <c r="GE35" s="352"/>
      <c r="GF35" s="352"/>
      <c r="GG35" s="353"/>
      <c r="GH35" s="353"/>
      <c r="GI35" s="353"/>
      <c r="GJ35" s="353"/>
      <c r="GK35" s="312"/>
      <c r="GL35" s="312"/>
      <c r="GM35" s="353"/>
      <c r="GN35" s="353"/>
      <c r="GO35" s="353"/>
      <c r="GP35" s="353"/>
      <c r="GQ35" s="312"/>
      <c r="GR35" s="312"/>
      <c r="GS35" s="311"/>
      <c r="GT35" s="311"/>
      <c r="GU35" s="311"/>
      <c r="GV35" s="311"/>
    </row>
    <row r="36" spans="1:204" s="305" customFormat="1" ht="19.5" customHeight="1" x14ac:dyDescent="0.2">
      <c r="A36" s="312"/>
      <c r="B36" s="312"/>
      <c r="C36" s="312"/>
      <c r="D36" s="312"/>
      <c r="E36" s="352"/>
      <c r="F36" s="352"/>
      <c r="G36" s="353"/>
      <c r="H36" s="353"/>
      <c r="I36" s="353"/>
      <c r="J36" s="353"/>
      <c r="K36" s="312"/>
      <c r="L36" s="312"/>
      <c r="M36" s="353"/>
      <c r="N36" s="353"/>
      <c r="O36" s="353"/>
      <c r="P36" s="353"/>
      <c r="Q36" s="312"/>
      <c r="R36" s="312"/>
      <c r="S36" s="311"/>
      <c r="T36" s="311"/>
      <c r="U36" s="311"/>
      <c r="V36" s="311"/>
      <c r="X36" s="353"/>
      <c r="Y36" s="353"/>
      <c r="Z36" s="353"/>
      <c r="AA36" s="312"/>
      <c r="AB36" s="312"/>
      <c r="AC36" s="311"/>
      <c r="AD36" s="311"/>
      <c r="AE36" s="311"/>
      <c r="AF36" s="311"/>
      <c r="AH36" s="312"/>
      <c r="AI36" s="312"/>
      <c r="AJ36" s="312"/>
      <c r="AK36" s="312"/>
      <c r="AL36" s="352"/>
      <c r="AM36" s="352"/>
      <c r="AN36" s="353"/>
      <c r="AO36" s="353"/>
      <c r="AP36" s="353"/>
      <c r="AQ36" s="353"/>
      <c r="AR36" s="312"/>
      <c r="AS36" s="312"/>
      <c r="AT36" s="353"/>
      <c r="AU36" s="353"/>
      <c r="AV36" s="353"/>
      <c r="AW36" s="353"/>
      <c r="AX36" s="312"/>
      <c r="AY36" s="312"/>
      <c r="AZ36" s="311"/>
      <c r="BA36" s="311"/>
      <c r="BB36" s="311"/>
      <c r="BC36" s="311"/>
      <c r="BE36" s="312"/>
      <c r="BF36" s="312"/>
      <c r="BG36" s="312"/>
      <c r="BH36" s="312"/>
      <c r="BI36" s="352"/>
      <c r="BJ36" s="352"/>
      <c r="BK36" s="353"/>
      <c r="BL36" s="353"/>
      <c r="BM36" s="353"/>
      <c r="BN36" s="353"/>
      <c r="BO36" s="312"/>
      <c r="BP36" s="312"/>
      <c r="BQ36" s="353"/>
      <c r="BR36" s="353"/>
      <c r="BS36" s="353"/>
      <c r="BT36" s="353"/>
      <c r="BU36" s="312"/>
      <c r="BV36" s="312"/>
      <c r="BW36" s="311"/>
      <c r="BX36" s="311"/>
      <c r="BY36" s="311"/>
      <c r="BZ36" s="311"/>
      <c r="CB36" s="312"/>
      <c r="CC36" s="312"/>
      <c r="CD36" s="312"/>
      <c r="CE36" s="312"/>
      <c r="CF36" s="352"/>
      <c r="CG36" s="352"/>
      <c r="CH36" s="353"/>
      <c r="CI36" s="353"/>
      <c r="CJ36" s="353"/>
      <c r="CK36" s="353"/>
      <c r="CL36" s="312"/>
      <c r="CM36" s="312"/>
      <c r="CN36" s="353"/>
      <c r="CO36" s="353"/>
      <c r="CP36" s="353"/>
      <c r="CQ36" s="353"/>
      <c r="CR36" s="312"/>
      <c r="CS36" s="312"/>
      <c r="CT36" s="311"/>
      <c r="CU36" s="311"/>
      <c r="CV36" s="311"/>
      <c r="CW36" s="311"/>
      <c r="GA36" s="312"/>
      <c r="GB36" s="312"/>
      <c r="GC36" s="312"/>
      <c r="GD36" s="312"/>
      <c r="GE36" s="352"/>
      <c r="GF36" s="352"/>
      <c r="GG36" s="353"/>
      <c r="GH36" s="353"/>
      <c r="GI36" s="353"/>
      <c r="GJ36" s="353"/>
      <c r="GK36" s="312"/>
      <c r="GL36" s="312"/>
      <c r="GM36" s="353"/>
      <c r="GN36" s="353"/>
      <c r="GO36" s="353"/>
      <c r="GP36" s="353"/>
      <c r="GQ36" s="312"/>
      <c r="GR36" s="312"/>
      <c r="GS36" s="311"/>
      <c r="GT36" s="311"/>
      <c r="GU36" s="311"/>
      <c r="GV36" s="311"/>
    </row>
    <row r="37" spans="1:204" s="305" customFormat="1" ht="19.5" customHeight="1" x14ac:dyDescent="0.2">
      <c r="A37" s="315"/>
      <c r="B37" s="315"/>
      <c r="C37" s="315"/>
      <c r="D37" s="315"/>
      <c r="E37" s="359"/>
      <c r="F37" s="359"/>
      <c r="G37" s="322"/>
      <c r="H37" s="322"/>
      <c r="I37" s="322"/>
      <c r="J37" s="322"/>
      <c r="K37" s="312"/>
      <c r="L37" s="312"/>
      <c r="M37" s="322"/>
      <c r="N37" s="322"/>
      <c r="O37" s="322"/>
      <c r="P37" s="322"/>
      <c r="Q37" s="312"/>
      <c r="R37" s="312"/>
      <c r="S37" s="311"/>
      <c r="T37" s="311"/>
      <c r="U37" s="311"/>
      <c r="V37" s="311"/>
      <c r="X37" s="322"/>
      <c r="Y37" s="322"/>
      <c r="Z37" s="322"/>
      <c r="AA37" s="312"/>
      <c r="AB37" s="312"/>
      <c r="AC37" s="311"/>
      <c r="AD37" s="311"/>
      <c r="AE37" s="311"/>
      <c r="AF37" s="311"/>
      <c r="AH37" s="315"/>
      <c r="AI37" s="315"/>
      <c r="AJ37" s="315"/>
      <c r="AK37" s="315"/>
      <c r="AL37" s="359"/>
      <c r="AM37" s="359"/>
      <c r="AN37" s="322"/>
      <c r="AO37" s="322"/>
      <c r="AP37" s="322"/>
      <c r="AQ37" s="322"/>
      <c r="AR37" s="312"/>
      <c r="AS37" s="312"/>
      <c r="AT37" s="322"/>
      <c r="AU37" s="322"/>
      <c r="AV37" s="322"/>
      <c r="AW37" s="322"/>
      <c r="AX37" s="312"/>
      <c r="AY37" s="312"/>
      <c r="AZ37" s="311"/>
      <c r="BA37" s="311"/>
      <c r="BB37" s="311"/>
      <c r="BC37" s="311"/>
      <c r="BE37" s="315"/>
      <c r="BF37" s="315"/>
      <c r="BG37" s="315"/>
      <c r="BH37" s="315"/>
      <c r="BI37" s="359"/>
      <c r="BJ37" s="359"/>
      <c r="BK37" s="322"/>
      <c r="BL37" s="322"/>
      <c r="BM37" s="322"/>
      <c r="BN37" s="322"/>
      <c r="BO37" s="312"/>
      <c r="BP37" s="312"/>
      <c r="BQ37" s="322"/>
      <c r="BR37" s="322"/>
      <c r="BS37" s="322"/>
      <c r="BT37" s="322"/>
      <c r="BU37" s="312"/>
      <c r="BV37" s="312"/>
      <c r="BW37" s="311"/>
      <c r="BX37" s="311"/>
      <c r="BY37" s="311"/>
      <c r="BZ37" s="311"/>
      <c r="CB37" s="315"/>
      <c r="CC37" s="315"/>
      <c r="CD37" s="315"/>
      <c r="CE37" s="315"/>
      <c r="CF37" s="359"/>
      <c r="CG37" s="359"/>
      <c r="CH37" s="322"/>
      <c r="CI37" s="322"/>
      <c r="CJ37" s="322"/>
      <c r="CK37" s="322"/>
      <c r="CL37" s="312"/>
      <c r="CM37" s="312"/>
      <c r="CN37" s="322"/>
      <c r="CO37" s="322"/>
      <c r="CP37" s="322"/>
      <c r="CQ37" s="322"/>
      <c r="CR37" s="312"/>
      <c r="CS37" s="312"/>
      <c r="CT37" s="311"/>
      <c r="CU37" s="311"/>
      <c r="CV37" s="311"/>
      <c r="CW37" s="311"/>
      <c r="GA37" s="315"/>
      <c r="GB37" s="315"/>
      <c r="GC37" s="315"/>
      <c r="GD37" s="315"/>
      <c r="GE37" s="359"/>
      <c r="GF37" s="359"/>
      <c r="GG37" s="322"/>
      <c r="GH37" s="322"/>
      <c r="GI37" s="322"/>
      <c r="GJ37" s="322"/>
      <c r="GK37" s="312"/>
      <c r="GL37" s="312"/>
      <c r="GM37" s="322"/>
      <c r="GN37" s="322"/>
      <c r="GO37" s="322"/>
      <c r="GP37" s="322"/>
      <c r="GQ37" s="312"/>
      <c r="GR37" s="312"/>
      <c r="GS37" s="311"/>
      <c r="GT37" s="311"/>
      <c r="GU37" s="311"/>
      <c r="GV37" s="311"/>
    </row>
    <row r="38" spans="1:204" s="305" customFormat="1" ht="19.5" customHeight="1" x14ac:dyDescent="0.2">
      <c r="A38" s="315"/>
      <c r="B38" s="315"/>
      <c r="C38" s="315"/>
      <c r="D38" s="315"/>
      <c r="E38" s="359"/>
      <c r="F38" s="359"/>
      <c r="G38" s="322"/>
      <c r="H38" s="322"/>
      <c r="I38" s="322"/>
      <c r="J38" s="322"/>
      <c r="K38" s="312"/>
      <c r="L38" s="312"/>
      <c r="M38" s="322"/>
      <c r="N38" s="322"/>
      <c r="O38" s="322"/>
      <c r="P38" s="322"/>
      <c r="Q38" s="312"/>
      <c r="R38" s="312"/>
      <c r="S38" s="311"/>
      <c r="T38" s="311"/>
      <c r="U38" s="311"/>
      <c r="V38" s="311"/>
      <c r="X38" s="322"/>
      <c r="Y38" s="322"/>
      <c r="Z38" s="322"/>
      <c r="AA38" s="312"/>
      <c r="AB38" s="312"/>
      <c r="AC38" s="311"/>
      <c r="AD38" s="311"/>
      <c r="AE38" s="311"/>
      <c r="AF38" s="311"/>
      <c r="AH38" s="315"/>
      <c r="AI38" s="315"/>
      <c r="AJ38" s="315"/>
      <c r="AK38" s="315"/>
      <c r="AL38" s="359"/>
      <c r="AM38" s="359"/>
      <c r="AN38" s="322"/>
      <c r="AO38" s="322"/>
      <c r="AP38" s="322"/>
      <c r="AQ38" s="322"/>
      <c r="AR38" s="312"/>
      <c r="AS38" s="312"/>
      <c r="AT38" s="322"/>
      <c r="AU38" s="322"/>
      <c r="AV38" s="322"/>
      <c r="AW38" s="322"/>
      <c r="AX38" s="312"/>
      <c r="AY38" s="312"/>
      <c r="AZ38" s="311"/>
      <c r="BA38" s="311"/>
      <c r="BB38" s="311"/>
      <c r="BC38" s="311"/>
      <c r="BE38" s="315"/>
      <c r="BF38" s="315"/>
      <c r="BG38" s="315"/>
      <c r="BH38" s="315"/>
      <c r="BI38" s="359"/>
      <c r="BJ38" s="359"/>
      <c r="BK38" s="322"/>
      <c r="BL38" s="322"/>
      <c r="BM38" s="322"/>
      <c r="BN38" s="322"/>
      <c r="BO38" s="312"/>
      <c r="BP38" s="312"/>
      <c r="BQ38" s="322"/>
      <c r="BR38" s="322"/>
      <c r="BS38" s="322"/>
      <c r="BT38" s="322"/>
      <c r="BU38" s="312"/>
      <c r="BV38" s="312"/>
      <c r="BW38" s="311"/>
      <c r="BX38" s="311"/>
      <c r="BY38" s="311"/>
      <c r="BZ38" s="311"/>
      <c r="CB38" s="315"/>
      <c r="CC38" s="315"/>
      <c r="CD38" s="315"/>
      <c r="CE38" s="315"/>
      <c r="CF38" s="359"/>
      <c r="CG38" s="359"/>
      <c r="CH38" s="322"/>
      <c r="CI38" s="322"/>
      <c r="CJ38" s="322"/>
      <c r="CK38" s="322"/>
      <c r="CL38" s="312"/>
      <c r="CM38" s="312"/>
      <c r="CN38" s="322"/>
      <c r="CO38" s="322"/>
      <c r="CP38" s="322"/>
      <c r="CQ38" s="322"/>
      <c r="CR38" s="312"/>
      <c r="CS38" s="312"/>
      <c r="CT38" s="311"/>
      <c r="CU38" s="311"/>
      <c r="CV38" s="311"/>
      <c r="CW38" s="311"/>
      <c r="GA38" s="315"/>
      <c r="GB38" s="315"/>
      <c r="GC38" s="315"/>
      <c r="GD38" s="315"/>
      <c r="GE38" s="359"/>
      <c r="GF38" s="359"/>
      <c r="GG38" s="322"/>
      <c r="GH38" s="322"/>
      <c r="GI38" s="322"/>
      <c r="GJ38" s="322"/>
      <c r="GK38" s="312"/>
      <c r="GL38" s="312"/>
      <c r="GM38" s="322"/>
      <c r="GN38" s="322"/>
      <c r="GO38" s="322"/>
      <c r="GP38" s="322"/>
      <c r="GQ38" s="312"/>
      <c r="GR38" s="312"/>
      <c r="GS38" s="311"/>
      <c r="GT38" s="311"/>
      <c r="GU38" s="311"/>
      <c r="GV38" s="311"/>
    </row>
    <row r="39" spans="1:204" s="305" customFormat="1" ht="19.5" customHeight="1" x14ac:dyDescent="0.2">
      <c r="A39" s="315"/>
      <c r="B39" s="315"/>
      <c r="C39" s="315"/>
      <c r="D39" s="315"/>
      <c r="E39" s="359"/>
      <c r="F39" s="359"/>
      <c r="G39" s="322"/>
      <c r="H39" s="322"/>
      <c r="I39" s="322"/>
      <c r="J39" s="322"/>
      <c r="K39" s="312"/>
      <c r="L39" s="312"/>
      <c r="M39" s="322"/>
      <c r="N39" s="322"/>
      <c r="O39" s="322"/>
      <c r="P39" s="322"/>
      <c r="Q39" s="312"/>
      <c r="R39" s="312"/>
      <c r="S39" s="311"/>
      <c r="T39" s="311"/>
      <c r="U39" s="311"/>
      <c r="V39" s="311"/>
      <c r="X39" s="322"/>
      <c r="Y39" s="322"/>
      <c r="Z39" s="322"/>
      <c r="AA39" s="312"/>
      <c r="AB39" s="312"/>
      <c r="AC39" s="311"/>
      <c r="AD39" s="311"/>
      <c r="AE39" s="311"/>
      <c r="AF39" s="311"/>
      <c r="AH39" s="315"/>
      <c r="AI39" s="315"/>
      <c r="AJ39" s="315"/>
      <c r="AK39" s="315"/>
      <c r="AL39" s="359"/>
      <c r="AM39" s="359"/>
      <c r="AN39" s="322"/>
      <c r="AO39" s="322"/>
      <c r="AP39" s="322"/>
      <c r="AQ39" s="322"/>
      <c r="AR39" s="312"/>
      <c r="AS39" s="312"/>
      <c r="AT39" s="322"/>
      <c r="AU39" s="322"/>
      <c r="AV39" s="322"/>
      <c r="AW39" s="322"/>
      <c r="AX39" s="312"/>
      <c r="AY39" s="312"/>
      <c r="AZ39" s="311"/>
      <c r="BA39" s="311"/>
      <c r="BB39" s="311"/>
      <c r="BC39" s="311"/>
      <c r="BE39" s="315"/>
      <c r="BF39" s="315"/>
      <c r="BG39" s="315"/>
      <c r="BH39" s="315"/>
      <c r="BI39" s="359"/>
      <c r="BJ39" s="359"/>
      <c r="BK39" s="322"/>
      <c r="BL39" s="322"/>
      <c r="BM39" s="322"/>
      <c r="BN39" s="322"/>
      <c r="BO39" s="312"/>
      <c r="BP39" s="312"/>
      <c r="BQ39" s="322"/>
      <c r="BR39" s="322"/>
      <c r="BS39" s="322"/>
      <c r="BT39" s="322"/>
      <c r="BU39" s="312"/>
      <c r="BV39" s="312"/>
      <c r="BW39" s="311"/>
      <c r="BX39" s="311"/>
      <c r="BY39" s="311"/>
      <c r="BZ39" s="311"/>
      <c r="CB39" s="315"/>
      <c r="CC39" s="315"/>
      <c r="CD39" s="315"/>
      <c r="CE39" s="315"/>
      <c r="CF39" s="359"/>
      <c r="CG39" s="359"/>
      <c r="CH39" s="322"/>
      <c r="CI39" s="322"/>
      <c r="CJ39" s="322"/>
      <c r="CK39" s="322"/>
      <c r="CL39" s="312"/>
      <c r="CM39" s="312"/>
      <c r="CN39" s="322"/>
      <c r="CO39" s="322"/>
      <c r="CP39" s="322"/>
      <c r="CQ39" s="322"/>
      <c r="CR39" s="312"/>
      <c r="CS39" s="312"/>
      <c r="CT39" s="311"/>
      <c r="CU39" s="311"/>
      <c r="CV39" s="311"/>
      <c r="CW39" s="311"/>
      <c r="GA39" s="315"/>
      <c r="GB39" s="315"/>
      <c r="GC39" s="315"/>
      <c r="GD39" s="315"/>
      <c r="GE39" s="359"/>
      <c r="GF39" s="359"/>
      <c r="GG39" s="322"/>
      <c r="GH39" s="322"/>
      <c r="GI39" s="322"/>
      <c r="GJ39" s="322"/>
      <c r="GK39" s="312"/>
      <c r="GL39" s="312"/>
      <c r="GM39" s="322"/>
      <c r="GN39" s="322"/>
      <c r="GO39" s="322"/>
      <c r="GP39" s="322"/>
      <c r="GQ39" s="312"/>
      <c r="GR39" s="312"/>
      <c r="GS39" s="311"/>
      <c r="GT39" s="311"/>
      <c r="GU39" s="311"/>
      <c r="GV39" s="311"/>
    </row>
  </sheetData>
  <mergeCells count="244">
    <mergeCell ref="GH7:GI7"/>
    <mergeCell ref="GJ7:GL7"/>
    <mergeCell ref="GM7:GP7"/>
    <mergeCell ref="GQ7:GR7"/>
    <mergeCell ref="A1:V1"/>
    <mergeCell ref="GA1:GV1"/>
    <mergeCell ref="N2:R2"/>
    <mergeCell ref="S2:V2"/>
    <mergeCell ref="GN2:GR2"/>
    <mergeCell ref="GS2:GV2"/>
    <mergeCell ref="N3:R3"/>
    <mergeCell ref="S3:V3"/>
    <mergeCell ref="GN3:GR3"/>
    <mergeCell ref="GS3:GV3"/>
    <mergeCell ref="Q5:V5"/>
    <mergeCell ref="GQ5:GV5"/>
    <mergeCell ref="A6:E6"/>
    <mergeCell ref="F6:G6"/>
    <mergeCell ref="H6:I6"/>
    <mergeCell ref="J6:L6"/>
    <mergeCell ref="M6:P6"/>
    <mergeCell ref="Q6:R6"/>
    <mergeCell ref="S6:V6"/>
    <mergeCell ref="GA6:GE6"/>
    <mergeCell ref="GF6:GG6"/>
    <mergeCell ref="GH6:GI6"/>
    <mergeCell ref="GJ6:GL6"/>
    <mergeCell ref="GM6:GP6"/>
    <mergeCell ref="GQ6:GR6"/>
    <mergeCell ref="GS6:GV6"/>
    <mergeCell ref="GS7:GV7"/>
    <mergeCell ref="A8:E8"/>
    <mergeCell ref="F8:G8"/>
    <mergeCell ref="H8:I8"/>
    <mergeCell ref="J8:L8"/>
    <mergeCell ref="M8:P8"/>
    <mergeCell ref="Q8:R8"/>
    <mergeCell ref="S8:V8"/>
    <mergeCell ref="GA8:GE8"/>
    <mergeCell ref="GF8:GG8"/>
    <mergeCell ref="GH8:GI8"/>
    <mergeCell ref="GJ8:GL8"/>
    <mergeCell ref="GM8:GP8"/>
    <mergeCell ref="GQ8:GR8"/>
    <mergeCell ref="GS8:GV8"/>
    <mergeCell ref="A7:E7"/>
    <mergeCell ref="F7:G7"/>
    <mergeCell ref="H7:I7"/>
    <mergeCell ref="J7:L7"/>
    <mergeCell ref="M7:P7"/>
    <mergeCell ref="Q7:R7"/>
    <mergeCell ref="S7:V7"/>
    <mergeCell ref="GA7:GE7"/>
    <mergeCell ref="GF7:GG7"/>
    <mergeCell ref="A9:E9"/>
    <mergeCell ref="F9:G9"/>
    <mergeCell ref="H9:I9"/>
    <mergeCell ref="J9:L9"/>
    <mergeCell ref="M9:P9"/>
    <mergeCell ref="Q9:R9"/>
    <mergeCell ref="S9:V9"/>
    <mergeCell ref="GA9:GE9"/>
    <mergeCell ref="GF9:GG9"/>
    <mergeCell ref="GJ11:GL11"/>
    <mergeCell ref="GM11:GP11"/>
    <mergeCell ref="GQ11:GR11"/>
    <mergeCell ref="GS11:GV11"/>
    <mergeCell ref="A10:E10"/>
    <mergeCell ref="F10:G10"/>
    <mergeCell ref="H10:I10"/>
    <mergeCell ref="J10:L10"/>
    <mergeCell ref="M10:P10"/>
    <mergeCell ref="Q10:R10"/>
    <mergeCell ref="S10:V10"/>
    <mergeCell ref="GA10:GE10"/>
    <mergeCell ref="GF10:GG10"/>
    <mergeCell ref="GH9:GI9"/>
    <mergeCell ref="GJ9:GL9"/>
    <mergeCell ref="GM9:GP9"/>
    <mergeCell ref="GQ9:GR9"/>
    <mergeCell ref="GS9:GV9"/>
    <mergeCell ref="GH10:GI10"/>
    <mergeCell ref="GJ10:GL10"/>
    <mergeCell ref="GM10:GP10"/>
    <mergeCell ref="GQ10:GR10"/>
    <mergeCell ref="GS10:GV10"/>
    <mergeCell ref="GH12:GI12"/>
    <mergeCell ref="GJ12:GL12"/>
    <mergeCell ref="GM12:GP12"/>
    <mergeCell ref="GQ12:GR12"/>
    <mergeCell ref="GS12:GV12"/>
    <mergeCell ref="A11:E11"/>
    <mergeCell ref="F11:G11"/>
    <mergeCell ref="H11:I11"/>
    <mergeCell ref="J11:L11"/>
    <mergeCell ref="M11:P11"/>
    <mergeCell ref="A12:E12"/>
    <mergeCell ref="F12:G12"/>
    <mergeCell ref="H12:I12"/>
    <mergeCell ref="J12:L12"/>
    <mergeCell ref="M12:P12"/>
    <mergeCell ref="Q12:R12"/>
    <mergeCell ref="S12:V12"/>
    <mergeCell ref="GA12:GE12"/>
    <mergeCell ref="GF12:GG12"/>
    <mergeCell ref="Q11:R11"/>
    <mergeCell ref="S11:V11"/>
    <mergeCell ref="GA11:GE11"/>
    <mergeCell ref="GF11:GG11"/>
    <mergeCell ref="GH11:GI11"/>
    <mergeCell ref="Q14:V14"/>
    <mergeCell ref="GQ14:GV14"/>
    <mergeCell ref="A15:E15"/>
    <mergeCell ref="F15:I15"/>
    <mergeCell ref="J15:L15"/>
    <mergeCell ref="M15:P15"/>
    <mergeCell ref="Q15:R15"/>
    <mergeCell ref="S15:V15"/>
    <mergeCell ref="GA15:GE15"/>
    <mergeCell ref="GF15:GI15"/>
    <mergeCell ref="GJ15:GL15"/>
    <mergeCell ref="GM15:GP15"/>
    <mergeCell ref="GQ15:GR15"/>
    <mergeCell ref="GS15:GV15"/>
    <mergeCell ref="A16:E16"/>
    <mergeCell ref="F16:G16"/>
    <mergeCell ref="H16:I16"/>
    <mergeCell ref="J16:L16"/>
    <mergeCell ref="M16:P16"/>
    <mergeCell ref="Q16:R16"/>
    <mergeCell ref="S16:V16"/>
    <mergeCell ref="GA16:GE16"/>
    <mergeCell ref="GF16:GG16"/>
    <mergeCell ref="A17:E17"/>
    <mergeCell ref="F17:G17"/>
    <mergeCell ref="H17:I17"/>
    <mergeCell ref="J17:L17"/>
    <mergeCell ref="M17:P17"/>
    <mergeCell ref="Q17:R17"/>
    <mergeCell ref="S17:V17"/>
    <mergeCell ref="GA17:GE17"/>
    <mergeCell ref="GF17:GG17"/>
    <mergeCell ref="Q18:R18"/>
    <mergeCell ref="S18:V18"/>
    <mergeCell ref="GA18:GE18"/>
    <mergeCell ref="GF18:GG18"/>
    <mergeCell ref="GH16:GI16"/>
    <mergeCell ref="GJ16:GL16"/>
    <mergeCell ref="GM16:GP16"/>
    <mergeCell ref="GQ16:GR16"/>
    <mergeCell ref="GS16:GV16"/>
    <mergeCell ref="GH17:GI17"/>
    <mergeCell ref="GJ17:GL17"/>
    <mergeCell ref="GM17:GP17"/>
    <mergeCell ref="GQ17:GR17"/>
    <mergeCell ref="GS17:GV17"/>
    <mergeCell ref="GH18:GI18"/>
    <mergeCell ref="GJ18:GL18"/>
    <mergeCell ref="GM18:GP18"/>
    <mergeCell ref="GQ18:GR18"/>
    <mergeCell ref="GS18:GV18"/>
    <mergeCell ref="Q20:V20"/>
    <mergeCell ref="GQ20:GV20"/>
    <mergeCell ref="A21:B21"/>
    <mergeCell ref="C21:J21"/>
    <mergeCell ref="K21:M21"/>
    <mergeCell ref="N21:P21"/>
    <mergeCell ref="Q21:R21"/>
    <mergeCell ref="S21:V21"/>
    <mergeCell ref="GA21:GB21"/>
    <mergeCell ref="GC21:GJ21"/>
    <mergeCell ref="GK21:GM21"/>
    <mergeCell ref="GN21:GP21"/>
    <mergeCell ref="GQ21:GR21"/>
    <mergeCell ref="GS21:GV21"/>
    <mergeCell ref="A18:E18"/>
    <mergeCell ref="F18:G18"/>
    <mergeCell ref="H18:I18"/>
    <mergeCell ref="J18:L18"/>
    <mergeCell ref="M18:P18"/>
    <mergeCell ref="GS22:GV22"/>
    <mergeCell ref="C23:J23"/>
    <mergeCell ref="K23:M23"/>
    <mergeCell ref="N23:P23"/>
    <mergeCell ref="Q23:R23"/>
    <mergeCell ref="S23:V23"/>
    <mergeCell ref="GC23:GJ23"/>
    <mergeCell ref="GK23:GM23"/>
    <mergeCell ref="GN23:GP23"/>
    <mergeCell ref="GQ23:GR23"/>
    <mergeCell ref="GS23:GV23"/>
    <mergeCell ref="C22:J22"/>
    <mergeCell ref="K22:M22"/>
    <mergeCell ref="N22:P22"/>
    <mergeCell ref="Q22:R22"/>
    <mergeCell ref="S22:V22"/>
    <mergeCell ref="GC22:GJ22"/>
    <mergeCell ref="GK22:GM22"/>
    <mergeCell ref="GN22:GP22"/>
    <mergeCell ref="GQ22:GR22"/>
    <mergeCell ref="GS24:GV24"/>
    <mergeCell ref="A25:E25"/>
    <mergeCell ref="F25:I25"/>
    <mergeCell ref="J25:L25"/>
    <mergeCell ref="M25:P25"/>
    <mergeCell ref="Q25:R25"/>
    <mergeCell ref="S25:V25"/>
    <mergeCell ref="GA25:GE25"/>
    <mergeCell ref="GF25:GI25"/>
    <mergeCell ref="GJ25:GL25"/>
    <mergeCell ref="GM25:GP25"/>
    <mergeCell ref="GQ25:GR25"/>
    <mergeCell ref="GS25:GV25"/>
    <mergeCell ref="A22:B24"/>
    <mergeCell ref="GA22:GB24"/>
    <mergeCell ref="C24:J24"/>
    <mergeCell ref="K24:M24"/>
    <mergeCell ref="N24:P24"/>
    <mergeCell ref="Q24:R24"/>
    <mergeCell ref="S24:V24"/>
    <mergeCell ref="GC24:GJ24"/>
    <mergeCell ref="GK24:GM24"/>
    <mergeCell ref="GN24:GP24"/>
    <mergeCell ref="G29:J29"/>
    <mergeCell ref="GG29:GJ29"/>
    <mergeCell ref="C30:D30"/>
    <mergeCell ref="G30:H30"/>
    <mergeCell ref="M30:N30"/>
    <mergeCell ref="GC30:GD30"/>
    <mergeCell ref="GG30:GH30"/>
    <mergeCell ref="GM30:GN30"/>
    <mergeCell ref="GQ24:GR24"/>
    <mergeCell ref="C27:E27"/>
    <mergeCell ref="I27:K27"/>
    <mergeCell ref="N27:O27"/>
    <mergeCell ref="GC27:GE27"/>
    <mergeCell ref="GI27:GK27"/>
    <mergeCell ref="GN27:GO27"/>
    <mergeCell ref="C28:D28"/>
    <mergeCell ref="I28:K28"/>
    <mergeCell ref="M28:N28"/>
    <mergeCell ref="GC28:GD28"/>
    <mergeCell ref="GI28:GK28"/>
    <mergeCell ref="GM28:GN28"/>
  </mergeCells>
  <phoneticPr fontId="7"/>
  <conditionalFormatting sqref="I37:J39 GI37:GJ39">
    <cfRule type="expression" dxfId="1" priority="1" stopIfTrue="1">
      <formula>$B$45=1</formula>
    </cfRule>
  </conditionalFormatting>
  <conditionalFormatting sqref="G37:H39 AN37:AO39 BK37:BL39 CH37:CI39 GG37:GH39">
    <cfRule type="expression" dxfId="0" priority="2" stopIfTrue="1">
      <formula>$B$45=2</formula>
    </cfRule>
  </conditionalFormatting>
  <dataValidations count="3">
    <dataValidation type="list" allowBlank="1" showInputMessage="1" showErrorMessage="1" sqref="GA7:GE11 GA16:GE17" xr:uid="{00000000-0002-0000-1000-000000000000}">
      <formula1>$A$51:$A$63</formula1>
    </dataValidation>
    <dataValidation type="list" allowBlank="1" showInputMessage="1" showErrorMessage="1" sqref="GB22:GC24 B22:B24" xr:uid="{00000000-0002-0000-1000-000001000000}">
      <formula1>$A$88:$A$105</formula1>
    </dataValidation>
    <dataValidation type="list" allowBlank="1" showInputMessage="1" showErrorMessage="1" sqref="C22:J24 A7:E11 A16:E17" xr:uid="{00000000-0002-0000-1000-000002000000}">
      <formula1>#REF!</formula1>
    </dataValidation>
  </dataValidations>
  <pageMargins left="1.08" right="0.57999999999999996" top="1" bottom="0.84" header="0.51200000000000001" footer="0.51200000000000001"/>
  <pageSetup paperSize="9" scale="9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N47"/>
  <sheetViews>
    <sheetView showZeros="0" zoomScaleSheetLayoutView="90" workbookViewId="0">
      <selection activeCell="A11" sqref="A11:G11"/>
    </sheetView>
  </sheetViews>
  <sheetFormatPr defaultColWidth="9" defaultRowHeight="12" x14ac:dyDescent="0.2"/>
  <cols>
    <col min="1" max="7" width="4.33203125" style="201" customWidth="1"/>
    <col min="8" max="10" width="3.21875" style="201" customWidth="1"/>
    <col min="11" max="11" width="3.88671875" style="201" customWidth="1"/>
    <col min="12" max="88" width="3.21875" style="201" customWidth="1"/>
    <col min="89" max="256" width="9" style="201"/>
    <col min="257" max="263" width="4.33203125" style="201" customWidth="1"/>
    <col min="264" max="266" width="3.21875" style="201" customWidth="1"/>
    <col min="267" max="267" width="3.88671875" style="201" customWidth="1"/>
    <col min="268" max="344" width="3.21875" style="201" customWidth="1"/>
    <col min="345" max="512" width="9" style="201"/>
    <col min="513" max="519" width="4.33203125" style="201" customWidth="1"/>
    <col min="520" max="522" width="3.21875" style="201" customWidth="1"/>
    <col min="523" max="523" width="3.88671875" style="201" customWidth="1"/>
    <col min="524" max="600" width="3.21875" style="201" customWidth="1"/>
    <col min="601" max="768" width="9" style="201"/>
    <col min="769" max="775" width="4.33203125" style="201" customWidth="1"/>
    <col min="776" max="778" width="3.21875" style="201" customWidth="1"/>
    <col min="779" max="779" width="3.88671875" style="201" customWidth="1"/>
    <col min="780" max="856" width="3.21875" style="201" customWidth="1"/>
    <col min="857" max="1024" width="9" style="201"/>
    <col min="1025" max="1031" width="4.33203125" style="201" customWidth="1"/>
    <col min="1032" max="1034" width="3.21875" style="201" customWidth="1"/>
    <col min="1035" max="1035" width="3.88671875" style="201" customWidth="1"/>
    <col min="1036" max="1112" width="3.21875" style="201" customWidth="1"/>
    <col min="1113" max="1280" width="9" style="201"/>
    <col min="1281" max="1287" width="4.33203125" style="201" customWidth="1"/>
    <col min="1288" max="1290" width="3.21875" style="201" customWidth="1"/>
    <col min="1291" max="1291" width="3.88671875" style="201" customWidth="1"/>
    <col min="1292" max="1368" width="3.21875" style="201" customWidth="1"/>
    <col min="1369" max="1536" width="9" style="201"/>
    <col min="1537" max="1543" width="4.33203125" style="201" customWidth="1"/>
    <col min="1544" max="1546" width="3.21875" style="201" customWidth="1"/>
    <col min="1547" max="1547" width="3.88671875" style="201" customWidth="1"/>
    <col min="1548" max="1624" width="3.21875" style="201" customWidth="1"/>
    <col min="1625" max="1792" width="9" style="201"/>
    <col min="1793" max="1799" width="4.33203125" style="201" customWidth="1"/>
    <col min="1800" max="1802" width="3.21875" style="201" customWidth="1"/>
    <col min="1803" max="1803" width="3.88671875" style="201" customWidth="1"/>
    <col min="1804" max="1880" width="3.21875" style="201" customWidth="1"/>
    <col min="1881" max="2048" width="9" style="201"/>
    <col min="2049" max="2055" width="4.33203125" style="201" customWidth="1"/>
    <col min="2056" max="2058" width="3.21875" style="201" customWidth="1"/>
    <col min="2059" max="2059" width="3.88671875" style="201" customWidth="1"/>
    <col min="2060" max="2136" width="3.21875" style="201" customWidth="1"/>
    <col min="2137" max="2304" width="9" style="201"/>
    <col min="2305" max="2311" width="4.33203125" style="201" customWidth="1"/>
    <col min="2312" max="2314" width="3.21875" style="201" customWidth="1"/>
    <col min="2315" max="2315" width="3.88671875" style="201" customWidth="1"/>
    <col min="2316" max="2392" width="3.21875" style="201" customWidth="1"/>
    <col min="2393" max="2560" width="9" style="201"/>
    <col min="2561" max="2567" width="4.33203125" style="201" customWidth="1"/>
    <col min="2568" max="2570" width="3.21875" style="201" customWidth="1"/>
    <col min="2571" max="2571" width="3.88671875" style="201" customWidth="1"/>
    <col min="2572" max="2648" width="3.21875" style="201" customWidth="1"/>
    <col min="2649" max="2816" width="9" style="201"/>
    <col min="2817" max="2823" width="4.33203125" style="201" customWidth="1"/>
    <col min="2824" max="2826" width="3.21875" style="201" customWidth="1"/>
    <col min="2827" max="2827" width="3.88671875" style="201" customWidth="1"/>
    <col min="2828" max="2904" width="3.21875" style="201" customWidth="1"/>
    <col min="2905" max="3072" width="9" style="201"/>
    <col min="3073" max="3079" width="4.33203125" style="201" customWidth="1"/>
    <col min="3080" max="3082" width="3.21875" style="201" customWidth="1"/>
    <col min="3083" max="3083" width="3.88671875" style="201" customWidth="1"/>
    <col min="3084" max="3160" width="3.21875" style="201" customWidth="1"/>
    <col min="3161" max="3328" width="9" style="201"/>
    <col min="3329" max="3335" width="4.33203125" style="201" customWidth="1"/>
    <col min="3336" max="3338" width="3.21875" style="201" customWidth="1"/>
    <col min="3339" max="3339" width="3.88671875" style="201" customWidth="1"/>
    <col min="3340" max="3416" width="3.21875" style="201" customWidth="1"/>
    <col min="3417" max="3584" width="9" style="201"/>
    <col min="3585" max="3591" width="4.33203125" style="201" customWidth="1"/>
    <col min="3592" max="3594" width="3.21875" style="201" customWidth="1"/>
    <col min="3595" max="3595" width="3.88671875" style="201" customWidth="1"/>
    <col min="3596" max="3672" width="3.21875" style="201" customWidth="1"/>
    <col min="3673" max="3840" width="9" style="201"/>
    <col min="3841" max="3847" width="4.33203125" style="201" customWidth="1"/>
    <col min="3848" max="3850" width="3.21875" style="201" customWidth="1"/>
    <col min="3851" max="3851" width="3.88671875" style="201" customWidth="1"/>
    <col min="3852" max="3928" width="3.21875" style="201" customWidth="1"/>
    <col min="3929" max="4096" width="9" style="201"/>
    <col min="4097" max="4103" width="4.33203125" style="201" customWidth="1"/>
    <col min="4104" max="4106" width="3.21875" style="201" customWidth="1"/>
    <col min="4107" max="4107" width="3.88671875" style="201" customWidth="1"/>
    <col min="4108" max="4184" width="3.21875" style="201" customWidth="1"/>
    <col min="4185" max="4352" width="9" style="201"/>
    <col min="4353" max="4359" width="4.33203125" style="201" customWidth="1"/>
    <col min="4360" max="4362" width="3.21875" style="201" customWidth="1"/>
    <col min="4363" max="4363" width="3.88671875" style="201" customWidth="1"/>
    <col min="4364" max="4440" width="3.21875" style="201" customWidth="1"/>
    <col min="4441" max="4608" width="9" style="201"/>
    <col min="4609" max="4615" width="4.33203125" style="201" customWidth="1"/>
    <col min="4616" max="4618" width="3.21875" style="201" customWidth="1"/>
    <col min="4619" max="4619" width="3.88671875" style="201" customWidth="1"/>
    <col min="4620" max="4696" width="3.21875" style="201" customWidth="1"/>
    <col min="4697" max="4864" width="9" style="201"/>
    <col min="4865" max="4871" width="4.33203125" style="201" customWidth="1"/>
    <col min="4872" max="4874" width="3.21875" style="201" customWidth="1"/>
    <col min="4875" max="4875" width="3.88671875" style="201" customWidth="1"/>
    <col min="4876" max="4952" width="3.21875" style="201" customWidth="1"/>
    <col min="4953" max="5120" width="9" style="201"/>
    <col min="5121" max="5127" width="4.33203125" style="201" customWidth="1"/>
    <col min="5128" max="5130" width="3.21875" style="201" customWidth="1"/>
    <col min="5131" max="5131" width="3.88671875" style="201" customWidth="1"/>
    <col min="5132" max="5208" width="3.21875" style="201" customWidth="1"/>
    <col min="5209" max="5376" width="9" style="201"/>
    <col min="5377" max="5383" width="4.33203125" style="201" customWidth="1"/>
    <col min="5384" max="5386" width="3.21875" style="201" customWidth="1"/>
    <col min="5387" max="5387" width="3.88671875" style="201" customWidth="1"/>
    <col min="5388" max="5464" width="3.21875" style="201" customWidth="1"/>
    <col min="5465" max="5632" width="9" style="201"/>
    <col min="5633" max="5639" width="4.33203125" style="201" customWidth="1"/>
    <col min="5640" max="5642" width="3.21875" style="201" customWidth="1"/>
    <col min="5643" max="5643" width="3.88671875" style="201" customWidth="1"/>
    <col min="5644" max="5720" width="3.21875" style="201" customWidth="1"/>
    <col min="5721" max="5888" width="9" style="201"/>
    <col min="5889" max="5895" width="4.33203125" style="201" customWidth="1"/>
    <col min="5896" max="5898" width="3.21875" style="201" customWidth="1"/>
    <col min="5899" max="5899" width="3.88671875" style="201" customWidth="1"/>
    <col min="5900" max="5976" width="3.21875" style="201" customWidth="1"/>
    <col min="5977" max="6144" width="9" style="201"/>
    <col min="6145" max="6151" width="4.33203125" style="201" customWidth="1"/>
    <col min="6152" max="6154" width="3.21875" style="201" customWidth="1"/>
    <col min="6155" max="6155" width="3.88671875" style="201" customWidth="1"/>
    <col min="6156" max="6232" width="3.21875" style="201" customWidth="1"/>
    <col min="6233" max="6400" width="9" style="201"/>
    <col min="6401" max="6407" width="4.33203125" style="201" customWidth="1"/>
    <col min="6408" max="6410" width="3.21875" style="201" customWidth="1"/>
    <col min="6411" max="6411" width="3.88671875" style="201" customWidth="1"/>
    <col min="6412" max="6488" width="3.21875" style="201" customWidth="1"/>
    <col min="6489" max="6656" width="9" style="201"/>
    <col min="6657" max="6663" width="4.33203125" style="201" customWidth="1"/>
    <col min="6664" max="6666" width="3.21875" style="201" customWidth="1"/>
    <col min="6667" max="6667" width="3.88671875" style="201" customWidth="1"/>
    <col min="6668" max="6744" width="3.21875" style="201" customWidth="1"/>
    <col min="6745" max="6912" width="9" style="201"/>
    <col min="6913" max="6919" width="4.33203125" style="201" customWidth="1"/>
    <col min="6920" max="6922" width="3.21875" style="201" customWidth="1"/>
    <col min="6923" max="6923" width="3.88671875" style="201" customWidth="1"/>
    <col min="6924" max="7000" width="3.21875" style="201" customWidth="1"/>
    <col min="7001" max="7168" width="9" style="201"/>
    <col min="7169" max="7175" width="4.33203125" style="201" customWidth="1"/>
    <col min="7176" max="7178" width="3.21875" style="201" customWidth="1"/>
    <col min="7179" max="7179" width="3.88671875" style="201" customWidth="1"/>
    <col min="7180" max="7256" width="3.21875" style="201" customWidth="1"/>
    <col min="7257" max="7424" width="9" style="201"/>
    <col min="7425" max="7431" width="4.33203125" style="201" customWidth="1"/>
    <col min="7432" max="7434" width="3.21875" style="201" customWidth="1"/>
    <col min="7435" max="7435" width="3.88671875" style="201" customWidth="1"/>
    <col min="7436" max="7512" width="3.21875" style="201" customWidth="1"/>
    <col min="7513" max="7680" width="9" style="201"/>
    <col min="7681" max="7687" width="4.33203125" style="201" customWidth="1"/>
    <col min="7688" max="7690" width="3.21875" style="201" customWidth="1"/>
    <col min="7691" max="7691" width="3.88671875" style="201" customWidth="1"/>
    <col min="7692" max="7768" width="3.21875" style="201" customWidth="1"/>
    <col min="7769" max="7936" width="9" style="201"/>
    <col min="7937" max="7943" width="4.33203125" style="201" customWidth="1"/>
    <col min="7944" max="7946" width="3.21875" style="201" customWidth="1"/>
    <col min="7947" max="7947" width="3.88671875" style="201" customWidth="1"/>
    <col min="7948" max="8024" width="3.21875" style="201" customWidth="1"/>
    <col min="8025" max="8192" width="9" style="201"/>
    <col min="8193" max="8199" width="4.33203125" style="201" customWidth="1"/>
    <col min="8200" max="8202" width="3.21875" style="201" customWidth="1"/>
    <col min="8203" max="8203" width="3.88671875" style="201" customWidth="1"/>
    <col min="8204" max="8280" width="3.21875" style="201" customWidth="1"/>
    <col min="8281" max="8448" width="9" style="201"/>
    <col min="8449" max="8455" width="4.33203125" style="201" customWidth="1"/>
    <col min="8456" max="8458" width="3.21875" style="201" customWidth="1"/>
    <col min="8459" max="8459" width="3.88671875" style="201" customWidth="1"/>
    <col min="8460" max="8536" width="3.21875" style="201" customWidth="1"/>
    <col min="8537" max="8704" width="9" style="201"/>
    <col min="8705" max="8711" width="4.33203125" style="201" customWidth="1"/>
    <col min="8712" max="8714" width="3.21875" style="201" customWidth="1"/>
    <col min="8715" max="8715" width="3.88671875" style="201" customWidth="1"/>
    <col min="8716" max="8792" width="3.21875" style="201" customWidth="1"/>
    <col min="8793" max="8960" width="9" style="201"/>
    <col min="8961" max="8967" width="4.33203125" style="201" customWidth="1"/>
    <col min="8968" max="8970" width="3.21875" style="201" customWidth="1"/>
    <col min="8971" max="8971" width="3.88671875" style="201" customWidth="1"/>
    <col min="8972" max="9048" width="3.21875" style="201" customWidth="1"/>
    <col min="9049" max="9216" width="9" style="201"/>
    <col min="9217" max="9223" width="4.33203125" style="201" customWidth="1"/>
    <col min="9224" max="9226" width="3.21875" style="201" customWidth="1"/>
    <col min="9227" max="9227" width="3.88671875" style="201" customWidth="1"/>
    <col min="9228" max="9304" width="3.21875" style="201" customWidth="1"/>
    <col min="9305" max="9472" width="9" style="201"/>
    <col min="9473" max="9479" width="4.33203125" style="201" customWidth="1"/>
    <col min="9480" max="9482" width="3.21875" style="201" customWidth="1"/>
    <col min="9483" max="9483" width="3.88671875" style="201" customWidth="1"/>
    <col min="9484" max="9560" width="3.21875" style="201" customWidth="1"/>
    <col min="9561" max="9728" width="9" style="201"/>
    <col min="9729" max="9735" width="4.33203125" style="201" customWidth="1"/>
    <col min="9736" max="9738" width="3.21875" style="201" customWidth="1"/>
    <col min="9739" max="9739" width="3.88671875" style="201" customWidth="1"/>
    <col min="9740" max="9816" width="3.21875" style="201" customWidth="1"/>
    <col min="9817" max="9984" width="9" style="201"/>
    <col min="9985" max="9991" width="4.33203125" style="201" customWidth="1"/>
    <col min="9992" max="9994" width="3.21875" style="201" customWidth="1"/>
    <col min="9995" max="9995" width="3.88671875" style="201" customWidth="1"/>
    <col min="9996" max="10072" width="3.21875" style="201" customWidth="1"/>
    <col min="10073" max="10240" width="9" style="201"/>
    <col min="10241" max="10247" width="4.33203125" style="201" customWidth="1"/>
    <col min="10248" max="10250" width="3.21875" style="201" customWidth="1"/>
    <col min="10251" max="10251" width="3.88671875" style="201" customWidth="1"/>
    <col min="10252" max="10328" width="3.21875" style="201" customWidth="1"/>
    <col min="10329" max="10496" width="9" style="201"/>
    <col min="10497" max="10503" width="4.33203125" style="201" customWidth="1"/>
    <col min="10504" max="10506" width="3.21875" style="201" customWidth="1"/>
    <col min="10507" max="10507" width="3.88671875" style="201" customWidth="1"/>
    <col min="10508" max="10584" width="3.21875" style="201" customWidth="1"/>
    <col min="10585" max="10752" width="9" style="201"/>
    <col min="10753" max="10759" width="4.33203125" style="201" customWidth="1"/>
    <col min="10760" max="10762" width="3.21875" style="201" customWidth="1"/>
    <col min="10763" max="10763" width="3.88671875" style="201" customWidth="1"/>
    <col min="10764" max="10840" width="3.21875" style="201" customWidth="1"/>
    <col min="10841" max="11008" width="9" style="201"/>
    <col min="11009" max="11015" width="4.33203125" style="201" customWidth="1"/>
    <col min="11016" max="11018" width="3.21875" style="201" customWidth="1"/>
    <col min="11019" max="11019" width="3.88671875" style="201" customWidth="1"/>
    <col min="11020" max="11096" width="3.21875" style="201" customWidth="1"/>
    <col min="11097" max="11264" width="9" style="201"/>
    <col min="11265" max="11271" width="4.33203125" style="201" customWidth="1"/>
    <col min="11272" max="11274" width="3.21875" style="201" customWidth="1"/>
    <col min="11275" max="11275" width="3.88671875" style="201" customWidth="1"/>
    <col min="11276" max="11352" width="3.21875" style="201" customWidth="1"/>
    <col min="11353" max="11520" width="9" style="201"/>
    <col min="11521" max="11527" width="4.33203125" style="201" customWidth="1"/>
    <col min="11528" max="11530" width="3.21875" style="201" customWidth="1"/>
    <col min="11531" max="11531" width="3.88671875" style="201" customWidth="1"/>
    <col min="11532" max="11608" width="3.21875" style="201" customWidth="1"/>
    <col min="11609" max="11776" width="9" style="201"/>
    <col min="11777" max="11783" width="4.33203125" style="201" customWidth="1"/>
    <col min="11784" max="11786" width="3.21875" style="201" customWidth="1"/>
    <col min="11787" max="11787" width="3.88671875" style="201" customWidth="1"/>
    <col min="11788" max="11864" width="3.21875" style="201" customWidth="1"/>
    <col min="11865" max="12032" width="9" style="201"/>
    <col min="12033" max="12039" width="4.33203125" style="201" customWidth="1"/>
    <col min="12040" max="12042" width="3.21875" style="201" customWidth="1"/>
    <col min="12043" max="12043" width="3.88671875" style="201" customWidth="1"/>
    <col min="12044" max="12120" width="3.21875" style="201" customWidth="1"/>
    <col min="12121" max="12288" width="9" style="201"/>
    <col min="12289" max="12295" width="4.33203125" style="201" customWidth="1"/>
    <col min="12296" max="12298" width="3.21875" style="201" customWidth="1"/>
    <col min="12299" max="12299" width="3.88671875" style="201" customWidth="1"/>
    <col min="12300" max="12376" width="3.21875" style="201" customWidth="1"/>
    <col min="12377" max="12544" width="9" style="201"/>
    <col min="12545" max="12551" width="4.33203125" style="201" customWidth="1"/>
    <col min="12552" max="12554" width="3.21875" style="201" customWidth="1"/>
    <col min="12555" max="12555" width="3.88671875" style="201" customWidth="1"/>
    <col min="12556" max="12632" width="3.21875" style="201" customWidth="1"/>
    <col min="12633" max="12800" width="9" style="201"/>
    <col min="12801" max="12807" width="4.33203125" style="201" customWidth="1"/>
    <col min="12808" max="12810" width="3.21875" style="201" customWidth="1"/>
    <col min="12811" max="12811" width="3.88671875" style="201" customWidth="1"/>
    <col min="12812" max="12888" width="3.21875" style="201" customWidth="1"/>
    <col min="12889" max="13056" width="9" style="201"/>
    <col min="13057" max="13063" width="4.33203125" style="201" customWidth="1"/>
    <col min="13064" max="13066" width="3.21875" style="201" customWidth="1"/>
    <col min="13067" max="13067" width="3.88671875" style="201" customWidth="1"/>
    <col min="13068" max="13144" width="3.21875" style="201" customWidth="1"/>
    <col min="13145" max="13312" width="9" style="201"/>
    <col min="13313" max="13319" width="4.33203125" style="201" customWidth="1"/>
    <col min="13320" max="13322" width="3.21875" style="201" customWidth="1"/>
    <col min="13323" max="13323" width="3.88671875" style="201" customWidth="1"/>
    <col min="13324" max="13400" width="3.21875" style="201" customWidth="1"/>
    <col min="13401" max="13568" width="9" style="201"/>
    <col min="13569" max="13575" width="4.33203125" style="201" customWidth="1"/>
    <col min="13576" max="13578" width="3.21875" style="201" customWidth="1"/>
    <col min="13579" max="13579" width="3.88671875" style="201" customWidth="1"/>
    <col min="13580" max="13656" width="3.21875" style="201" customWidth="1"/>
    <col min="13657" max="13824" width="9" style="201"/>
    <col min="13825" max="13831" width="4.33203125" style="201" customWidth="1"/>
    <col min="13832" max="13834" width="3.21875" style="201" customWidth="1"/>
    <col min="13835" max="13835" width="3.88671875" style="201" customWidth="1"/>
    <col min="13836" max="13912" width="3.21875" style="201" customWidth="1"/>
    <col min="13913" max="14080" width="9" style="201"/>
    <col min="14081" max="14087" width="4.33203125" style="201" customWidth="1"/>
    <col min="14088" max="14090" width="3.21875" style="201" customWidth="1"/>
    <col min="14091" max="14091" width="3.88671875" style="201" customWidth="1"/>
    <col min="14092" max="14168" width="3.21875" style="201" customWidth="1"/>
    <col min="14169" max="14336" width="9" style="201"/>
    <col min="14337" max="14343" width="4.33203125" style="201" customWidth="1"/>
    <col min="14344" max="14346" width="3.21875" style="201" customWidth="1"/>
    <col min="14347" max="14347" width="3.88671875" style="201" customWidth="1"/>
    <col min="14348" max="14424" width="3.21875" style="201" customWidth="1"/>
    <col min="14425" max="14592" width="9" style="201"/>
    <col min="14593" max="14599" width="4.33203125" style="201" customWidth="1"/>
    <col min="14600" max="14602" width="3.21875" style="201" customWidth="1"/>
    <col min="14603" max="14603" width="3.88671875" style="201" customWidth="1"/>
    <col min="14604" max="14680" width="3.21875" style="201" customWidth="1"/>
    <col min="14681" max="14848" width="9" style="201"/>
    <col min="14849" max="14855" width="4.33203125" style="201" customWidth="1"/>
    <col min="14856" max="14858" width="3.21875" style="201" customWidth="1"/>
    <col min="14859" max="14859" width="3.88671875" style="201" customWidth="1"/>
    <col min="14860" max="14936" width="3.21875" style="201" customWidth="1"/>
    <col min="14937" max="15104" width="9" style="201"/>
    <col min="15105" max="15111" width="4.33203125" style="201" customWidth="1"/>
    <col min="15112" max="15114" width="3.21875" style="201" customWidth="1"/>
    <col min="15115" max="15115" width="3.88671875" style="201" customWidth="1"/>
    <col min="15116" max="15192" width="3.21875" style="201" customWidth="1"/>
    <col min="15193" max="15360" width="9" style="201"/>
    <col min="15361" max="15367" width="4.33203125" style="201" customWidth="1"/>
    <col min="15368" max="15370" width="3.21875" style="201" customWidth="1"/>
    <col min="15371" max="15371" width="3.88671875" style="201" customWidth="1"/>
    <col min="15372" max="15448" width="3.21875" style="201" customWidth="1"/>
    <col min="15449" max="15616" width="9" style="201"/>
    <col min="15617" max="15623" width="4.33203125" style="201" customWidth="1"/>
    <col min="15624" max="15626" width="3.21875" style="201" customWidth="1"/>
    <col min="15627" max="15627" width="3.88671875" style="201" customWidth="1"/>
    <col min="15628" max="15704" width="3.21875" style="201" customWidth="1"/>
    <col min="15705" max="15872" width="9" style="201"/>
    <col min="15873" max="15879" width="4.33203125" style="201" customWidth="1"/>
    <col min="15880" max="15882" width="3.21875" style="201" customWidth="1"/>
    <col min="15883" max="15883" width="3.88671875" style="201" customWidth="1"/>
    <col min="15884" max="15960" width="3.21875" style="201" customWidth="1"/>
    <col min="15961" max="16128" width="9" style="201"/>
    <col min="16129" max="16135" width="4.33203125" style="201" customWidth="1"/>
    <col min="16136" max="16138" width="3.21875" style="201" customWidth="1"/>
    <col min="16139" max="16139" width="3.88671875" style="201" customWidth="1"/>
    <col min="16140" max="16216" width="3.21875" style="201" customWidth="1"/>
    <col min="16217" max="16384" width="9" style="201"/>
  </cols>
  <sheetData>
    <row r="1" spans="1:40" ht="14.25" customHeight="1" x14ac:dyDescent="0.2">
      <c r="A1" s="644" t="s">
        <v>230</v>
      </c>
      <c r="B1" s="644"/>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211"/>
      <c r="AE1" s="211"/>
      <c r="AF1" s="211"/>
      <c r="AG1" s="211"/>
      <c r="AH1" s="211"/>
      <c r="AI1" s="211"/>
      <c r="AJ1" s="211"/>
      <c r="AK1" s="211"/>
      <c r="AL1" s="211"/>
      <c r="AM1" s="211"/>
      <c r="AN1" s="211"/>
    </row>
    <row r="2" spans="1:40" ht="24" customHeight="1" x14ac:dyDescent="0.2">
      <c r="A2" s="644"/>
      <c r="B2" s="644"/>
      <c r="C2" s="644"/>
      <c r="D2" s="644"/>
      <c r="E2" s="644"/>
      <c r="F2" s="644"/>
      <c r="G2" s="644"/>
      <c r="H2" s="644"/>
      <c r="I2" s="644"/>
      <c r="J2" s="644"/>
      <c r="K2" s="644"/>
      <c r="L2" s="644"/>
      <c r="M2" s="644"/>
      <c r="N2" s="644"/>
      <c r="O2" s="644"/>
      <c r="P2" s="644"/>
      <c r="Q2" s="644"/>
      <c r="R2" s="644"/>
      <c r="S2" s="644"/>
      <c r="T2" s="644"/>
      <c r="U2" s="644"/>
      <c r="V2" s="644"/>
      <c r="W2" s="644"/>
      <c r="X2" s="644"/>
      <c r="Y2" s="644"/>
      <c r="Z2" s="644"/>
      <c r="AA2" s="644"/>
      <c r="AB2" s="644"/>
      <c r="AC2" s="644"/>
      <c r="AD2" s="211"/>
      <c r="AE2" s="211"/>
      <c r="AF2" s="211"/>
      <c r="AG2" s="211"/>
      <c r="AH2" s="211"/>
      <c r="AI2" s="211"/>
      <c r="AJ2" s="211"/>
      <c r="AK2" s="211"/>
      <c r="AL2" s="211"/>
      <c r="AM2" s="211"/>
      <c r="AN2" s="211"/>
    </row>
    <row r="3" spans="1:40" ht="18.75" customHeight="1" x14ac:dyDescent="0.2">
      <c r="A3" s="203"/>
      <c r="B3" s="203"/>
      <c r="C3" s="719" t="s">
        <v>231</v>
      </c>
      <c r="D3" s="719"/>
      <c r="E3" s="719"/>
      <c r="F3" s="719"/>
      <c r="G3" s="719"/>
      <c r="H3" s="719"/>
      <c r="I3" s="719"/>
      <c r="J3" s="719"/>
      <c r="K3" s="719"/>
      <c r="L3" s="211"/>
      <c r="M3" s="211"/>
      <c r="N3" s="211"/>
      <c r="O3" s="211"/>
      <c r="P3" s="211"/>
      <c r="Q3" s="211"/>
      <c r="R3" s="211"/>
      <c r="S3" s="211"/>
      <c r="T3" s="211"/>
      <c r="U3" s="211"/>
      <c r="V3" s="211"/>
      <c r="W3" s="211"/>
      <c r="X3" s="211"/>
      <c r="Y3" s="211"/>
      <c r="Z3" s="211"/>
      <c r="AA3" s="211"/>
      <c r="AB3" s="211"/>
      <c r="AC3" s="211"/>
      <c r="AD3" s="720" t="s">
        <v>232</v>
      </c>
      <c r="AE3" s="721"/>
      <c r="AF3" s="721"/>
      <c r="AG3" s="721"/>
      <c r="AH3" s="721"/>
      <c r="AI3" s="721"/>
      <c r="AJ3" s="721" t="s">
        <v>218</v>
      </c>
      <c r="AK3" s="721"/>
      <c r="AL3" s="721" t="s">
        <v>222</v>
      </c>
      <c r="AM3" s="721"/>
      <c r="AN3" s="722"/>
    </row>
    <row r="4" spans="1:40" ht="29.25" customHeight="1" x14ac:dyDescent="0.2">
      <c r="A4" s="202"/>
      <c r="B4" s="202"/>
      <c r="C4" s="202"/>
      <c r="D4" s="202"/>
      <c r="E4" s="202"/>
      <c r="F4" s="202"/>
      <c r="G4" s="202"/>
      <c r="H4" s="209"/>
      <c r="I4" s="209"/>
      <c r="J4" s="209"/>
      <c r="K4" s="211"/>
      <c r="L4" s="211"/>
      <c r="M4" s="211"/>
      <c r="N4" s="211"/>
      <c r="O4" s="211"/>
      <c r="P4" s="211"/>
      <c r="Q4" s="211"/>
      <c r="R4" s="211"/>
      <c r="S4" s="211"/>
      <c r="T4" s="211"/>
      <c r="U4" s="211"/>
      <c r="V4" s="211"/>
      <c r="W4" s="211"/>
      <c r="X4" s="211"/>
      <c r="Y4" s="211"/>
      <c r="Z4" s="211"/>
      <c r="AA4" s="211"/>
      <c r="AB4" s="211"/>
      <c r="AC4" s="211"/>
      <c r="AD4" s="723" t="s">
        <v>35</v>
      </c>
      <c r="AE4" s="724"/>
      <c r="AF4" s="725"/>
      <c r="AG4" s="676" t="s">
        <v>47</v>
      </c>
      <c r="AH4" s="724"/>
      <c r="AI4" s="724"/>
      <c r="AJ4" s="214" t="s">
        <v>284</v>
      </c>
      <c r="AK4" s="214" t="s">
        <v>285</v>
      </c>
      <c r="AL4" s="214" t="s">
        <v>286</v>
      </c>
      <c r="AM4" s="214" t="s">
        <v>286</v>
      </c>
      <c r="AN4" s="215" t="s">
        <v>285</v>
      </c>
    </row>
    <row r="5" spans="1:40" ht="23.25" customHeight="1" x14ac:dyDescent="0.2">
      <c r="A5" s="726" t="s">
        <v>62</v>
      </c>
      <c r="B5" s="727"/>
      <c r="C5" s="727"/>
      <c r="D5" s="727"/>
      <c r="E5" s="727"/>
      <c r="F5" s="727"/>
      <c r="G5" s="728"/>
      <c r="H5" s="729" t="s">
        <v>287</v>
      </c>
      <c r="I5" s="730"/>
      <c r="J5" s="730"/>
      <c r="K5" s="730"/>
      <c r="L5" s="730"/>
      <c r="M5" s="730"/>
      <c r="N5" s="730"/>
      <c r="O5" s="730"/>
      <c r="P5" s="730"/>
      <c r="Q5" s="730"/>
      <c r="R5" s="731"/>
      <c r="S5" s="729"/>
      <c r="T5" s="730"/>
      <c r="U5" s="730"/>
      <c r="V5" s="730"/>
      <c r="W5" s="730"/>
      <c r="X5" s="730"/>
      <c r="Y5" s="730"/>
      <c r="Z5" s="730"/>
      <c r="AA5" s="730"/>
      <c r="AB5" s="730"/>
      <c r="AC5" s="731"/>
      <c r="AD5" s="729"/>
      <c r="AE5" s="730"/>
      <c r="AF5" s="730"/>
      <c r="AG5" s="730"/>
      <c r="AH5" s="730"/>
      <c r="AI5" s="730"/>
      <c r="AJ5" s="730"/>
      <c r="AK5" s="730"/>
      <c r="AL5" s="730"/>
      <c r="AM5" s="730"/>
      <c r="AN5" s="731"/>
    </row>
    <row r="6" spans="1:40" ht="23.25" customHeight="1" x14ac:dyDescent="0.2">
      <c r="A6" s="680" t="s">
        <v>233</v>
      </c>
      <c r="B6" s="681"/>
      <c r="C6" s="681"/>
      <c r="D6" s="681"/>
      <c r="E6" s="681"/>
      <c r="F6" s="681"/>
      <c r="G6" s="682"/>
      <c r="H6" s="713" t="s">
        <v>288</v>
      </c>
      <c r="I6" s="714"/>
      <c r="J6" s="714"/>
      <c r="K6" s="714"/>
      <c r="L6" s="714"/>
      <c r="M6" s="714"/>
      <c r="N6" s="714"/>
      <c r="O6" s="714"/>
      <c r="P6" s="714"/>
      <c r="Q6" s="714"/>
      <c r="R6" s="715"/>
      <c r="S6" s="713"/>
      <c r="T6" s="714"/>
      <c r="U6" s="714"/>
      <c r="V6" s="714"/>
      <c r="W6" s="714"/>
      <c r="X6" s="714"/>
      <c r="Y6" s="714"/>
      <c r="Z6" s="714"/>
      <c r="AA6" s="714"/>
      <c r="AB6" s="714"/>
      <c r="AC6" s="715"/>
      <c r="AD6" s="713"/>
      <c r="AE6" s="714"/>
      <c r="AF6" s="714"/>
      <c r="AG6" s="714"/>
      <c r="AH6" s="714"/>
      <c r="AI6" s="714"/>
      <c r="AJ6" s="714"/>
      <c r="AK6" s="714"/>
      <c r="AL6" s="714"/>
      <c r="AM6" s="714"/>
      <c r="AN6" s="715"/>
    </row>
    <row r="7" spans="1:40" ht="23.25" customHeight="1" x14ac:dyDescent="0.2">
      <c r="A7" s="680" t="s">
        <v>188</v>
      </c>
      <c r="B7" s="681"/>
      <c r="C7" s="681"/>
      <c r="D7" s="681"/>
      <c r="E7" s="681"/>
      <c r="F7" s="681"/>
      <c r="G7" s="682"/>
      <c r="H7" s="713" t="s">
        <v>203</v>
      </c>
      <c r="I7" s="714"/>
      <c r="J7" s="714"/>
      <c r="K7" s="714"/>
      <c r="L7" s="714"/>
      <c r="M7" s="714"/>
      <c r="N7" s="714"/>
      <c r="O7" s="714"/>
      <c r="P7" s="714"/>
      <c r="Q7" s="714"/>
      <c r="R7" s="715"/>
      <c r="S7" s="713"/>
      <c r="T7" s="714"/>
      <c r="U7" s="714"/>
      <c r="V7" s="714"/>
      <c r="W7" s="714"/>
      <c r="X7" s="714"/>
      <c r="Y7" s="714"/>
      <c r="Z7" s="714"/>
      <c r="AA7" s="714"/>
      <c r="AB7" s="714"/>
      <c r="AC7" s="715"/>
      <c r="AD7" s="713"/>
      <c r="AE7" s="714"/>
      <c r="AF7" s="714"/>
      <c r="AG7" s="714"/>
      <c r="AH7" s="714"/>
      <c r="AI7" s="714"/>
      <c r="AJ7" s="714"/>
      <c r="AK7" s="714"/>
      <c r="AL7" s="714"/>
      <c r="AM7" s="714"/>
      <c r="AN7" s="715"/>
    </row>
    <row r="8" spans="1:40" ht="23.25" customHeight="1" x14ac:dyDescent="0.2">
      <c r="A8" s="680" t="s">
        <v>234</v>
      </c>
      <c r="B8" s="681"/>
      <c r="C8" s="681"/>
      <c r="D8" s="681"/>
      <c r="E8" s="681"/>
      <c r="F8" s="681"/>
      <c r="G8" s="682"/>
      <c r="H8" s="716" t="s">
        <v>235</v>
      </c>
      <c r="I8" s="717"/>
      <c r="J8" s="717"/>
      <c r="K8" s="212" t="s">
        <v>10</v>
      </c>
      <c r="L8" s="717" t="s">
        <v>2</v>
      </c>
      <c r="M8" s="717"/>
      <c r="N8" s="717" t="s">
        <v>12</v>
      </c>
      <c r="O8" s="717"/>
      <c r="P8" s="717" t="s">
        <v>16</v>
      </c>
      <c r="Q8" s="717"/>
      <c r="R8" s="718"/>
      <c r="S8" s="716" t="s">
        <v>235</v>
      </c>
      <c r="T8" s="717"/>
      <c r="U8" s="717"/>
      <c r="V8" s="212" t="s">
        <v>10</v>
      </c>
      <c r="W8" s="717" t="s">
        <v>2</v>
      </c>
      <c r="X8" s="717"/>
      <c r="Y8" s="717" t="s">
        <v>12</v>
      </c>
      <c r="Z8" s="717"/>
      <c r="AA8" s="717" t="s">
        <v>16</v>
      </c>
      <c r="AB8" s="717"/>
      <c r="AC8" s="718"/>
      <c r="AD8" s="716" t="s">
        <v>235</v>
      </c>
      <c r="AE8" s="717"/>
      <c r="AF8" s="717"/>
      <c r="AG8" s="212" t="s">
        <v>10</v>
      </c>
      <c r="AH8" s="717" t="s">
        <v>2</v>
      </c>
      <c r="AI8" s="717"/>
      <c r="AJ8" s="717" t="s">
        <v>12</v>
      </c>
      <c r="AK8" s="717"/>
      <c r="AL8" s="717" t="s">
        <v>16</v>
      </c>
      <c r="AM8" s="717"/>
      <c r="AN8" s="718"/>
    </row>
    <row r="9" spans="1:40" ht="23.25" customHeight="1" x14ac:dyDescent="0.2">
      <c r="A9" s="711" t="s">
        <v>166</v>
      </c>
      <c r="B9" s="712"/>
      <c r="C9" s="696" t="s">
        <v>1</v>
      </c>
      <c r="D9" s="696"/>
      <c r="E9" s="696"/>
      <c r="F9" s="696"/>
      <c r="G9" s="697"/>
      <c r="H9" s="698" t="s">
        <v>117</v>
      </c>
      <c r="I9" s="699"/>
      <c r="J9" s="700"/>
      <c r="K9" s="210" t="s">
        <v>237</v>
      </c>
      <c r="L9" s="688">
        <v>391</v>
      </c>
      <c r="M9" s="689"/>
      <c r="N9" s="688"/>
      <c r="O9" s="689"/>
      <c r="P9" s="669"/>
      <c r="Q9" s="669"/>
      <c r="R9" s="684"/>
      <c r="S9" s="698"/>
      <c r="T9" s="699"/>
      <c r="U9" s="700"/>
      <c r="V9" s="210" t="s">
        <v>236</v>
      </c>
      <c r="W9" s="688"/>
      <c r="X9" s="689"/>
      <c r="Y9" s="669"/>
      <c r="Z9" s="669"/>
      <c r="AA9" s="669"/>
      <c r="AB9" s="669"/>
      <c r="AC9" s="670"/>
      <c r="AD9" s="698"/>
      <c r="AE9" s="699"/>
      <c r="AF9" s="700"/>
      <c r="AG9" s="210" t="s">
        <v>236</v>
      </c>
      <c r="AH9" s="688"/>
      <c r="AI9" s="689"/>
      <c r="AJ9" s="669"/>
      <c r="AK9" s="669"/>
      <c r="AL9" s="669"/>
      <c r="AM9" s="669"/>
      <c r="AN9" s="670"/>
    </row>
    <row r="10" spans="1:40" ht="23.25" customHeight="1" x14ac:dyDescent="0.2">
      <c r="A10" s="648" t="s">
        <v>67</v>
      </c>
      <c r="B10" s="649"/>
      <c r="C10" s="694" t="s">
        <v>204</v>
      </c>
      <c r="D10" s="695"/>
      <c r="E10" s="695"/>
      <c r="F10" s="695"/>
      <c r="G10" s="695"/>
      <c r="H10" s="698" t="s">
        <v>254</v>
      </c>
      <c r="I10" s="699"/>
      <c r="J10" s="700"/>
      <c r="K10" s="210" t="s">
        <v>237</v>
      </c>
      <c r="L10" s="688"/>
      <c r="M10" s="689"/>
      <c r="N10" s="688"/>
      <c r="O10" s="689"/>
      <c r="P10" s="669"/>
      <c r="Q10" s="669"/>
      <c r="R10" s="684"/>
      <c r="S10" s="698"/>
      <c r="T10" s="699"/>
      <c r="U10" s="700"/>
      <c r="V10" s="210" t="s">
        <v>236</v>
      </c>
      <c r="W10" s="688"/>
      <c r="X10" s="689"/>
      <c r="Y10" s="688"/>
      <c r="Z10" s="689"/>
      <c r="AA10" s="688"/>
      <c r="AB10" s="690"/>
      <c r="AC10" s="691"/>
      <c r="AD10" s="698"/>
      <c r="AE10" s="699"/>
      <c r="AF10" s="700"/>
      <c r="AG10" s="210" t="s">
        <v>236</v>
      </c>
      <c r="AH10" s="688"/>
      <c r="AI10" s="689"/>
      <c r="AJ10" s="688"/>
      <c r="AK10" s="689"/>
      <c r="AL10" s="688"/>
      <c r="AM10" s="690"/>
      <c r="AN10" s="691"/>
    </row>
    <row r="11" spans="1:40" ht="23.25" customHeight="1" x14ac:dyDescent="0.2">
      <c r="A11" s="648" t="s">
        <v>238</v>
      </c>
      <c r="B11" s="649"/>
      <c r="C11" s="694" t="s">
        <v>151</v>
      </c>
      <c r="D11" s="695"/>
      <c r="E11" s="695"/>
      <c r="F11" s="695"/>
      <c r="G11" s="695"/>
      <c r="H11" s="698" t="s">
        <v>267</v>
      </c>
      <c r="I11" s="699"/>
      <c r="J11" s="700"/>
      <c r="K11" s="210" t="s">
        <v>237</v>
      </c>
      <c r="L11" s="688" t="s">
        <v>55</v>
      </c>
      <c r="M11" s="689"/>
      <c r="N11" s="709"/>
      <c r="O11" s="710"/>
      <c r="P11" s="669"/>
      <c r="Q11" s="669"/>
      <c r="R11" s="684"/>
      <c r="S11" s="698"/>
      <c r="T11" s="699"/>
      <c r="U11" s="700"/>
      <c r="V11" s="210" t="s">
        <v>236</v>
      </c>
      <c r="W11" s="688"/>
      <c r="X11" s="689"/>
      <c r="Y11" s="688"/>
      <c r="Z11" s="689"/>
      <c r="AA11" s="688"/>
      <c r="AB11" s="690"/>
      <c r="AC11" s="691"/>
      <c r="AD11" s="698"/>
      <c r="AE11" s="699"/>
      <c r="AF11" s="700"/>
      <c r="AG11" s="210" t="s">
        <v>236</v>
      </c>
      <c r="AH11" s="688"/>
      <c r="AI11" s="689"/>
      <c r="AJ11" s="688"/>
      <c r="AK11" s="689"/>
      <c r="AL11" s="688"/>
      <c r="AM11" s="690"/>
      <c r="AN11" s="691"/>
    </row>
    <row r="12" spans="1:40" ht="23.25" customHeight="1" x14ac:dyDescent="0.2">
      <c r="A12" s="648" t="s">
        <v>240</v>
      </c>
      <c r="B12" s="649"/>
      <c r="C12" s="645" t="s">
        <v>65</v>
      </c>
      <c r="D12" s="704" t="s">
        <v>241</v>
      </c>
      <c r="E12" s="704"/>
      <c r="F12" s="704"/>
      <c r="G12" s="705"/>
      <c r="H12" s="706" t="s">
        <v>22</v>
      </c>
      <c r="I12" s="707"/>
      <c r="J12" s="708"/>
      <c r="K12" s="210" t="s">
        <v>156</v>
      </c>
      <c r="L12" s="688" t="s">
        <v>55</v>
      </c>
      <c r="M12" s="689"/>
      <c r="N12" s="688"/>
      <c r="O12" s="689"/>
      <c r="P12" s="669"/>
      <c r="Q12" s="669"/>
      <c r="R12" s="684"/>
      <c r="S12" s="706"/>
      <c r="T12" s="707"/>
      <c r="U12" s="708"/>
      <c r="V12" s="210" t="s">
        <v>155</v>
      </c>
      <c r="W12" s="688"/>
      <c r="X12" s="689"/>
      <c r="Y12" s="688"/>
      <c r="Z12" s="689"/>
      <c r="AA12" s="688"/>
      <c r="AB12" s="690"/>
      <c r="AC12" s="691"/>
      <c r="AD12" s="706"/>
      <c r="AE12" s="707"/>
      <c r="AF12" s="708"/>
      <c r="AG12" s="210" t="s">
        <v>155</v>
      </c>
      <c r="AH12" s="688"/>
      <c r="AI12" s="689"/>
      <c r="AJ12" s="688"/>
      <c r="AK12" s="689"/>
      <c r="AL12" s="688"/>
      <c r="AM12" s="690"/>
      <c r="AN12" s="691"/>
    </row>
    <row r="13" spans="1:40" ht="23.25" customHeight="1" x14ac:dyDescent="0.2">
      <c r="A13" s="648" t="s">
        <v>104</v>
      </c>
      <c r="B13" s="649"/>
      <c r="C13" s="645"/>
      <c r="D13" s="704" t="s">
        <v>239</v>
      </c>
      <c r="E13" s="704"/>
      <c r="F13" s="704"/>
      <c r="G13" s="705"/>
      <c r="H13" s="685" t="s">
        <v>117</v>
      </c>
      <c r="I13" s="686"/>
      <c r="J13" s="687"/>
      <c r="K13" s="210" t="s">
        <v>243</v>
      </c>
      <c r="L13" s="688">
        <v>7</v>
      </c>
      <c r="M13" s="689"/>
      <c r="N13" s="688"/>
      <c r="O13" s="689"/>
      <c r="P13" s="669"/>
      <c r="Q13" s="669"/>
      <c r="R13" s="684"/>
      <c r="S13" s="685"/>
      <c r="T13" s="686"/>
      <c r="U13" s="687"/>
      <c r="V13" s="210" t="s">
        <v>242</v>
      </c>
      <c r="W13" s="688"/>
      <c r="X13" s="689"/>
      <c r="Y13" s="688"/>
      <c r="Z13" s="689"/>
      <c r="AA13" s="688"/>
      <c r="AB13" s="690"/>
      <c r="AC13" s="691"/>
      <c r="AD13" s="685"/>
      <c r="AE13" s="686"/>
      <c r="AF13" s="687"/>
      <c r="AG13" s="210" t="s">
        <v>242</v>
      </c>
      <c r="AH13" s="688"/>
      <c r="AI13" s="689"/>
      <c r="AJ13" s="688"/>
      <c r="AK13" s="689"/>
      <c r="AL13" s="688"/>
      <c r="AM13" s="690"/>
      <c r="AN13" s="691"/>
    </row>
    <row r="14" spans="1:40" ht="23.25" customHeight="1" x14ac:dyDescent="0.2">
      <c r="A14" s="648" t="s">
        <v>205</v>
      </c>
      <c r="B14" s="649"/>
      <c r="C14" s="646" t="s">
        <v>107</v>
      </c>
      <c r="D14" s="696" t="s">
        <v>244</v>
      </c>
      <c r="E14" s="696"/>
      <c r="F14" s="696"/>
      <c r="G14" s="697"/>
      <c r="H14" s="698" t="s">
        <v>20</v>
      </c>
      <c r="I14" s="699"/>
      <c r="J14" s="700"/>
      <c r="K14" s="210" t="s">
        <v>237</v>
      </c>
      <c r="L14" s="688">
        <v>391</v>
      </c>
      <c r="M14" s="689"/>
      <c r="N14" s="688"/>
      <c r="O14" s="689"/>
      <c r="P14" s="669"/>
      <c r="Q14" s="669"/>
      <c r="R14" s="684"/>
      <c r="S14" s="698"/>
      <c r="T14" s="699"/>
      <c r="U14" s="700"/>
      <c r="V14" s="210" t="s">
        <v>236</v>
      </c>
      <c r="W14" s="688"/>
      <c r="X14" s="689"/>
      <c r="Y14" s="688"/>
      <c r="Z14" s="690"/>
      <c r="AA14" s="701"/>
      <c r="AB14" s="702"/>
      <c r="AC14" s="703"/>
      <c r="AD14" s="698"/>
      <c r="AE14" s="699"/>
      <c r="AF14" s="700"/>
      <c r="AG14" s="210" t="s">
        <v>236</v>
      </c>
      <c r="AH14" s="688"/>
      <c r="AI14" s="689"/>
      <c r="AJ14" s="688"/>
      <c r="AK14" s="689"/>
      <c r="AL14" s="688"/>
      <c r="AM14" s="690"/>
      <c r="AN14" s="691"/>
    </row>
    <row r="15" spans="1:40" ht="23.25" customHeight="1" x14ac:dyDescent="0.2">
      <c r="A15" s="648" t="s">
        <v>245</v>
      </c>
      <c r="B15" s="649"/>
      <c r="C15" s="647"/>
      <c r="D15" s="696" t="s">
        <v>247</v>
      </c>
      <c r="E15" s="696"/>
      <c r="F15" s="696"/>
      <c r="G15" s="697"/>
      <c r="H15" s="685" t="s">
        <v>268</v>
      </c>
      <c r="I15" s="686"/>
      <c r="J15" s="687"/>
      <c r="K15" s="210" t="s">
        <v>237</v>
      </c>
      <c r="L15" s="688" t="s">
        <v>55</v>
      </c>
      <c r="M15" s="689"/>
      <c r="N15" s="688"/>
      <c r="O15" s="689"/>
      <c r="P15" s="669"/>
      <c r="Q15" s="669"/>
      <c r="R15" s="684"/>
      <c r="S15" s="685"/>
      <c r="T15" s="686"/>
      <c r="U15" s="687"/>
      <c r="V15" s="210" t="s">
        <v>236</v>
      </c>
      <c r="W15" s="688"/>
      <c r="X15" s="689"/>
      <c r="Y15" s="688"/>
      <c r="Z15" s="689"/>
      <c r="AA15" s="688"/>
      <c r="AB15" s="690"/>
      <c r="AC15" s="691"/>
      <c r="AD15" s="685"/>
      <c r="AE15" s="686"/>
      <c r="AF15" s="687"/>
      <c r="AG15" s="210" t="s">
        <v>236</v>
      </c>
      <c r="AH15" s="688"/>
      <c r="AI15" s="689"/>
      <c r="AJ15" s="688"/>
      <c r="AK15" s="689"/>
      <c r="AL15" s="688"/>
      <c r="AM15" s="690"/>
      <c r="AN15" s="691"/>
    </row>
    <row r="16" spans="1:40" ht="23.25" customHeight="1" x14ac:dyDescent="0.2">
      <c r="A16" s="648"/>
      <c r="B16" s="649"/>
      <c r="C16" s="647"/>
      <c r="D16" s="696" t="s">
        <v>208</v>
      </c>
      <c r="E16" s="696"/>
      <c r="F16" s="696"/>
      <c r="G16" s="697"/>
      <c r="H16" s="685" t="s">
        <v>268</v>
      </c>
      <c r="I16" s="686"/>
      <c r="J16" s="687"/>
      <c r="K16" s="210" t="s">
        <v>237</v>
      </c>
      <c r="L16" s="688" t="s">
        <v>55</v>
      </c>
      <c r="M16" s="689"/>
      <c r="N16" s="688"/>
      <c r="O16" s="689"/>
      <c r="P16" s="669"/>
      <c r="Q16" s="669"/>
      <c r="R16" s="684"/>
      <c r="S16" s="685"/>
      <c r="T16" s="686"/>
      <c r="U16" s="687"/>
      <c r="V16" s="210" t="s">
        <v>236</v>
      </c>
      <c r="W16" s="688"/>
      <c r="X16" s="689"/>
      <c r="Y16" s="688"/>
      <c r="Z16" s="689"/>
      <c r="AA16" s="688"/>
      <c r="AB16" s="690"/>
      <c r="AC16" s="691"/>
      <c r="AD16" s="685"/>
      <c r="AE16" s="686"/>
      <c r="AF16" s="687"/>
      <c r="AG16" s="210" t="s">
        <v>236</v>
      </c>
      <c r="AH16" s="688"/>
      <c r="AI16" s="689"/>
      <c r="AJ16" s="688"/>
      <c r="AK16" s="689"/>
      <c r="AL16" s="688"/>
      <c r="AM16" s="690"/>
      <c r="AN16" s="691"/>
    </row>
    <row r="17" spans="1:40" ht="23.25" customHeight="1" x14ac:dyDescent="0.2">
      <c r="A17" s="648"/>
      <c r="B17" s="649"/>
      <c r="C17" s="647"/>
      <c r="D17" s="696" t="s">
        <v>239</v>
      </c>
      <c r="E17" s="696"/>
      <c r="F17" s="696"/>
      <c r="G17" s="697"/>
      <c r="H17" s="685" t="s">
        <v>268</v>
      </c>
      <c r="I17" s="686"/>
      <c r="J17" s="687"/>
      <c r="K17" s="210" t="s">
        <v>243</v>
      </c>
      <c r="L17" s="688" t="s">
        <v>55</v>
      </c>
      <c r="M17" s="689"/>
      <c r="N17" s="688"/>
      <c r="O17" s="689"/>
      <c r="P17" s="669"/>
      <c r="Q17" s="669"/>
      <c r="R17" s="684"/>
      <c r="S17" s="685"/>
      <c r="T17" s="686"/>
      <c r="U17" s="687"/>
      <c r="V17" s="210" t="s">
        <v>242</v>
      </c>
      <c r="W17" s="688"/>
      <c r="X17" s="689"/>
      <c r="Y17" s="688"/>
      <c r="Z17" s="689"/>
      <c r="AA17" s="688"/>
      <c r="AB17" s="690"/>
      <c r="AC17" s="691"/>
      <c r="AD17" s="685"/>
      <c r="AE17" s="686"/>
      <c r="AF17" s="687"/>
      <c r="AG17" s="210" t="s">
        <v>242</v>
      </c>
      <c r="AH17" s="688"/>
      <c r="AI17" s="689"/>
      <c r="AJ17" s="688"/>
      <c r="AK17" s="689"/>
      <c r="AL17" s="688"/>
      <c r="AM17" s="690"/>
      <c r="AN17" s="691"/>
    </row>
    <row r="18" spans="1:40" ht="23.25" customHeight="1" x14ac:dyDescent="0.2">
      <c r="A18" s="648"/>
      <c r="B18" s="649"/>
      <c r="C18" s="647"/>
      <c r="D18" s="694" t="s">
        <v>120</v>
      </c>
      <c r="E18" s="695"/>
      <c r="F18" s="695"/>
      <c r="G18" s="695"/>
      <c r="H18" s="685" t="s">
        <v>268</v>
      </c>
      <c r="I18" s="686"/>
      <c r="J18" s="687"/>
      <c r="K18" s="210" t="s">
        <v>237</v>
      </c>
      <c r="L18" s="688" t="s">
        <v>55</v>
      </c>
      <c r="M18" s="689"/>
      <c r="N18" s="688"/>
      <c r="O18" s="689"/>
      <c r="P18" s="669"/>
      <c r="Q18" s="669"/>
      <c r="R18" s="684"/>
      <c r="S18" s="685"/>
      <c r="T18" s="686"/>
      <c r="U18" s="687"/>
      <c r="V18" s="210" t="s">
        <v>236</v>
      </c>
      <c r="W18" s="688"/>
      <c r="X18" s="689"/>
      <c r="Y18" s="688"/>
      <c r="Z18" s="689"/>
      <c r="AA18" s="688"/>
      <c r="AB18" s="690"/>
      <c r="AC18" s="691"/>
      <c r="AD18" s="685"/>
      <c r="AE18" s="686"/>
      <c r="AF18" s="687"/>
      <c r="AG18" s="210" t="s">
        <v>236</v>
      </c>
      <c r="AH18" s="688"/>
      <c r="AI18" s="689"/>
      <c r="AJ18" s="688"/>
      <c r="AK18" s="689"/>
      <c r="AL18" s="688"/>
      <c r="AM18" s="690"/>
      <c r="AN18" s="691"/>
    </row>
    <row r="19" spans="1:40" ht="23.25" customHeight="1" x14ac:dyDescent="0.2">
      <c r="A19" s="650"/>
      <c r="B19" s="651"/>
      <c r="C19" s="647"/>
      <c r="D19" s="692" t="s">
        <v>248</v>
      </c>
      <c r="E19" s="692"/>
      <c r="F19" s="692"/>
      <c r="G19" s="693"/>
      <c r="H19" s="685" t="s">
        <v>117</v>
      </c>
      <c r="I19" s="686"/>
      <c r="J19" s="687"/>
      <c r="K19" s="210" t="s">
        <v>250</v>
      </c>
      <c r="L19" s="688">
        <v>76</v>
      </c>
      <c r="M19" s="689"/>
      <c r="N19" s="688"/>
      <c r="O19" s="689"/>
      <c r="P19" s="669"/>
      <c r="Q19" s="669"/>
      <c r="R19" s="684"/>
      <c r="S19" s="685"/>
      <c r="T19" s="686"/>
      <c r="U19" s="687"/>
      <c r="V19" s="210" t="s">
        <v>249</v>
      </c>
      <c r="W19" s="688"/>
      <c r="X19" s="689"/>
      <c r="Y19" s="688"/>
      <c r="Z19" s="689"/>
      <c r="AA19" s="688"/>
      <c r="AB19" s="690"/>
      <c r="AC19" s="691"/>
      <c r="AD19" s="685"/>
      <c r="AE19" s="686"/>
      <c r="AF19" s="687"/>
      <c r="AG19" s="210" t="s">
        <v>249</v>
      </c>
      <c r="AH19" s="688"/>
      <c r="AI19" s="689"/>
      <c r="AJ19" s="688"/>
      <c r="AK19" s="689"/>
      <c r="AL19" s="688"/>
      <c r="AM19" s="690"/>
      <c r="AN19" s="691"/>
    </row>
    <row r="20" spans="1:40" ht="23.25" customHeight="1" x14ac:dyDescent="0.2">
      <c r="A20" s="680" t="s">
        <v>251</v>
      </c>
      <c r="B20" s="681"/>
      <c r="C20" s="681"/>
      <c r="D20" s="681"/>
      <c r="E20" s="681"/>
      <c r="F20" s="681"/>
      <c r="G20" s="682"/>
      <c r="H20" s="683"/>
      <c r="I20" s="668"/>
      <c r="J20" s="668"/>
      <c r="K20" s="210"/>
      <c r="L20" s="668"/>
      <c r="M20" s="668"/>
      <c r="N20" s="669"/>
      <c r="O20" s="669"/>
      <c r="P20" s="669"/>
      <c r="Q20" s="669"/>
      <c r="R20" s="684"/>
      <c r="S20" s="683"/>
      <c r="T20" s="668"/>
      <c r="U20" s="668"/>
      <c r="V20" s="213"/>
      <c r="W20" s="668"/>
      <c r="X20" s="668"/>
      <c r="Y20" s="669"/>
      <c r="Z20" s="669"/>
      <c r="AA20" s="669"/>
      <c r="AB20" s="669"/>
      <c r="AC20" s="670"/>
      <c r="AD20" s="667"/>
      <c r="AE20" s="668"/>
      <c r="AF20" s="668"/>
      <c r="AG20" s="213"/>
      <c r="AH20" s="668"/>
      <c r="AI20" s="668"/>
      <c r="AJ20" s="669"/>
      <c r="AK20" s="669"/>
      <c r="AL20" s="669"/>
      <c r="AM20" s="669"/>
      <c r="AN20" s="670"/>
    </row>
    <row r="21" spans="1:40" ht="23.25" customHeight="1" x14ac:dyDescent="0.2">
      <c r="A21" s="680" t="s">
        <v>50</v>
      </c>
      <c r="B21" s="681"/>
      <c r="C21" s="681"/>
      <c r="D21" s="681"/>
      <c r="E21" s="681"/>
      <c r="F21" s="681"/>
      <c r="G21" s="682"/>
      <c r="H21" s="683"/>
      <c r="I21" s="668"/>
      <c r="J21" s="668"/>
      <c r="K21" s="210"/>
      <c r="L21" s="668"/>
      <c r="M21" s="668"/>
      <c r="N21" s="669"/>
      <c r="O21" s="669"/>
      <c r="P21" s="669"/>
      <c r="Q21" s="669"/>
      <c r="R21" s="684"/>
      <c r="S21" s="683"/>
      <c r="T21" s="668"/>
      <c r="U21" s="668"/>
      <c r="V21" s="213"/>
      <c r="W21" s="668"/>
      <c r="X21" s="668"/>
      <c r="Y21" s="669"/>
      <c r="Z21" s="669"/>
      <c r="AA21" s="669"/>
      <c r="AB21" s="669"/>
      <c r="AC21" s="670"/>
      <c r="AD21" s="667"/>
      <c r="AE21" s="668"/>
      <c r="AF21" s="668"/>
      <c r="AG21" s="213"/>
      <c r="AH21" s="668"/>
      <c r="AI21" s="668"/>
      <c r="AJ21" s="669"/>
      <c r="AK21" s="669"/>
      <c r="AL21" s="669"/>
      <c r="AM21" s="669"/>
      <c r="AN21" s="670"/>
    </row>
    <row r="22" spans="1:40" ht="23.25" customHeight="1" x14ac:dyDescent="0.2">
      <c r="A22" s="671" t="s">
        <v>252</v>
      </c>
      <c r="B22" s="672"/>
      <c r="C22" s="672"/>
      <c r="D22" s="672"/>
      <c r="E22" s="672"/>
      <c r="F22" s="672"/>
      <c r="G22" s="673"/>
      <c r="H22" s="674"/>
      <c r="I22" s="675"/>
      <c r="J22" s="675"/>
      <c r="K22" s="675"/>
      <c r="L22" s="675"/>
      <c r="M22" s="675"/>
      <c r="N22" s="675"/>
      <c r="O22" s="676"/>
      <c r="P22" s="677"/>
      <c r="Q22" s="677"/>
      <c r="R22" s="678"/>
      <c r="S22" s="674"/>
      <c r="T22" s="675"/>
      <c r="U22" s="675"/>
      <c r="V22" s="675"/>
      <c r="W22" s="675"/>
      <c r="X22" s="675"/>
      <c r="Y22" s="675"/>
      <c r="Z22" s="676"/>
      <c r="AA22" s="677"/>
      <c r="AB22" s="677"/>
      <c r="AC22" s="679"/>
      <c r="AD22" s="674"/>
      <c r="AE22" s="675"/>
      <c r="AF22" s="675"/>
      <c r="AG22" s="675"/>
      <c r="AH22" s="675"/>
      <c r="AI22" s="675"/>
      <c r="AJ22" s="675"/>
      <c r="AK22" s="676"/>
      <c r="AL22" s="677"/>
      <c r="AM22" s="677"/>
      <c r="AN22" s="679"/>
    </row>
    <row r="23" spans="1:40" ht="23.25" customHeight="1" x14ac:dyDescent="0.2">
      <c r="A23" s="204"/>
      <c r="B23" s="204"/>
      <c r="C23" s="204"/>
      <c r="D23" s="208"/>
      <c r="E23" s="208"/>
      <c r="F23" s="208"/>
      <c r="G23" s="208"/>
      <c r="H23" s="209"/>
      <c r="I23" s="209"/>
      <c r="J23" s="211"/>
      <c r="K23" s="211"/>
      <c r="L23" s="211"/>
      <c r="M23" s="211"/>
      <c r="N23" s="211"/>
      <c r="O23" s="211"/>
      <c r="P23" s="211"/>
      <c r="Q23" s="211"/>
      <c r="R23" s="211"/>
      <c r="S23" s="211"/>
      <c r="T23" s="211"/>
      <c r="U23" s="211"/>
      <c r="V23" s="211"/>
      <c r="W23" s="211"/>
      <c r="X23" s="211"/>
      <c r="Y23" s="211"/>
      <c r="Z23" s="211"/>
      <c r="AA23" s="659" t="s">
        <v>53</v>
      </c>
      <c r="AB23" s="660"/>
      <c r="AC23" s="660"/>
      <c r="AD23" s="660"/>
      <c r="AE23" s="660"/>
      <c r="AF23" s="661"/>
      <c r="AG23" s="662"/>
      <c r="AH23" s="662"/>
      <c r="AI23" s="662"/>
      <c r="AJ23" s="662"/>
      <c r="AK23" s="662"/>
      <c r="AL23" s="662"/>
      <c r="AM23" s="662"/>
      <c r="AN23" s="663"/>
    </row>
    <row r="25" spans="1:40" ht="25.5" customHeight="1" x14ac:dyDescent="0.2"/>
    <row r="26" spans="1:40" ht="25.5" hidden="1" customHeight="1" x14ac:dyDescent="0.2">
      <c r="A26" s="201">
        <v>6</v>
      </c>
      <c r="B26" s="201">
        <v>0</v>
      </c>
      <c r="C26" s="201">
        <v>0</v>
      </c>
      <c r="O26" s="664" t="s">
        <v>15</v>
      </c>
      <c r="P26" s="665"/>
      <c r="Q26" s="665"/>
      <c r="R26" s="665"/>
      <c r="S26" s="665"/>
      <c r="T26" s="666"/>
      <c r="U26" s="664" t="s">
        <v>154</v>
      </c>
      <c r="V26" s="665"/>
      <c r="W26" s="665"/>
      <c r="X26" s="665"/>
      <c r="Y26" s="665"/>
      <c r="Z26" s="666"/>
    </row>
    <row r="27" spans="1:40" ht="25.5" hidden="1" customHeight="1" x14ac:dyDescent="0.2">
      <c r="A27" s="205"/>
      <c r="B27" s="206"/>
      <c r="C27" s="207"/>
      <c r="D27" s="658" t="s">
        <v>153</v>
      </c>
      <c r="E27" s="658"/>
      <c r="F27" s="658" t="s">
        <v>43</v>
      </c>
      <c r="G27" s="658"/>
      <c r="H27" s="658"/>
      <c r="I27" s="658" t="s">
        <v>150</v>
      </c>
      <c r="J27" s="658"/>
      <c r="K27" s="658"/>
      <c r="O27" s="658" t="s">
        <v>43</v>
      </c>
      <c r="P27" s="658"/>
      <c r="Q27" s="658"/>
      <c r="R27" s="658" t="s">
        <v>150</v>
      </c>
      <c r="S27" s="658"/>
      <c r="T27" s="658"/>
      <c r="U27" s="658" t="s">
        <v>43</v>
      </c>
      <c r="V27" s="658"/>
      <c r="W27" s="658"/>
      <c r="X27" s="658" t="s">
        <v>150</v>
      </c>
      <c r="Y27" s="658"/>
      <c r="Z27" s="658"/>
    </row>
    <row r="28" spans="1:40" ht="25.5" hidden="1" customHeight="1" x14ac:dyDescent="0.2">
      <c r="A28" s="652" t="str">
        <f>H6</f>
        <v>第 23 計画区</v>
      </c>
      <c r="B28" s="653"/>
      <c r="C28" s="654"/>
      <c r="D28" s="655">
        <v>0.72</v>
      </c>
      <c r="E28" s="643"/>
      <c r="F28" s="643">
        <f>IF(L28=1,SUM(P9:R19),0)</f>
        <v>0</v>
      </c>
      <c r="G28" s="643"/>
      <c r="H28" s="643"/>
      <c r="I28" s="643">
        <f>IF(L28=2,SUM(P9:R19),0)</f>
        <v>0</v>
      </c>
      <c r="J28" s="643"/>
      <c r="K28" s="643"/>
      <c r="L28" s="656">
        <v>1</v>
      </c>
      <c r="M28" s="657"/>
      <c r="N28" s="657"/>
      <c r="O28" s="658">
        <f>IF(L28=1,P20,0)</f>
        <v>0</v>
      </c>
      <c r="P28" s="658"/>
      <c r="Q28" s="658"/>
      <c r="R28" s="658">
        <f>IF(L28=2,P20,0)</f>
        <v>0</v>
      </c>
      <c r="S28" s="658"/>
      <c r="T28" s="658"/>
      <c r="U28" s="658">
        <f>IF(L28=1,P21,0)</f>
        <v>0</v>
      </c>
      <c r="V28" s="658"/>
      <c r="W28" s="658"/>
      <c r="X28" s="658">
        <f>IF(L28=2,P21,0)</f>
        <v>0</v>
      </c>
      <c r="Y28" s="658"/>
      <c r="Z28" s="658"/>
    </row>
    <row r="29" spans="1:40" ht="25.5" hidden="1" customHeight="1" x14ac:dyDescent="0.2">
      <c r="A29" s="652">
        <f>S6</f>
        <v>0</v>
      </c>
      <c r="B29" s="653"/>
      <c r="C29" s="654"/>
      <c r="D29" s="655">
        <v>0</v>
      </c>
      <c r="E29" s="643"/>
      <c r="F29" s="643">
        <f>IF(L29=1,SUM(AA9:AC19),0)</f>
        <v>0</v>
      </c>
      <c r="G29" s="643"/>
      <c r="H29" s="643"/>
      <c r="I29" s="643">
        <f>IF(L29=2,SUM(AA9:AC19),0)</f>
        <v>0</v>
      </c>
      <c r="J29" s="643"/>
      <c r="K29" s="643"/>
      <c r="L29" s="656">
        <v>0</v>
      </c>
      <c r="M29" s="657"/>
      <c r="N29" s="657"/>
      <c r="O29" s="658">
        <f>IF(L29=1,AA20,0)</f>
        <v>0</v>
      </c>
      <c r="P29" s="658"/>
      <c r="Q29" s="658"/>
      <c r="R29" s="658">
        <f>IF(L29=2,AA20,0)</f>
        <v>0</v>
      </c>
      <c r="S29" s="658"/>
      <c r="T29" s="658"/>
      <c r="U29" s="658">
        <f>IF(L29=1,AA21,0)</f>
        <v>0</v>
      </c>
      <c r="V29" s="658"/>
      <c r="W29" s="658"/>
      <c r="X29" s="658">
        <f>IF(L29=2,AA21,0)</f>
        <v>0</v>
      </c>
      <c r="Y29" s="658"/>
      <c r="Z29" s="658"/>
    </row>
    <row r="30" spans="1:40" ht="25.5" hidden="1" customHeight="1" x14ac:dyDescent="0.2">
      <c r="A30" s="652">
        <f>AD6</f>
        <v>0</v>
      </c>
      <c r="B30" s="653"/>
      <c r="C30" s="654"/>
      <c r="D30" s="655">
        <v>0</v>
      </c>
      <c r="E30" s="643"/>
      <c r="F30" s="643">
        <f>IF(L30=1,SUM(AL9:AN19),0)</f>
        <v>0</v>
      </c>
      <c r="G30" s="643"/>
      <c r="H30" s="643"/>
      <c r="I30" s="643">
        <f>IF(L30=2,SUM(AL9:AN19),0)</f>
        <v>0</v>
      </c>
      <c r="J30" s="643"/>
      <c r="K30" s="643"/>
      <c r="L30" s="656">
        <v>0</v>
      </c>
      <c r="M30" s="657"/>
      <c r="N30" s="657"/>
      <c r="O30" s="658">
        <f>IF(L30=1,AL20,0)</f>
        <v>0</v>
      </c>
      <c r="P30" s="658"/>
      <c r="Q30" s="658"/>
      <c r="R30" s="658">
        <f>IF(L30=2,AL20,0)</f>
        <v>0</v>
      </c>
      <c r="S30" s="658"/>
      <c r="T30" s="658"/>
      <c r="U30" s="658">
        <f>IF(L30=1,AL21,0)</f>
        <v>0</v>
      </c>
      <c r="V30" s="658"/>
      <c r="W30" s="658"/>
      <c r="X30" s="658">
        <f>IF(L30=2,AL21,0)</f>
        <v>0</v>
      </c>
      <c r="Y30" s="658"/>
      <c r="Z30" s="658"/>
    </row>
    <row r="31" spans="1:40" ht="25.5" hidden="1" customHeight="1" x14ac:dyDescent="0.2">
      <c r="O31" s="643">
        <f>SUM(O28:Q30)</f>
        <v>0</v>
      </c>
      <c r="P31" s="643"/>
      <c r="Q31" s="643"/>
      <c r="R31" s="643">
        <f>SUM(R28:T30)</f>
        <v>0</v>
      </c>
      <c r="S31" s="643"/>
      <c r="T31" s="643"/>
      <c r="U31" s="643">
        <f>SUM(U28:W30)</f>
        <v>0</v>
      </c>
      <c r="V31" s="643"/>
      <c r="W31" s="643"/>
      <c r="X31" s="643">
        <f>SUM(X28:Z30)</f>
        <v>0</v>
      </c>
      <c r="Y31" s="643"/>
      <c r="Z31" s="643"/>
    </row>
    <row r="32" spans="1:40" ht="25.5" hidden="1" customHeight="1" x14ac:dyDescent="0.2"/>
    <row r="33" ht="25.5" hidden="1" customHeight="1" x14ac:dyDescent="0.2"/>
    <row r="34" ht="25.5" hidden="1" customHeight="1" x14ac:dyDescent="0.2"/>
    <row r="35" hidden="1" x14ac:dyDescent="0.2"/>
    <row r="36" hidden="1" x14ac:dyDescent="0.2"/>
    <row r="37" hidden="1" x14ac:dyDescent="0.2"/>
    <row r="38" hidden="1" x14ac:dyDescent="0.2"/>
    <row r="39" hidden="1" x14ac:dyDescent="0.2"/>
    <row r="40" hidden="1" x14ac:dyDescent="0.2"/>
    <row r="41" hidden="1" x14ac:dyDescent="0.2"/>
    <row r="42" hidden="1" x14ac:dyDescent="0.2"/>
    <row r="43" hidden="1" x14ac:dyDescent="0.2"/>
    <row r="44" hidden="1" x14ac:dyDescent="0.2"/>
    <row r="45" hidden="1" x14ac:dyDescent="0.2"/>
    <row r="46" hidden="1" x14ac:dyDescent="0.2"/>
    <row r="47" hidden="1" x14ac:dyDescent="0.2"/>
  </sheetData>
  <mergeCells count="259">
    <mergeCell ref="C3:K3"/>
    <mergeCell ref="AD3:AI3"/>
    <mergeCell ref="AJ3:AK3"/>
    <mergeCell ref="AL3:AN3"/>
    <mergeCell ref="AD4:AF4"/>
    <mergeCell ref="AG4:AI4"/>
    <mergeCell ref="A5:G5"/>
    <mergeCell ref="H5:R5"/>
    <mergeCell ref="S5:AC5"/>
    <mergeCell ref="AD5:AN5"/>
    <mergeCell ref="A6:G6"/>
    <mergeCell ref="H6:R6"/>
    <mergeCell ref="S6:AC6"/>
    <mergeCell ref="AD6:AN6"/>
    <mergeCell ref="A7:G7"/>
    <mergeCell ref="H7:R7"/>
    <mergeCell ref="S7:AC7"/>
    <mergeCell ref="AD7:AN7"/>
    <mergeCell ref="A8:G8"/>
    <mergeCell ref="H8:J8"/>
    <mergeCell ref="L8:M8"/>
    <mergeCell ref="N8:O8"/>
    <mergeCell ref="P8:R8"/>
    <mergeCell ref="S8:U8"/>
    <mergeCell ref="W8:X8"/>
    <mergeCell ref="Y8:Z8"/>
    <mergeCell ref="AA8:AC8"/>
    <mergeCell ref="AD8:AF8"/>
    <mergeCell ref="AH8:AI8"/>
    <mergeCell ref="AJ8:AK8"/>
    <mergeCell ref="AL8:AN8"/>
    <mergeCell ref="A9:B9"/>
    <mergeCell ref="C9:G9"/>
    <mergeCell ref="H9:J9"/>
    <mergeCell ref="L9:M9"/>
    <mergeCell ref="N9:O9"/>
    <mergeCell ref="P9:R9"/>
    <mergeCell ref="S9:U9"/>
    <mergeCell ref="W9:X9"/>
    <mergeCell ref="Y9:Z9"/>
    <mergeCell ref="AD11:AF11"/>
    <mergeCell ref="AH11:AI11"/>
    <mergeCell ref="AJ11:AK11"/>
    <mergeCell ref="AL11:AN11"/>
    <mergeCell ref="A10:B10"/>
    <mergeCell ref="C10:G10"/>
    <mergeCell ref="H10:J10"/>
    <mergeCell ref="L10:M10"/>
    <mergeCell ref="N10:O10"/>
    <mergeCell ref="P10:R10"/>
    <mergeCell ref="S10:U10"/>
    <mergeCell ref="W10:X10"/>
    <mergeCell ref="Y10:Z10"/>
    <mergeCell ref="AA9:AC9"/>
    <mergeCell ref="AD9:AF9"/>
    <mergeCell ref="AH9:AI9"/>
    <mergeCell ref="AJ9:AK9"/>
    <mergeCell ref="AL9:AN9"/>
    <mergeCell ref="AA10:AC10"/>
    <mergeCell ref="AD10:AF10"/>
    <mergeCell ref="AH10:AI10"/>
    <mergeCell ref="AJ10:AK10"/>
    <mergeCell ref="AL10:AN10"/>
    <mergeCell ref="AA12:AC12"/>
    <mergeCell ref="AD12:AF12"/>
    <mergeCell ref="AH12:AI12"/>
    <mergeCell ref="AJ12:AK12"/>
    <mergeCell ref="AL12:AN12"/>
    <mergeCell ref="A11:B11"/>
    <mergeCell ref="C11:G11"/>
    <mergeCell ref="H11:J11"/>
    <mergeCell ref="L11:M11"/>
    <mergeCell ref="N11:O11"/>
    <mergeCell ref="A12:B12"/>
    <mergeCell ref="D12:G12"/>
    <mergeCell ref="H12:J12"/>
    <mergeCell ref="L12:M12"/>
    <mergeCell ref="N12:O12"/>
    <mergeCell ref="P12:R12"/>
    <mergeCell ref="S12:U12"/>
    <mergeCell ref="W12:X12"/>
    <mergeCell ref="Y12:Z12"/>
    <mergeCell ref="P11:R11"/>
    <mergeCell ref="S11:U11"/>
    <mergeCell ref="W11:X11"/>
    <mergeCell ref="Y11:Z11"/>
    <mergeCell ref="AA11:AC11"/>
    <mergeCell ref="AJ13:AK13"/>
    <mergeCell ref="AL13:AN13"/>
    <mergeCell ref="A14:B14"/>
    <mergeCell ref="D14:G14"/>
    <mergeCell ref="H14:J14"/>
    <mergeCell ref="L14:M14"/>
    <mergeCell ref="N14:O14"/>
    <mergeCell ref="P14:R14"/>
    <mergeCell ref="S14:U14"/>
    <mergeCell ref="W14:X14"/>
    <mergeCell ref="Y14:Z14"/>
    <mergeCell ref="AA14:AC14"/>
    <mergeCell ref="AD14:AF14"/>
    <mergeCell ref="AH14:AI14"/>
    <mergeCell ref="AJ14:AK14"/>
    <mergeCell ref="AL14:AN14"/>
    <mergeCell ref="A13:B13"/>
    <mergeCell ref="D13:G13"/>
    <mergeCell ref="H13:J13"/>
    <mergeCell ref="L13:M13"/>
    <mergeCell ref="N13:O13"/>
    <mergeCell ref="P13:R13"/>
    <mergeCell ref="S13:U13"/>
    <mergeCell ref="W13:X13"/>
    <mergeCell ref="N15:O15"/>
    <mergeCell ref="P15:R15"/>
    <mergeCell ref="S15:U15"/>
    <mergeCell ref="W15:X15"/>
    <mergeCell ref="Y15:Z15"/>
    <mergeCell ref="AA15:AC15"/>
    <mergeCell ref="AA13:AC13"/>
    <mergeCell ref="AD13:AF13"/>
    <mergeCell ref="AH13:AI13"/>
    <mergeCell ref="Y13:Z13"/>
    <mergeCell ref="S17:U17"/>
    <mergeCell ref="W17:X17"/>
    <mergeCell ref="Y17:Z17"/>
    <mergeCell ref="AA17:AC17"/>
    <mergeCell ref="AD15:AF15"/>
    <mergeCell ref="AH15:AI15"/>
    <mergeCell ref="AJ15:AK15"/>
    <mergeCell ref="AL15:AN15"/>
    <mergeCell ref="D16:G16"/>
    <mergeCell ref="H16:J16"/>
    <mergeCell ref="L16:M16"/>
    <mergeCell ref="N16:O16"/>
    <mergeCell ref="P16:R16"/>
    <mergeCell ref="S16:U16"/>
    <mergeCell ref="W16:X16"/>
    <mergeCell ref="Y16:Z16"/>
    <mergeCell ref="AA16:AC16"/>
    <mergeCell ref="AD16:AF16"/>
    <mergeCell ref="AH16:AI16"/>
    <mergeCell ref="AJ16:AK16"/>
    <mergeCell ref="AL16:AN16"/>
    <mergeCell ref="D15:G15"/>
    <mergeCell ref="H15:J15"/>
    <mergeCell ref="L15:M15"/>
    <mergeCell ref="Y19:Z19"/>
    <mergeCell ref="AA19:AC19"/>
    <mergeCell ref="AD17:AF17"/>
    <mergeCell ref="AH17:AI17"/>
    <mergeCell ref="AJ17:AK17"/>
    <mergeCell ref="AL17:AN17"/>
    <mergeCell ref="D18:G18"/>
    <mergeCell ref="H18:J18"/>
    <mergeCell ref="L18:M18"/>
    <mergeCell ref="N18:O18"/>
    <mergeCell ref="P18:R18"/>
    <mergeCell ref="S18:U18"/>
    <mergeCell ref="W18:X18"/>
    <mergeCell ref="Y18:Z18"/>
    <mergeCell ref="AA18:AC18"/>
    <mergeCell ref="AD18:AF18"/>
    <mergeCell ref="AH18:AI18"/>
    <mergeCell ref="AJ18:AK18"/>
    <mergeCell ref="AL18:AN18"/>
    <mergeCell ref="D17:G17"/>
    <mergeCell ref="H17:J17"/>
    <mergeCell ref="L17:M17"/>
    <mergeCell ref="N17:O17"/>
    <mergeCell ref="P17:R17"/>
    <mergeCell ref="AD19:AF19"/>
    <mergeCell ref="AH19:AI19"/>
    <mergeCell ref="AJ19:AK19"/>
    <mergeCell ref="AL19:AN19"/>
    <mergeCell ref="A20:G20"/>
    <mergeCell ref="H20:J20"/>
    <mergeCell ref="L20:M20"/>
    <mergeCell ref="N20:O20"/>
    <mergeCell ref="P20:R20"/>
    <mergeCell ref="S20:U20"/>
    <mergeCell ref="W20:X20"/>
    <mergeCell ref="Y20:Z20"/>
    <mergeCell ref="AA20:AC20"/>
    <mergeCell ref="AD20:AF20"/>
    <mergeCell ref="AH20:AI20"/>
    <mergeCell ref="AJ20:AK20"/>
    <mergeCell ref="AL20:AN20"/>
    <mergeCell ref="D19:G19"/>
    <mergeCell ref="H19:J19"/>
    <mergeCell ref="L19:M19"/>
    <mergeCell ref="N19:O19"/>
    <mergeCell ref="P19:R19"/>
    <mergeCell ref="S19:U19"/>
    <mergeCell ref="W19:X19"/>
    <mergeCell ref="AD21:AF21"/>
    <mergeCell ref="AH21:AI21"/>
    <mergeCell ref="AJ21:AK21"/>
    <mergeCell ref="AL21:AN21"/>
    <mergeCell ref="A22:G22"/>
    <mergeCell ref="H22:O22"/>
    <mergeCell ref="P22:R22"/>
    <mergeCell ref="S22:Z22"/>
    <mergeCell ref="AA22:AC22"/>
    <mergeCell ref="AD22:AK22"/>
    <mergeCell ref="AL22:AN22"/>
    <mergeCell ref="A21:G21"/>
    <mergeCell ref="H21:J21"/>
    <mergeCell ref="L21:M21"/>
    <mergeCell ref="N21:O21"/>
    <mergeCell ref="P21:R21"/>
    <mergeCell ref="S21:U21"/>
    <mergeCell ref="W21:X21"/>
    <mergeCell ref="Y21:Z21"/>
    <mergeCell ref="AA21:AC21"/>
    <mergeCell ref="AA23:AF23"/>
    <mergeCell ref="AG23:AN23"/>
    <mergeCell ref="O26:T26"/>
    <mergeCell ref="U26:Z26"/>
    <mergeCell ref="D27:E27"/>
    <mergeCell ref="F27:H27"/>
    <mergeCell ref="I27:K27"/>
    <mergeCell ref="O27:Q27"/>
    <mergeCell ref="R27:T27"/>
    <mergeCell ref="U27:W27"/>
    <mergeCell ref="X27:Z27"/>
    <mergeCell ref="U29:W29"/>
    <mergeCell ref="X29:Z29"/>
    <mergeCell ref="A28:C28"/>
    <mergeCell ref="D28:E28"/>
    <mergeCell ref="F28:H28"/>
    <mergeCell ref="I28:K28"/>
    <mergeCell ref="L28:N28"/>
    <mergeCell ref="O28:Q28"/>
    <mergeCell ref="R28:T28"/>
    <mergeCell ref="U28:W28"/>
    <mergeCell ref="X28:Z28"/>
    <mergeCell ref="O31:Q31"/>
    <mergeCell ref="R31:T31"/>
    <mergeCell ref="U31:W31"/>
    <mergeCell ref="X31:Z31"/>
    <mergeCell ref="A1:AC2"/>
    <mergeCell ref="C12:C13"/>
    <mergeCell ref="C14:C19"/>
    <mergeCell ref="A15:B19"/>
    <mergeCell ref="A30:C30"/>
    <mergeCell ref="D30:E30"/>
    <mergeCell ref="F30:H30"/>
    <mergeCell ref="I30:K30"/>
    <mergeCell ref="L30:N30"/>
    <mergeCell ref="O30:Q30"/>
    <mergeCell ref="R30:T30"/>
    <mergeCell ref="U30:W30"/>
    <mergeCell ref="X30:Z30"/>
    <mergeCell ref="A29:C29"/>
    <mergeCell ref="D29:E29"/>
    <mergeCell ref="F29:H29"/>
    <mergeCell ref="I29:K29"/>
    <mergeCell ref="L29:N29"/>
    <mergeCell ref="O29:Q29"/>
    <mergeCell ref="R29:T29"/>
  </mergeCells>
  <phoneticPr fontId="7"/>
  <printOptions horizontalCentered="1"/>
  <pageMargins left="0" right="0" top="0.78740157480314965" bottom="0" header="0" footer="0"/>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11</vt:i4>
      </vt:variant>
    </vt:vector>
  </HeadingPairs>
  <TitlesOfParts>
    <vt:vector size="29" baseType="lpstr">
      <vt:lpstr>表紙</vt:lpstr>
      <vt:lpstr>消費税総括表</vt:lpstr>
      <vt:lpstr>内訳</vt:lpstr>
      <vt:lpstr>明細1</vt:lpstr>
      <vt:lpstr>明細2</vt:lpstr>
      <vt:lpstr>明細3</vt:lpstr>
      <vt:lpstr>明細4</vt:lpstr>
      <vt:lpstr>明細5</vt:lpstr>
      <vt:lpstr>明細6</vt:lpstr>
      <vt:lpstr>明細7</vt:lpstr>
      <vt:lpstr>ＦⅡ-2工程</vt:lpstr>
      <vt:lpstr>Ｇ工程</vt:lpstr>
      <vt:lpstr>H1工程</vt:lpstr>
      <vt:lpstr>H3工程</vt:lpstr>
      <vt:lpstr>H工程 (複図)</vt:lpstr>
      <vt:lpstr>電子成果品作成費</vt:lpstr>
      <vt:lpstr>打合・旅費</vt:lpstr>
      <vt:lpstr>算定簿（Ｃ）</vt:lpstr>
      <vt:lpstr>'ＦⅡ-2工程'!Print_Area</vt:lpstr>
      <vt:lpstr>Ｇ工程!Print_Area</vt:lpstr>
      <vt:lpstr>消費税総括表!Print_Area</vt:lpstr>
      <vt:lpstr>打合・旅費!Print_Area</vt:lpstr>
      <vt:lpstr>電子成果品作成費!Print_Area</vt:lpstr>
      <vt:lpstr>内訳!Print_Area</vt:lpstr>
      <vt:lpstr>明細2!Print_Area</vt:lpstr>
      <vt:lpstr>明細3!Print_Area</vt:lpstr>
      <vt:lpstr>明細5!Print_Area</vt:lpstr>
      <vt:lpstr>明細6!Print_Area</vt:lpstr>
      <vt:lpstr>明細7!Print_Area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U6310</dc:creator>
  <cp:lastModifiedBy>101193</cp:lastModifiedBy>
  <cp:lastPrinted>2026-07-02T02:12:13Z</cp:lastPrinted>
  <dcterms:created xsi:type="dcterms:W3CDTF">2018-12-13T06:53:18Z</dcterms:created>
  <dcterms:modified xsi:type="dcterms:W3CDTF">2026-07-02T02:43:51Z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3.1.10.0</vt:lpwstr>
      <vt:lpwstr>3.1.9.0</vt:lpwstr>
    </vt:vector>
  </property>
  <property fmtid="{DCFEDD21-7773-49B2-8022-6FC58DB5260B}" pid="3" name="LastSavedVersion">
    <vt:lpwstr>3.1.10.0</vt:lpwstr>
  </property>
  <property fmtid="{DCFEDD21-7773-49B2-8022-6FC58DB5260B}" pid="4" name="LastSavedDate">
    <vt:filetime>2026-04-15T04:24:32Z</vt:filetime>
  </property>
</Properties>
</file>