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3256" windowHeight="9600"/>
  </bookViews>
  <sheets>
    <sheet name="表紙" sheetId="8" r:id="rId1"/>
    <sheet name="総括表" sheetId="1" r:id="rId2"/>
    <sheet name="内訳書 (1)" sheetId="4" r:id="rId3"/>
    <sheet name="内訳書 (2)" sheetId="5" r:id="rId4"/>
    <sheet name="明細書No.1" sheetId="2" r:id="rId5"/>
    <sheet name="明細書No.2" sheetId="3" r:id="rId6"/>
    <sheet name="明細書No.3" sheetId="6" r:id="rId7"/>
    <sheet name="水槽目視・中性化数量" sheetId="7" r:id="rId8"/>
    <sheet name="機械電気目視数量" sheetId="9" r:id="rId9"/>
    <sheet name="中継P目視数量" sheetId="10" r:id="rId10"/>
  </sheets>
  <definedNames>
    <definedName name="S1ITM003" localSheetId="0">#REF!</definedName>
    <definedName name="S1ITM004" localSheetId="0">#REF!</definedName>
    <definedName name="S1ITM015" localSheetId="0">#REF!</definedName>
    <definedName name="S1ITM005" localSheetId="0">#REF!</definedName>
    <definedName name="S1ITM014" localSheetId="0">#REF!</definedName>
    <definedName name="S1ITM006" localSheetId="0">#REF!</definedName>
    <definedName name="S1ITM007" localSheetId="0">#REF!</definedName>
    <definedName name="S1ITM008" localSheetId="0">#REF!</definedName>
    <definedName name="S1ITM013" localSheetId="0">#REF!</definedName>
    <definedName name="S1ITM016" localSheetId="0">#REF!</definedName>
    <definedName name="S1ITM069" localSheetId="0">#REF!</definedName>
    <definedName name="S1ITM017" localSheetId="0">#REF!</definedName>
    <definedName name="S1ITM068" localSheetId="0">#REF!</definedName>
    <definedName name="S1ITM020" localSheetId="0">#REF!</definedName>
    <definedName name="S1ITM021" localSheetId="0">#REF!</definedName>
    <definedName name="S1ITM022" localSheetId="0">#REF!</definedName>
    <definedName name="S1ITM040" localSheetId="0">#REF!</definedName>
    <definedName name="S1ITM041" localSheetId="0">#REF!</definedName>
    <definedName name="T1ITM031" localSheetId="0">#REF!</definedName>
    <definedName name="S1ITM044" localSheetId="0">#REF!</definedName>
    <definedName name="S1ITM050" localSheetId="0">#REF!</definedName>
    <definedName name="T2ITM001" localSheetId="0">#REF!</definedName>
    <definedName name="S1ITM051" localSheetId="0">#REF!</definedName>
    <definedName name="S1ITM052" localSheetId="0">#REF!</definedName>
    <definedName name="T2ITM003" localSheetId="0">#REF!</definedName>
    <definedName name="S1ITM053" localSheetId="0">#REF!</definedName>
    <definedName name="T1ITM023" localSheetId="0">#REF!</definedName>
    <definedName name="T2ITM002" localSheetId="0">#REF!</definedName>
    <definedName name="S1ITM054" localSheetId="0">#REF!</definedName>
    <definedName name="T2ITM005" localSheetId="0">#REF!</definedName>
    <definedName name="S1ITM060" localSheetId="0">#REF!</definedName>
    <definedName name="T2ITM013" localSheetId="0">#REF!</definedName>
    <definedName name="S1ITM061" localSheetId="0">#REF!</definedName>
    <definedName name="T2ITM012" localSheetId="0">#REF!</definedName>
    <definedName name="S1ITM062" localSheetId="0">#REF!</definedName>
    <definedName name="T2ITM011" localSheetId="0">#REF!</definedName>
    <definedName name="S1ITM063" localSheetId="0">#REF!</definedName>
    <definedName name="T2ITM010" localSheetId="0">#REF!</definedName>
    <definedName name="S1ITM064" localSheetId="0">#REF!</definedName>
    <definedName name="S1USERNM" localSheetId="0">#REF!</definedName>
    <definedName name="T1ITM014" localSheetId="0">#REF!</definedName>
    <definedName name="S1ITM065" localSheetId="0">#REF!</definedName>
    <definedName name="S1ITM066" localSheetId="0">#REF!</definedName>
    <definedName name="T2ITM015" localSheetId="0">#REF!</definedName>
    <definedName name="S1ITM067" localSheetId="0">#REF!</definedName>
    <definedName name="T2ITM014" localSheetId="0">#REF!</definedName>
    <definedName name="S1ITM070" localSheetId="0">#REF!</definedName>
    <definedName name="S1ITM071" localSheetId="0">#REF!</definedName>
    <definedName name="T2USERNM" localSheetId="0">#REF!</definedName>
    <definedName name="S1ITM072" localSheetId="0">#REF!</definedName>
    <definedName name="S1ITM073" localSheetId="0">#REF!</definedName>
    <definedName name="T2ITM004" localSheetId="0">#REF!</definedName>
    <definedName name="T2ITM006" localSheetId="0">#REF!</definedName>
    <definedName name="T2ITM007" localSheetId="0">#REF!</definedName>
    <definedName name="T2ITM008" localSheetId="0">#REF!</definedName>
    <definedName name="T2ITM009" localSheetId="0">#REF!</definedName>
    <definedName name="S1ITM001" localSheetId="0">#REF!</definedName>
    <definedName name="S1ITM009" localSheetId="0">#REF!</definedName>
    <definedName name="S1ITM002" localSheetId="0">#REF!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<sst xmlns="http://schemas.openxmlformats.org/spreadsheetml/2006/main" xmlns:r="http://schemas.openxmlformats.org/officeDocument/2006/relationships" count="257" uniqueCount="257">
  <si>
    <t>福山地区農業集落排水施設機能診断業務委託</t>
    <rPh sb="16" eb="20">
      <t>ギョウ</t>
    </rPh>
    <phoneticPr fontId="4"/>
  </si>
  <si>
    <t>調査項目一覧表（処理水槽）</t>
    <rPh sb="0" eb="2">
      <t>チョウサ</t>
    </rPh>
    <rPh sb="2" eb="4">
      <t>コウモク</t>
    </rPh>
    <rPh sb="4" eb="7">
      <t>イチランヒョウ</t>
    </rPh>
    <rPh sb="8" eb="10">
      <t>ショリ</t>
    </rPh>
    <rPh sb="10" eb="12">
      <t>スイソウ</t>
    </rPh>
    <phoneticPr fontId="4"/>
  </si>
  <si>
    <t>日間</t>
    <rPh sb="0" eb="1">
      <t>ニチ</t>
    </rPh>
    <rPh sb="1" eb="2">
      <t>アイダ</t>
    </rPh>
    <phoneticPr fontId="4"/>
  </si>
  <si>
    <t>土地改良工事積算基準(調査・測量・設計)80P</t>
    <rPh sb="0" eb="4">
      <t>とちかいりょう</t>
    </rPh>
    <rPh sb="4" eb="6">
      <t>こうじ</t>
    </rPh>
    <rPh sb="6" eb="10">
      <t>せきさんきじゅん</t>
    </rPh>
    <rPh sb="11" eb="13">
      <t>ちょうさ</t>
    </rPh>
    <rPh sb="14" eb="16">
      <t>そくりょう</t>
    </rPh>
    <rPh sb="17" eb="19">
      <t>せっけい</t>
    </rPh>
    <phoneticPr fontId="10" type="Hiragana"/>
  </si>
  <si>
    <t>単位</t>
    <rPh sb="0" eb="2">
      <t>たんい</t>
    </rPh>
    <phoneticPr fontId="10" type="Hiragana"/>
  </si>
  <si>
    <t>仕　　様</t>
    <rPh sb="0" eb="1">
      <t>し</t>
    </rPh>
    <rPh sb="3" eb="4">
      <t>さま</t>
    </rPh>
    <phoneticPr fontId="10" type="Hiragana"/>
  </si>
  <si>
    <t>調　　査</t>
    <rPh sb="0" eb="1">
      <t>チョウ</t>
    </rPh>
    <rPh sb="3" eb="4">
      <t>サ</t>
    </rPh>
    <phoneticPr fontId="4"/>
  </si>
  <si>
    <t>＊固定機器及び電気設備は外観調査のほか聞き取り等により調査を実施</t>
    <rPh sb="1" eb="3">
      <t>コテイ</t>
    </rPh>
    <rPh sb="3" eb="5">
      <t>キキ</t>
    </rPh>
    <rPh sb="5" eb="6">
      <t>オヨ</t>
    </rPh>
    <rPh sb="7" eb="9">
      <t>デンキ</t>
    </rPh>
    <rPh sb="9" eb="11">
      <t>セツビ</t>
    </rPh>
    <rPh sb="12" eb="14">
      <t>ガイカン</t>
    </rPh>
    <rPh sb="14" eb="16">
      <t>チョウサ</t>
    </rPh>
    <rPh sb="19" eb="20">
      <t>キ</t>
    </rPh>
    <rPh sb="21" eb="22">
      <t>ト</t>
    </rPh>
    <rPh sb="23" eb="24">
      <t>トウ</t>
    </rPh>
    <rPh sb="27" eb="29">
      <t>チョウサ</t>
    </rPh>
    <rPh sb="30" eb="32">
      <t>ジッシ</t>
    </rPh>
    <phoneticPr fontId="4"/>
  </si>
  <si>
    <t>(</t>
  </si>
  <si>
    <t>施設状態評価表作成</t>
    <rPh sb="0" eb="6">
      <t>しせつじょ</t>
    </rPh>
    <rPh sb="6" eb="7">
      <t>ひょう</t>
    </rPh>
    <rPh sb="7" eb="9">
      <t>さくせい</t>
    </rPh>
    <phoneticPr fontId="10" type="Hiragana"/>
  </si>
  <si>
    <t>種　　別</t>
    <rPh sb="0" eb="1">
      <t>たね</t>
    </rPh>
    <rPh sb="3" eb="4">
      <t>べつ</t>
    </rPh>
    <phoneticPr fontId="10" type="Hiragana"/>
  </si>
  <si>
    <t xml:space="preserve"> 消費税相当額</t>
    <rPh sb="1" eb="7">
      <t>しょうひぜ</t>
    </rPh>
    <phoneticPr fontId="10" type="Hiragana"/>
  </si>
  <si>
    <t xml:space="preserve">                                                </t>
  </si>
  <si>
    <t>防食被覆</t>
    <rPh sb="0" eb="2">
      <t>ボウショク</t>
    </rPh>
    <rPh sb="2" eb="4">
      <t>ヒフク</t>
    </rPh>
    <phoneticPr fontId="4"/>
  </si>
  <si>
    <t>名　　称</t>
    <rPh sb="0" eb="1">
      <t>な</t>
    </rPh>
    <rPh sb="3" eb="4">
      <t>しょう</t>
    </rPh>
    <phoneticPr fontId="10" type="Hiragana"/>
  </si>
  <si>
    <t>変　　更</t>
    <rPh sb="0" eb="1">
      <t>ヘン</t>
    </rPh>
    <rPh sb="3" eb="4">
      <t>サラ</t>
    </rPh>
    <phoneticPr fontId="4"/>
  </si>
  <si>
    <t>数　量</t>
    <rPh sb="0" eb="1">
      <t>かず</t>
    </rPh>
    <rPh sb="2" eb="3">
      <t>りょう</t>
    </rPh>
    <phoneticPr fontId="10" type="Hiragana"/>
  </si>
  <si>
    <t>処理施設　現地調査</t>
    <rPh sb="0" eb="4">
      <t>しょりしせつ</t>
    </rPh>
    <rPh sb="5" eb="9">
      <t>げんち</t>
    </rPh>
    <phoneticPr fontId="10" type="Hiragana"/>
  </si>
  <si>
    <t>実施設計以外</t>
    <rPh sb="0" eb="4">
      <t>じっし</t>
    </rPh>
    <rPh sb="4" eb="6">
      <t>いがい</t>
    </rPh>
    <phoneticPr fontId="10" type="Hiragana"/>
  </si>
  <si>
    <t xml:space="preserve">  </t>
  </si>
  <si>
    <t>円</t>
    <rPh sb="0" eb="1">
      <t>エン</t>
    </rPh>
    <phoneticPr fontId="4"/>
  </si>
  <si>
    <t>委託・履行日数</t>
    <rPh sb="0" eb="2">
      <t>イタク</t>
    </rPh>
    <rPh sb="3" eb="5">
      <t>リコウ</t>
    </rPh>
    <rPh sb="5" eb="7">
      <t>ニッスウ</t>
    </rPh>
    <phoneticPr fontId="4"/>
  </si>
  <si>
    <t>単　価</t>
    <rPh sb="0" eb="1">
      <t>たん</t>
    </rPh>
    <rPh sb="2" eb="3">
      <t>あたい</t>
    </rPh>
    <phoneticPr fontId="10" type="Hiragana"/>
  </si>
  <si>
    <t>金　　額</t>
    <rPh sb="0" eb="1">
      <t>かね</t>
    </rPh>
    <rPh sb="3" eb="4">
      <t>がく</t>
    </rPh>
    <phoneticPr fontId="10" type="Hiragana"/>
  </si>
  <si>
    <t xml:space="preserve"> 業務委託料</t>
    <rPh sb="1" eb="3">
      <t>ぎょうむ</t>
    </rPh>
    <rPh sb="3" eb="6">
      <t>いたくりょう</t>
    </rPh>
    <phoneticPr fontId="10" type="Hiragana"/>
  </si>
  <si>
    <t>摘　　要</t>
    <rPh sb="0" eb="1">
      <t>つみ</t>
    </rPh>
    <rPh sb="3" eb="4">
      <t>よう</t>
    </rPh>
    <phoneticPr fontId="10" type="Hiragana"/>
  </si>
  <si>
    <t>見積</t>
    <rPh sb="0" eb="2">
      <t>みつもり</t>
    </rPh>
    <phoneticPr fontId="10" type="Hiragana"/>
  </si>
  <si>
    <t>屋外装柱型</t>
    <rPh sb="0" eb="2">
      <t>オクガイ</t>
    </rPh>
    <phoneticPr fontId="4"/>
  </si>
  <si>
    <t>内　訳　書</t>
    <rPh sb="0" eb="1">
      <t>うち</t>
    </rPh>
    <rPh sb="2" eb="3">
      <t>わけ</t>
    </rPh>
    <rPh sb="4" eb="5">
      <t>しょ</t>
    </rPh>
    <phoneticPr fontId="10" type="Hiragana"/>
  </si>
  <si>
    <t>現地調査票及び写真の作成、詳細調査施設の選定</t>
    <rPh sb="0" eb="4">
      <t>ゲンチ</t>
    </rPh>
    <rPh sb="4" eb="7">
      <t>ヒョウ</t>
    </rPh>
    <rPh sb="7" eb="9">
      <t>シャシン</t>
    </rPh>
    <rPh sb="13" eb="17">
      <t>ショウサ</t>
    </rPh>
    <rPh sb="17" eb="19">
      <t>シセツ</t>
    </rPh>
    <rPh sb="20" eb="22">
      <t>センテイ</t>
    </rPh>
    <phoneticPr fontId="24"/>
  </si>
  <si>
    <t>式</t>
    <rPh sb="0" eb="1">
      <t>しき</t>
    </rPh>
    <phoneticPr fontId="10" type="Hiragana"/>
  </si>
  <si>
    <t>電子成果品作成費</t>
    <rPh sb="0" eb="2">
      <t>でんし</t>
    </rPh>
    <rPh sb="2" eb="4">
      <t>せいか</t>
    </rPh>
    <rPh sb="4" eb="5">
      <t>ひん</t>
    </rPh>
    <rPh sb="5" eb="8">
      <t>さくせ</t>
    </rPh>
    <phoneticPr fontId="10" type="Hiragana"/>
  </si>
  <si>
    <t>日間 )</t>
    <rPh sb="0" eb="2">
      <t>ニチカン</t>
    </rPh>
    <phoneticPr fontId="4"/>
  </si>
  <si>
    <t>％</t>
  </si>
  <si>
    <t>設計書</t>
    <rPh sb="0" eb="3">
      <t>セッケイショ</t>
    </rPh>
    <phoneticPr fontId="4"/>
  </si>
  <si>
    <t>計(機能診断設計業務価格）</t>
    <rPh sb="0" eb="1">
      <t>けい</t>
    </rPh>
    <rPh sb="10" eb="12">
      <t>かかく</t>
    </rPh>
    <phoneticPr fontId="10" type="Hiragana"/>
  </si>
  <si>
    <t>設　　計</t>
    <rPh sb="0" eb="1">
      <t>セツ</t>
    </rPh>
    <rPh sb="3" eb="4">
      <t>ケイ</t>
    </rPh>
    <phoneticPr fontId="4"/>
  </si>
  <si>
    <t>処理水槽現地調査票整理</t>
    <rPh sb="0" eb="4">
      <t>ショリス</t>
    </rPh>
    <rPh sb="4" eb="8">
      <t>ゲンチ</t>
    </rPh>
    <rPh sb="8" eb="9">
      <t>ヒョウ</t>
    </rPh>
    <rPh sb="9" eb="11">
      <t>セイリ</t>
    </rPh>
    <phoneticPr fontId="24"/>
  </si>
  <si>
    <t>NO.1</t>
  </si>
  <si>
    <t>汚泥計量槽</t>
    <rPh sb="0" eb="2">
      <t>オデイ</t>
    </rPh>
    <rPh sb="2" eb="4">
      <t>ケイリョウ</t>
    </rPh>
    <rPh sb="4" eb="5">
      <t>ソウ</t>
    </rPh>
    <phoneticPr fontId="4"/>
  </si>
  <si>
    <t>変　　　　　　　　更</t>
    <rPh sb="0" eb="1">
      <t>ヘン</t>
    </rPh>
    <rPh sb="9" eb="10">
      <t>サラ</t>
    </rPh>
    <phoneticPr fontId="4"/>
  </si>
  <si>
    <t>　令和</t>
    <rPh sb="1" eb="3">
      <t>レイワ</t>
    </rPh>
    <phoneticPr fontId="4"/>
  </si>
  <si>
    <t>普通作業員</t>
    <rPh sb="0" eb="2">
      <t>フツウ</t>
    </rPh>
    <rPh sb="2" eb="5">
      <t>サギョウイン</t>
    </rPh>
    <phoneticPr fontId="25"/>
  </si>
  <si>
    <t>委　託　番　号</t>
    <rPh sb="0" eb="1">
      <t>イ</t>
    </rPh>
    <rPh sb="4" eb="5">
      <t>バン</t>
    </rPh>
    <rPh sb="6" eb="7">
      <t>ゴウ</t>
    </rPh>
    <phoneticPr fontId="4"/>
  </si>
  <si>
    <t xml:space="preserve">     </t>
  </si>
  <si>
    <t>　　　計</t>
    <rPh sb="3" eb="4">
      <t>ケイ</t>
    </rPh>
    <phoneticPr fontId="4"/>
  </si>
  <si>
    <t>設　　計　　額</t>
    <rPh sb="0" eb="1">
      <t>セツ</t>
    </rPh>
    <rPh sb="3" eb="4">
      <t>ケイ</t>
    </rPh>
    <rPh sb="6" eb="7">
      <t>ガク</t>
    </rPh>
    <phoneticPr fontId="4"/>
  </si>
  <si>
    <t>契　　約　　額</t>
    <rPh sb="0" eb="1">
      <t>チギリ</t>
    </rPh>
    <rPh sb="3" eb="4">
      <t>ヤク</t>
    </rPh>
    <rPh sb="6" eb="7">
      <t>ガク</t>
    </rPh>
    <phoneticPr fontId="4"/>
  </si>
  <si>
    <t>(内消費税額)</t>
    <rPh sb="1" eb="2">
      <t>ウチ</t>
    </rPh>
    <rPh sb="2" eb="5">
      <t>ショウヒゼイ</t>
    </rPh>
    <rPh sb="5" eb="6">
      <t>ガク</t>
    </rPh>
    <phoneticPr fontId="4"/>
  </si>
  <si>
    <t>実　　施</t>
    <rPh sb="0" eb="1">
      <t>ジツ</t>
    </rPh>
    <rPh sb="3" eb="4">
      <t>シ</t>
    </rPh>
    <phoneticPr fontId="4"/>
  </si>
  <si>
    <t>（元）</t>
    <rPh sb="1" eb="2">
      <t>モト</t>
    </rPh>
    <phoneticPr fontId="4"/>
  </si>
  <si>
    <t>自動荒目スクリーン</t>
    <rPh sb="0" eb="2">
      <t>ジドウ</t>
    </rPh>
    <rPh sb="2" eb="3">
      <t>アラ</t>
    </rPh>
    <rPh sb="3" eb="4">
      <t>メ</t>
    </rPh>
    <phoneticPr fontId="4"/>
  </si>
  <si>
    <t>設計概要</t>
    <rPh sb="0" eb="2">
      <t>セッケイ</t>
    </rPh>
    <rPh sb="2" eb="4">
      <t>ガイヨウ</t>
    </rPh>
    <phoneticPr fontId="4"/>
  </si>
  <si>
    <t>年度</t>
    <rPh sb="0" eb="2">
      <t>ネンド</t>
    </rPh>
    <phoneticPr fontId="4"/>
  </si>
  <si>
    <t>40mm×2.2kW</t>
  </si>
  <si>
    <t>実　施　・　元</t>
    <rPh sb="0" eb="1">
      <t>ジツ</t>
    </rPh>
    <rPh sb="2" eb="3">
      <t>シ</t>
    </rPh>
    <rPh sb="6" eb="7">
      <t>モト</t>
    </rPh>
    <phoneticPr fontId="4"/>
  </si>
  <si>
    <t>６</t>
  </si>
  <si>
    <t>打ち合わせ　</t>
    <rPh sb="0" eb="1">
      <t>う</t>
    </rPh>
    <rPh sb="2" eb="3">
      <t>あ</t>
    </rPh>
    <phoneticPr fontId="10" type="Hiragana"/>
  </si>
  <si>
    <t>委託日数</t>
    <rPh sb="2" eb="4">
      <t>ニッスウ</t>
    </rPh>
    <phoneticPr fontId="4"/>
  </si>
  <si>
    <t>年</t>
    <rPh sb="0" eb="1">
      <t>ネン</t>
    </rPh>
    <phoneticPr fontId="4"/>
  </si>
  <si>
    <t>汚泥貯留槽散気装置</t>
    <rPh sb="0" eb="2">
      <t>オデイ</t>
    </rPh>
    <rPh sb="2" eb="4">
      <t>チョリュウ</t>
    </rPh>
    <rPh sb="4" eb="5">
      <t>ソウ</t>
    </rPh>
    <rPh sb="5" eb="6">
      <t>サン</t>
    </rPh>
    <rPh sb="6" eb="7">
      <t>キ</t>
    </rPh>
    <rPh sb="7" eb="9">
      <t>ソウチ</t>
    </rPh>
    <phoneticPr fontId="4"/>
  </si>
  <si>
    <t>月</t>
    <rPh sb="0" eb="1">
      <t>ツキ</t>
    </rPh>
    <phoneticPr fontId="4"/>
  </si>
  <si>
    <t>施　工　地</t>
    <rPh sb="0" eb="1">
      <t>シ</t>
    </rPh>
    <rPh sb="2" eb="3">
      <t>コウ</t>
    </rPh>
    <rPh sb="4" eb="5">
      <t>チ</t>
    </rPh>
    <phoneticPr fontId="4"/>
  </si>
  <si>
    <t>円 )</t>
    <rPh sb="0" eb="1">
      <t>エン</t>
    </rPh>
    <phoneticPr fontId="4"/>
  </si>
  <si>
    <t>日</t>
    <rPh sb="0" eb="1">
      <t>ニチ</t>
    </rPh>
    <phoneticPr fontId="4"/>
  </si>
  <si>
    <t>土地改良工事積算基準(調査・測量・設計)7P
(令和６年度改定)</t>
    <rPh sb="0" eb="4">
      <t>とちかいりょう</t>
    </rPh>
    <rPh sb="4" eb="6">
      <t>こうじ</t>
    </rPh>
    <rPh sb="6" eb="10">
      <t>せきさんきじゅん</t>
    </rPh>
    <rPh sb="11" eb="13">
      <t>ちょうさ</t>
    </rPh>
    <rPh sb="14" eb="16">
      <t>そくりょう</t>
    </rPh>
    <rPh sb="17" eb="19">
      <t>せっけい</t>
    </rPh>
    <rPh sb="24" eb="26">
      <t>れいわ</t>
    </rPh>
    <rPh sb="27" eb="29">
      <t>ねんど</t>
    </rPh>
    <rPh sb="29" eb="31">
      <t>かいてい</t>
    </rPh>
    <phoneticPr fontId="10" type="Hiragana"/>
  </si>
  <si>
    <t>〇点検とりまとめ</t>
    <rPh sb="1" eb="3">
      <t>てんけん</t>
    </rPh>
    <phoneticPr fontId="10" type="Hiragana"/>
  </si>
  <si>
    <t>福山地区農業集落排水施設機能診断業務
　機能診断調査　管路施設及び処理施設　１式
　機能診断設計　管路施設及び処理施設　１式</t>
  </si>
  <si>
    <t>電磁流量計</t>
    <rPh sb="0" eb="2">
      <t>デンジ</t>
    </rPh>
    <rPh sb="2" eb="5">
      <t>リュウリョウケイ</t>
    </rPh>
    <phoneticPr fontId="26"/>
  </si>
  <si>
    <t>日間( 付与日数</t>
    <rPh sb="0" eb="2">
      <t>ニチカン</t>
    </rPh>
    <rPh sb="4" eb="6">
      <t>フヨ</t>
    </rPh>
    <rPh sb="6" eb="8">
      <t>ニッスウ</t>
    </rPh>
    <phoneticPr fontId="4"/>
  </si>
  <si>
    <t>原水ポンプNO.1</t>
    <rPh sb="0" eb="2">
      <t>ゲンスイ</t>
    </rPh>
    <phoneticPr fontId="4"/>
  </si>
  <si>
    <t xml:space="preserve">魚沼市              </t>
  </si>
  <si>
    <t>管路施設　機能診断評価</t>
    <rPh sb="0" eb="4">
      <t>かんろし</t>
    </rPh>
    <rPh sb="5" eb="11">
      <t>きのうしんだ</t>
    </rPh>
    <phoneticPr fontId="10" type="Hiragana"/>
  </si>
  <si>
    <t>魚沼市　福山新田　地内</t>
    <rPh sb="4" eb="8">
      <t>フクヤマ</t>
    </rPh>
    <phoneticPr fontId="4"/>
  </si>
  <si>
    <t/>
  </si>
  <si>
    <t>下委補R6-2</t>
  </si>
  <si>
    <t xml:space="preserve"> 機能診断調査業務</t>
    <rPh sb="1" eb="7">
      <t>きのうしんだ</t>
    </rPh>
    <rPh sb="7" eb="9">
      <t>ぎょうむ</t>
    </rPh>
    <phoneticPr fontId="10" type="Hiragana"/>
  </si>
  <si>
    <t>1.5kW</t>
  </si>
  <si>
    <t>計</t>
    <rPh sb="0" eb="1">
      <t>けい</t>
    </rPh>
    <phoneticPr fontId="10" type="Hiragana"/>
  </si>
  <si>
    <t>硫化水素濃度</t>
    <rPh sb="0" eb="2">
      <t>リュウカ</t>
    </rPh>
    <rPh sb="2" eb="4">
      <t>スイソ</t>
    </rPh>
    <rPh sb="4" eb="6">
      <t>ノウド</t>
    </rPh>
    <phoneticPr fontId="4"/>
  </si>
  <si>
    <t>機能診断調査業務</t>
    <rPh sb="0" eb="8">
      <t>きのうしんだん</t>
    </rPh>
    <phoneticPr fontId="10" type="Hiragana"/>
  </si>
  <si>
    <t>管路施設　現地調査</t>
    <rPh sb="0" eb="4">
      <t>かんろし</t>
    </rPh>
    <rPh sb="5" eb="9">
      <t>げんち</t>
    </rPh>
    <phoneticPr fontId="10" type="Hiragana"/>
  </si>
  <si>
    <t>備考</t>
    <rPh sb="0" eb="2">
      <t>ビコウ</t>
    </rPh>
    <phoneticPr fontId="4"/>
  </si>
  <si>
    <t>処理施設　事前調査</t>
    <rPh sb="0" eb="4">
      <t>しょりしせつ</t>
    </rPh>
    <rPh sb="5" eb="9">
      <t>じぜんちょうさ</t>
    </rPh>
    <phoneticPr fontId="10" type="Hiragana"/>
  </si>
  <si>
    <t>処理施設　現地調査</t>
    <rPh sb="0" eb="4">
      <t>しょりしせつ</t>
    </rPh>
    <rPh sb="5" eb="9">
      <t>げんちちょうさ</t>
    </rPh>
    <phoneticPr fontId="10" type="Hiragana"/>
  </si>
  <si>
    <t>中性化深さ</t>
    <rPh sb="0" eb="3">
      <t>チュウセイカ</t>
    </rPh>
    <rPh sb="3" eb="4">
      <t>フカ</t>
    </rPh>
    <phoneticPr fontId="4"/>
  </si>
  <si>
    <t>計（直接調査費）</t>
    <rPh sb="0" eb="1">
      <t>けい</t>
    </rPh>
    <rPh sb="2" eb="7">
      <t>ちょくせつ</t>
    </rPh>
    <phoneticPr fontId="10" type="Hiragana"/>
  </si>
  <si>
    <t>安全費</t>
    <rPh sb="0" eb="3">
      <t>あんぜ</t>
    </rPh>
    <phoneticPr fontId="10" type="Hiragana"/>
  </si>
  <si>
    <t>2.2kW</t>
  </si>
  <si>
    <t>　</t>
  </si>
  <si>
    <t>施工管理費</t>
    <rPh sb="0" eb="5">
      <t>せこうかん</t>
    </rPh>
    <phoneticPr fontId="10" type="Hiragana"/>
  </si>
  <si>
    <t>内訳書No.2参照</t>
    <rPh sb="0" eb="3">
      <t>うちわけしょ</t>
    </rPh>
    <rPh sb="7" eb="9">
      <t>さんしょう</t>
    </rPh>
    <phoneticPr fontId="10" type="Hiragana"/>
  </si>
  <si>
    <t>計（純調査費）</t>
    <rPh sb="0" eb="1">
      <t>けい</t>
    </rPh>
    <rPh sb="2" eb="6">
      <t>じゅん</t>
    </rPh>
    <phoneticPr fontId="10" type="Hiragana"/>
  </si>
  <si>
    <t>PH</t>
  </si>
  <si>
    <t>諸経費</t>
    <rPh sb="0" eb="3">
      <t>しょけいひ</t>
    </rPh>
    <phoneticPr fontId="10" type="Hiragana"/>
  </si>
  <si>
    <t>設備</t>
    <rPh sb="0" eb="2">
      <t>セツビ</t>
    </rPh>
    <phoneticPr fontId="4"/>
  </si>
  <si>
    <t>内訳書No.1参照</t>
    <rPh sb="0" eb="3">
      <t>うちわけしょ</t>
    </rPh>
    <rPh sb="7" eb="9">
      <t>さんしょう</t>
    </rPh>
    <phoneticPr fontId="10" type="Hiragana"/>
  </si>
  <si>
    <t>ばっ気槽第２室</t>
    <rPh sb="2" eb="3">
      <t>キ</t>
    </rPh>
    <rPh sb="3" eb="4">
      <t>ソウ</t>
    </rPh>
    <phoneticPr fontId="4"/>
  </si>
  <si>
    <t>機能診断設計業務</t>
    <rPh sb="0" eb="4">
      <t>きのうしんだん</t>
    </rPh>
    <rPh sb="4" eb="6">
      <t>せっけい</t>
    </rPh>
    <rPh sb="6" eb="8">
      <t>ぎょうむ</t>
    </rPh>
    <phoneticPr fontId="10" type="Hiragana"/>
  </si>
  <si>
    <t>処理施設　機能診断評価</t>
    <rPh sb="0" eb="4">
      <t>しょりしせつ</t>
    </rPh>
    <rPh sb="5" eb="11">
      <t>きのうしんだ</t>
    </rPh>
    <phoneticPr fontId="10" type="Hiragana"/>
  </si>
  <si>
    <t>処理施設　点検とりまとめ</t>
    <rPh sb="0" eb="4">
      <t>しょりしせつ</t>
    </rPh>
    <rPh sb="5" eb="7">
      <t>てんけん</t>
    </rPh>
    <phoneticPr fontId="10" type="Hiragana"/>
  </si>
  <si>
    <t>その他原価</t>
    <rPh sb="2" eb="3">
      <t>た</t>
    </rPh>
    <rPh sb="3" eb="5">
      <t>げんか</t>
    </rPh>
    <phoneticPr fontId="10" type="Hiragana"/>
  </si>
  <si>
    <t>一般管理費</t>
    <rPh sb="0" eb="5">
      <t>いっぱん</t>
    </rPh>
    <phoneticPr fontId="10" type="Hiragana"/>
  </si>
  <si>
    <t>動力制御盤</t>
  </si>
  <si>
    <t>スクリーンユニット</t>
  </si>
  <si>
    <t>●機能診断調査</t>
    <rPh sb="1" eb="5">
      <t>キノウシ</t>
    </rPh>
    <rPh sb="5" eb="7">
      <t>チョウサ</t>
    </rPh>
    <phoneticPr fontId="25"/>
  </si>
  <si>
    <t>〔管路施設〕</t>
    <rPh sb="1" eb="5">
      <t>カンロシ</t>
    </rPh>
    <phoneticPr fontId="25"/>
  </si>
  <si>
    <t>施設管理者等への聞き取り調査及び整理</t>
    <rPh sb="0" eb="5">
      <t>シセツカン</t>
    </rPh>
    <rPh sb="5" eb="6">
      <t>トウ</t>
    </rPh>
    <rPh sb="8" eb="9">
      <t>キ</t>
    </rPh>
    <rPh sb="10" eb="12">
      <t>ト</t>
    </rPh>
    <rPh sb="12" eb="14">
      <t>チョウサ</t>
    </rPh>
    <rPh sb="14" eb="15">
      <t>オヨ</t>
    </rPh>
    <rPh sb="16" eb="18">
      <t>セイリ</t>
    </rPh>
    <phoneticPr fontId="24"/>
  </si>
  <si>
    <t>技師Ａ</t>
    <rPh sb="0" eb="2">
      <t>ギシ</t>
    </rPh>
    <phoneticPr fontId="25"/>
  </si>
  <si>
    <t>φ50×0.75kW</t>
  </si>
  <si>
    <t>〔処理施設〕</t>
    <rPh sb="1" eb="3">
      <t>ショリ</t>
    </rPh>
    <rPh sb="3" eb="5">
      <t>シセツ</t>
    </rPh>
    <phoneticPr fontId="25"/>
  </si>
  <si>
    <t>－</t>
  </si>
  <si>
    <t>施工
年度</t>
    <rPh sb="0" eb="2">
      <t>セコウ</t>
    </rPh>
    <rPh sb="3" eb="4">
      <t>ネン</t>
    </rPh>
    <rPh sb="4" eb="5">
      <t>ド</t>
    </rPh>
    <phoneticPr fontId="4"/>
  </si>
  <si>
    <t>備　　　考</t>
    <rPh sb="0" eb="1">
      <t>ソナエ</t>
    </rPh>
    <rPh sb="4" eb="5">
      <t>コウ</t>
    </rPh>
    <phoneticPr fontId="25"/>
  </si>
  <si>
    <t>技師Ｃ</t>
    <rPh sb="0" eb="2">
      <t>ギシ</t>
    </rPh>
    <phoneticPr fontId="25"/>
  </si>
  <si>
    <t>測量技師</t>
    <rPh sb="0" eb="2">
      <t>ソクリョウ</t>
    </rPh>
    <rPh sb="2" eb="4">
      <t>ギシ</t>
    </rPh>
    <phoneticPr fontId="25"/>
  </si>
  <si>
    <t>測量技師補</t>
    <rPh sb="0" eb="2">
      <t>ソクリョウ</t>
    </rPh>
    <rPh sb="2" eb="3">
      <t>ワザ</t>
    </rPh>
    <rPh sb="3" eb="4">
      <t>シ</t>
    </rPh>
    <rPh sb="4" eb="5">
      <t>ホ</t>
    </rPh>
    <phoneticPr fontId="25"/>
  </si>
  <si>
    <t>散水ポンプ槽</t>
    <rPh sb="0" eb="2">
      <t>サンスイ</t>
    </rPh>
    <rPh sb="5" eb="6">
      <t>ソウ</t>
    </rPh>
    <phoneticPr fontId="4"/>
  </si>
  <si>
    <t>技師Ｂ</t>
    <rPh sb="0" eb="2">
      <t>ギシ</t>
    </rPh>
    <phoneticPr fontId="25"/>
  </si>
  <si>
    <t>歩掛計</t>
    <rPh sb="0" eb="2">
      <t>ぶがかり</t>
    </rPh>
    <rPh sb="2" eb="3">
      <t>けい</t>
    </rPh>
    <phoneticPr fontId="10" type="Hiragana"/>
  </si>
  <si>
    <t>金  額</t>
    <rPh sb="0" eb="1">
      <t>かね</t>
    </rPh>
    <rPh sb="3" eb="4">
      <t>がく</t>
    </rPh>
    <phoneticPr fontId="10" type="Hiragana"/>
  </si>
  <si>
    <t>●機能診断設計</t>
    <rPh sb="1" eb="5">
      <t>キノウシ</t>
    </rPh>
    <rPh sb="5" eb="7">
      <t>セッケイ</t>
    </rPh>
    <phoneticPr fontId="25"/>
  </si>
  <si>
    <t>〔管路施設〕</t>
    <rPh sb="1" eb="3">
      <t>カンロ</t>
    </rPh>
    <rPh sb="3" eb="5">
      <t>シセツ</t>
    </rPh>
    <phoneticPr fontId="25"/>
  </si>
  <si>
    <t>主任技師</t>
    <rPh sb="0" eb="4">
      <t>しゅにん</t>
    </rPh>
    <phoneticPr fontId="10" type="Hiragana"/>
  </si>
  <si>
    <t>汚泥濃縮貯留槽散気装置</t>
    <rPh sb="0" eb="2">
      <t>オデイ</t>
    </rPh>
    <rPh sb="2" eb="4">
      <t>ノウシュク</t>
    </rPh>
    <rPh sb="4" eb="6">
      <t>チョリュウ</t>
    </rPh>
    <rPh sb="6" eb="7">
      <t>ソウ</t>
    </rPh>
    <rPh sb="7" eb="8">
      <t>サン</t>
    </rPh>
    <rPh sb="8" eb="9">
      <t>キ</t>
    </rPh>
    <rPh sb="9" eb="11">
      <t>ソウチ</t>
    </rPh>
    <phoneticPr fontId="4"/>
  </si>
  <si>
    <t>測量主任技師</t>
    <rPh sb="0" eb="2">
      <t>ソクリョウ</t>
    </rPh>
    <rPh sb="2" eb="4">
      <t>シュニン</t>
    </rPh>
    <rPh sb="4" eb="5">
      <t>ワザ</t>
    </rPh>
    <rPh sb="5" eb="6">
      <t>シ</t>
    </rPh>
    <phoneticPr fontId="25"/>
  </si>
  <si>
    <t>土地改良工事積算基準(調査・測量・設計)663P</t>
    <rPh sb="0" eb="4">
      <t>とちかいりょう</t>
    </rPh>
    <rPh sb="4" eb="6">
      <t>こうじ</t>
    </rPh>
    <rPh sb="6" eb="10">
      <t>せきさんきじゅん</t>
    </rPh>
    <rPh sb="11" eb="13">
      <t>ちょうさ</t>
    </rPh>
    <rPh sb="14" eb="16">
      <t>そくりょう</t>
    </rPh>
    <rPh sb="17" eb="19">
      <t>せっけい</t>
    </rPh>
    <phoneticPr fontId="10" type="Hiragana"/>
  </si>
  <si>
    <t>硫化水素</t>
    <rPh sb="0" eb="2">
      <t>リュウカ</t>
    </rPh>
    <rPh sb="2" eb="4">
      <t>スイソ</t>
    </rPh>
    <phoneticPr fontId="4"/>
  </si>
  <si>
    <t>測量技師</t>
    <rPh sb="0" eb="4">
      <t>ソクリョ</t>
    </rPh>
    <phoneticPr fontId="25"/>
  </si>
  <si>
    <t>点検照査とりまとめ</t>
    <rPh sb="0" eb="2">
      <t>テンケン</t>
    </rPh>
    <rPh sb="2" eb="4">
      <t>ショウサ</t>
    </rPh>
    <phoneticPr fontId="24"/>
  </si>
  <si>
    <t>測量技師補</t>
    <rPh sb="0" eb="5">
      <t>そくりょう</t>
    </rPh>
    <phoneticPr fontId="10" type="Hiragana"/>
  </si>
  <si>
    <t>主任技師</t>
    <rPh sb="0" eb="4">
      <t>シュニン</t>
    </rPh>
    <phoneticPr fontId="25"/>
  </si>
  <si>
    <t>明細書　№１</t>
    <rPh sb="0" eb="3">
      <t>めいさいしょ</t>
    </rPh>
    <phoneticPr fontId="10" type="Hiragana"/>
  </si>
  <si>
    <t>明細書　№２</t>
    <rPh sb="0" eb="3">
      <t>めいさいしょ</t>
    </rPh>
    <phoneticPr fontId="10" type="Hiragana"/>
  </si>
  <si>
    <t>明細書　№３</t>
    <rPh sb="0" eb="3">
      <t>めいさいしょ</t>
    </rPh>
    <phoneticPr fontId="10" type="Hiragana"/>
  </si>
  <si>
    <t>〇現地調査</t>
    <rPh sb="1" eb="5">
      <t>げんち</t>
    </rPh>
    <phoneticPr fontId="10" type="Hiragana"/>
  </si>
  <si>
    <t>〇事前調査</t>
    <rPh sb="1" eb="3">
      <t>ジゼン</t>
    </rPh>
    <rPh sb="3" eb="5">
      <t>チョウサ</t>
    </rPh>
    <phoneticPr fontId="24"/>
  </si>
  <si>
    <t>〇機能診断評価</t>
    <rPh sb="1" eb="7">
      <t>きのうしんだ</t>
    </rPh>
    <phoneticPr fontId="10" type="Hiragana"/>
  </si>
  <si>
    <t>目視調査</t>
    <rPh sb="0" eb="2">
      <t>モクシ</t>
    </rPh>
    <rPh sb="2" eb="4">
      <t>チョウサ</t>
    </rPh>
    <phoneticPr fontId="4"/>
  </si>
  <si>
    <t>〇打ち合わせ</t>
    <rPh sb="1" eb="2">
      <t>う</t>
    </rPh>
    <rPh sb="3" eb="4">
      <t>あ</t>
    </rPh>
    <phoneticPr fontId="10" type="Hiragana"/>
  </si>
  <si>
    <t>耐用
年数</t>
    <rPh sb="0" eb="2">
      <t>タイヨウ</t>
    </rPh>
    <rPh sb="3" eb="5">
      <t>ネンスウ</t>
    </rPh>
    <phoneticPr fontId="4"/>
  </si>
  <si>
    <t>汚泥貯留槽第１</t>
    <rPh sb="5" eb="6">
      <t>ダイ</t>
    </rPh>
    <phoneticPr fontId="4"/>
  </si>
  <si>
    <t>ポンプ１台/箇所</t>
    <rPh sb="4" eb="5">
      <t>ダイ</t>
    </rPh>
    <rPh sb="6" eb="8">
      <t>カショ</t>
    </rPh>
    <phoneticPr fontId="4"/>
  </si>
  <si>
    <t>総　括　表</t>
    <rPh sb="0" eb="1">
      <t>ふさ</t>
    </rPh>
    <phoneticPr fontId="10" type="Hiragana"/>
  </si>
  <si>
    <t xml:space="preserve"> 機能診断設計業務</t>
    <rPh sb="1" eb="7">
      <t>きのうしんだんせっけい</t>
    </rPh>
    <rPh sb="7" eb="9">
      <t>ぎょうむ</t>
    </rPh>
    <phoneticPr fontId="10" type="Hiragana"/>
  </si>
  <si>
    <t>計（機能診断調査業務価格）</t>
    <rPh sb="0" eb="1">
      <t>けい</t>
    </rPh>
    <rPh sb="10" eb="12">
      <t>かかく</t>
    </rPh>
    <phoneticPr fontId="10" type="Hiragana"/>
  </si>
  <si>
    <t>φ80mm×1.5kw</t>
  </si>
  <si>
    <t>名　称</t>
  </si>
  <si>
    <t>流入水路</t>
  </si>
  <si>
    <t>施工
年度</t>
    <rPh sb="0" eb="2">
      <t>セコウ</t>
    </rPh>
    <rPh sb="3" eb="5">
      <t>ネンド</t>
    </rPh>
    <phoneticPr fontId="4"/>
  </si>
  <si>
    <t>ばっ気沈砂槽</t>
  </si>
  <si>
    <t>濃度</t>
    <rPh sb="0" eb="2">
      <t>ノウド</t>
    </rPh>
    <phoneticPr fontId="4"/>
  </si>
  <si>
    <t>破砕機移流水路</t>
  </si>
  <si>
    <t>原水ポンプ槽</t>
    <rPh sb="0" eb="2">
      <t>ゲンスイ</t>
    </rPh>
    <phoneticPr fontId="4"/>
  </si>
  <si>
    <t>流量調整槽</t>
    <rPh sb="0" eb="2">
      <t>リュウリョウ</t>
    </rPh>
    <rPh sb="2" eb="4">
      <t>チョウセイ</t>
    </rPh>
    <rPh sb="4" eb="5">
      <t>ソウ</t>
    </rPh>
    <phoneticPr fontId="4"/>
  </si>
  <si>
    <t>ばっ気槽第１室</t>
    <rPh sb="2" eb="3">
      <t>キ</t>
    </rPh>
    <rPh sb="3" eb="4">
      <t>ソウ</t>
    </rPh>
    <phoneticPr fontId="4"/>
  </si>
  <si>
    <t>沈殿槽</t>
    <rPh sb="0" eb="2">
      <t>チンデン</t>
    </rPh>
    <rPh sb="2" eb="3">
      <t>ソウ</t>
    </rPh>
    <phoneticPr fontId="4"/>
  </si>
  <si>
    <t>汚泥濃縮槽</t>
    <rPh sb="4" eb="5">
      <t>ソウ</t>
    </rPh>
    <phoneticPr fontId="4"/>
  </si>
  <si>
    <t>汚泥貯留槽ブロワ</t>
    <rPh sb="0" eb="2">
      <t>オデイ</t>
    </rPh>
    <rPh sb="2" eb="4">
      <t>チョリュウ</t>
    </rPh>
    <rPh sb="4" eb="5">
      <t>ソウ</t>
    </rPh>
    <phoneticPr fontId="4"/>
  </si>
  <si>
    <t>汚泥貯留槽第２</t>
    <rPh sb="5" eb="6">
      <t>ダイ</t>
    </rPh>
    <phoneticPr fontId="4"/>
  </si>
  <si>
    <t>消毒槽</t>
    <rPh sb="0" eb="2">
      <t>ショウドク</t>
    </rPh>
    <rPh sb="2" eb="3">
      <t>ソウ</t>
    </rPh>
    <phoneticPr fontId="4"/>
  </si>
  <si>
    <t>施工年</t>
    <rPh sb="0" eb="2">
      <t>セコウ</t>
    </rPh>
    <rPh sb="2" eb="3">
      <t>ネン</t>
    </rPh>
    <phoneticPr fontId="4"/>
  </si>
  <si>
    <t>H22低コスト調査時</t>
    <rPh sb="3" eb="4">
      <t>テイ</t>
    </rPh>
    <rPh sb="7" eb="10">
      <t>チョウサジ</t>
    </rPh>
    <phoneticPr fontId="4"/>
  </si>
  <si>
    <t>点検蓋</t>
    <rPh sb="0" eb="2">
      <t>テンケン</t>
    </rPh>
    <rPh sb="2" eb="3">
      <t>フタ</t>
    </rPh>
    <phoneticPr fontId="26"/>
  </si>
  <si>
    <t>評価年</t>
    <rPh sb="0" eb="2">
      <t>ヒョウカ</t>
    </rPh>
    <rPh sb="2" eb="3">
      <t>ネン</t>
    </rPh>
    <phoneticPr fontId="4"/>
  </si>
  <si>
    <t>経過
年数</t>
    <rPh sb="0" eb="2">
      <t>ケイカ</t>
    </rPh>
    <rPh sb="3" eb="5">
      <t>ネンスウ</t>
    </rPh>
    <phoneticPr fontId="4"/>
  </si>
  <si>
    <t>流量調整ポンプNO.2</t>
    <rPh sb="0" eb="2">
      <t>リュウリョウ</t>
    </rPh>
    <rPh sb="2" eb="4">
      <t>チョウセイ</t>
    </rPh>
    <phoneticPr fontId="4"/>
  </si>
  <si>
    <t>S-3</t>
  </si>
  <si>
    <t>評価</t>
    <rPh sb="0" eb="2">
      <t>ヒョウカ</t>
    </rPh>
    <phoneticPr fontId="4"/>
  </si>
  <si>
    <t>ｺﾝｸﾘｰﾄ</t>
  </si>
  <si>
    <t>回転</t>
    <rPh sb="0" eb="2">
      <t>カイテン</t>
    </rPh>
    <phoneticPr fontId="4"/>
  </si>
  <si>
    <t>中性化調査</t>
    <rPh sb="0" eb="3">
      <t>チュウセイカ</t>
    </rPh>
    <rPh sb="3" eb="5">
      <t>チョウサ</t>
    </rPh>
    <phoneticPr fontId="4"/>
  </si>
  <si>
    <t>機能診断</t>
    <rPh sb="0" eb="2">
      <t>キノウ</t>
    </rPh>
    <rPh sb="2" eb="4">
      <t>シンダン</t>
    </rPh>
    <phoneticPr fontId="4"/>
  </si>
  <si>
    <t>打ち合わせ</t>
    <rPh sb="0" eb="1">
      <t>ウ</t>
    </rPh>
    <rPh sb="2" eb="3">
      <t>ア</t>
    </rPh>
    <phoneticPr fontId="24"/>
  </si>
  <si>
    <t>ドリル法</t>
    <rPh sb="3" eb="4">
      <t>ホウ</t>
    </rPh>
    <phoneticPr fontId="4"/>
  </si>
  <si>
    <t>反発硬度法</t>
    <rPh sb="0" eb="2">
      <t>ハンパツ</t>
    </rPh>
    <rPh sb="2" eb="4">
      <t>コウド</t>
    </rPh>
    <rPh sb="4" eb="5">
      <t>ホウ</t>
    </rPh>
    <phoneticPr fontId="4"/>
  </si>
  <si>
    <t>ｼｭﾐｯﾄﾊﾝﾏｰ</t>
  </si>
  <si>
    <t>機械設備</t>
    <rPh sb="0" eb="2">
      <t>キカイ</t>
    </rPh>
    <rPh sb="2" eb="4">
      <t>セツビ</t>
    </rPh>
    <phoneticPr fontId="4"/>
  </si>
  <si>
    <t>自動5mm目スクリーン</t>
    <rPh sb="0" eb="2">
      <t>ジドウ</t>
    </rPh>
    <rPh sb="5" eb="6">
      <t>メ</t>
    </rPh>
    <rPh sb="6" eb="7">
      <t>サイメ</t>
    </rPh>
    <phoneticPr fontId="4"/>
  </si>
  <si>
    <t>散気装置（ばっ気沈砂槽）</t>
    <rPh sb="0" eb="1">
      <t>サン</t>
    </rPh>
    <rPh sb="1" eb="2">
      <t>キ</t>
    </rPh>
    <rPh sb="2" eb="4">
      <t>ソウチ</t>
    </rPh>
    <rPh sb="7" eb="8">
      <t>キ</t>
    </rPh>
    <rPh sb="8" eb="10">
      <t>チンサ</t>
    </rPh>
    <rPh sb="10" eb="11">
      <t>ソウ</t>
    </rPh>
    <phoneticPr fontId="26"/>
  </si>
  <si>
    <t>原水ポンプNO.2</t>
    <rPh sb="0" eb="2">
      <t>ゲンスイ</t>
    </rPh>
    <phoneticPr fontId="4"/>
  </si>
  <si>
    <t>沈砂排出ポンプ</t>
    <rPh sb="0" eb="2">
      <t>チンサ</t>
    </rPh>
    <rPh sb="2" eb="4">
      <t>ハイシュツ</t>
    </rPh>
    <phoneticPr fontId="4"/>
  </si>
  <si>
    <t>流量調整ポンプNO.1</t>
    <rPh sb="0" eb="2">
      <t>リュウリョウ</t>
    </rPh>
    <rPh sb="2" eb="4">
      <t>チョウセイ</t>
    </rPh>
    <phoneticPr fontId="4"/>
  </si>
  <si>
    <t>汚水計量槽</t>
    <rPh sb="0" eb="2">
      <t>オスイ</t>
    </rPh>
    <rPh sb="2" eb="4">
      <t>ケイリョウ</t>
    </rPh>
    <rPh sb="4" eb="5">
      <t>ソウ</t>
    </rPh>
    <phoneticPr fontId="4"/>
  </si>
  <si>
    <t>汚泥引抜ポンプ（沈殿槽）</t>
    <rPh sb="0" eb="2">
      <t>オデイ</t>
    </rPh>
    <rPh sb="2" eb="3">
      <t>ヒ</t>
    </rPh>
    <rPh sb="3" eb="4">
      <t>ヌ</t>
    </rPh>
    <rPh sb="8" eb="11">
      <t>チンデンソウ</t>
    </rPh>
    <phoneticPr fontId="4"/>
  </si>
  <si>
    <t>水中撹拌ポンプ（流調）</t>
    <rPh sb="0" eb="2">
      <t>スイチュウ</t>
    </rPh>
    <rPh sb="2" eb="4">
      <t>カクハン</t>
    </rPh>
    <rPh sb="8" eb="9">
      <t>リュウ</t>
    </rPh>
    <rPh sb="9" eb="10">
      <t>チョウ</t>
    </rPh>
    <phoneticPr fontId="4"/>
  </si>
  <si>
    <t>循環ポンプNO.1（ばっ気攪拌設備）</t>
    <rPh sb="0" eb="2">
      <t>ジュンカン</t>
    </rPh>
    <rPh sb="12" eb="13">
      <t>キ</t>
    </rPh>
    <rPh sb="13" eb="15">
      <t>カクハン</t>
    </rPh>
    <rPh sb="15" eb="17">
      <t>セツビ</t>
    </rPh>
    <phoneticPr fontId="4"/>
  </si>
  <si>
    <t>循環ポンプNO.2（ばっ気攪拌設備）</t>
    <rPh sb="0" eb="2">
      <t>ジュンカン</t>
    </rPh>
    <rPh sb="12" eb="13">
      <t>キ</t>
    </rPh>
    <rPh sb="13" eb="15">
      <t>カクハン</t>
    </rPh>
    <rPh sb="15" eb="17">
      <t>セツビ</t>
    </rPh>
    <phoneticPr fontId="4"/>
  </si>
  <si>
    <t>越流堰</t>
    <rPh sb="0" eb="2">
      <t>エツリュウ</t>
    </rPh>
    <rPh sb="2" eb="3">
      <t>セキ</t>
    </rPh>
    <phoneticPr fontId="4"/>
  </si>
  <si>
    <t>スカムスキマNO.1</t>
  </si>
  <si>
    <t>スカムスキマNO.2</t>
  </si>
  <si>
    <t>沈殿槽センターウェル</t>
    <rPh sb="0" eb="3">
      <t>チンデンソウ</t>
    </rPh>
    <phoneticPr fontId="4"/>
  </si>
  <si>
    <t>散水ポンプ</t>
    <rPh sb="0" eb="2">
      <t>サンスイ</t>
    </rPh>
    <phoneticPr fontId="4"/>
  </si>
  <si>
    <t>散水ノズル（12基）</t>
    <rPh sb="0" eb="2">
      <t>サンスイ</t>
    </rPh>
    <rPh sb="8" eb="9">
      <t>キ</t>
    </rPh>
    <phoneticPr fontId="4"/>
  </si>
  <si>
    <t>消毒器</t>
    <rPh sb="0" eb="2">
      <t>ショウドク</t>
    </rPh>
    <rPh sb="2" eb="3">
      <t>キ</t>
    </rPh>
    <phoneticPr fontId="4"/>
  </si>
  <si>
    <t>エアリフト用ブロワ</t>
    <rPh sb="5" eb="6">
      <t>ヨウ</t>
    </rPh>
    <phoneticPr fontId="4"/>
  </si>
  <si>
    <t>ばっ気ブロワNO.1</t>
    <rPh sb="2" eb="3">
      <t>キ</t>
    </rPh>
    <phoneticPr fontId="4"/>
  </si>
  <si>
    <t>ばっ気ブロワNO.2</t>
    <rPh sb="2" eb="3">
      <t>キ</t>
    </rPh>
    <phoneticPr fontId="4"/>
  </si>
  <si>
    <t>ばっ気ブロワ（予備）</t>
    <rPh sb="2" eb="3">
      <t>キ</t>
    </rPh>
    <rPh sb="7" eb="9">
      <t>ヨビ</t>
    </rPh>
    <phoneticPr fontId="4"/>
  </si>
  <si>
    <t>可搬式汚泥ポンプ</t>
    <rPh sb="0" eb="2">
      <t>カハン</t>
    </rPh>
    <rPh sb="2" eb="3">
      <t>シキ</t>
    </rPh>
    <rPh sb="3" eb="5">
      <t>オデイ</t>
    </rPh>
    <phoneticPr fontId="4"/>
  </si>
  <si>
    <t>脱臭装置</t>
    <rPh sb="0" eb="2">
      <t>ダッシュウ</t>
    </rPh>
    <rPh sb="2" eb="4">
      <t>ソウチ</t>
    </rPh>
    <phoneticPr fontId="4"/>
  </si>
  <si>
    <t>目幅 50mm、1.21ｍ3／分、0.025kW</t>
    <rPh sb="0" eb="1">
      <t>メ</t>
    </rPh>
    <rPh sb="1" eb="2">
      <t>ハバ</t>
    </rPh>
    <rPh sb="15" eb="16">
      <t>フン</t>
    </rPh>
    <phoneticPr fontId="4"/>
  </si>
  <si>
    <t>電気設備</t>
    <rPh sb="0" eb="2">
      <t>デンキ</t>
    </rPh>
    <rPh sb="2" eb="4">
      <t>セツビ</t>
    </rPh>
    <phoneticPr fontId="4"/>
  </si>
  <si>
    <t>引込開閉器盤</t>
    <rPh sb="0" eb="2">
      <t>ヒキコミ</t>
    </rPh>
    <rPh sb="2" eb="5">
      <t>カイヘイキ</t>
    </rPh>
    <rPh sb="5" eb="6">
      <t>バン</t>
    </rPh>
    <phoneticPr fontId="26"/>
  </si>
  <si>
    <t>電灯分電盤</t>
    <rPh sb="0" eb="2">
      <t>デントウ</t>
    </rPh>
    <rPh sb="2" eb="4">
      <t>ブンデン</t>
    </rPh>
    <phoneticPr fontId="26"/>
  </si>
  <si>
    <t>自家発電機</t>
    <rPh sb="0" eb="2">
      <t>ジカ</t>
    </rPh>
    <rPh sb="2" eb="4">
      <t>ハツデン</t>
    </rPh>
    <rPh sb="4" eb="5">
      <t>キ</t>
    </rPh>
    <phoneticPr fontId="26"/>
  </si>
  <si>
    <t>【第２号中継ポンプ】</t>
    <rPh sb="1" eb="2">
      <t>ダイ</t>
    </rPh>
    <rPh sb="3" eb="4">
      <t>ゴウ</t>
    </rPh>
    <rPh sb="4" eb="6">
      <t>チュウケイ</t>
    </rPh>
    <phoneticPr fontId="4"/>
  </si>
  <si>
    <t>非常通報装置</t>
  </si>
  <si>
    <t>調査項目一覧表（機械電気設備）</t>
    <rPh sb="0" eb="2">
      <t>チョウサ</t>
    </rPh>
    <rPh sb="2" eb="4">
      <t>コウモク</t>
    </rPh>
    <rPh sb="4" eb="7">
      <t>イチランヒョウ</t>
    </rPh>
    <rPh sb="8" eb="10">
      <t>キカイ</t>
    </rPh>
    <rPh sb="10" eb="12">
      <t>デンキ</t>
    </rPh>
    <rPh sb="12" eb="14">
      <t>セツビ</t>
    </rPh>
    <phoneticPr fontId="4"/>
  </si>
  <si>
    <t>規　格</t>
  </si>
  <si>
    <t>目幅 5mm</t>
    <rPh sb="0" eb="1">
      <t>メ</t>
    </rPh>
    <rPh sb="1" eb="2">
      <t>ハバ</t>
    </rPh>
    <phoneticPr fontId="4"/>
  </si>
  <si>
    <t>0.75kW</t>
  </si>
  <si>
    <t>1.0kW</t>
  </si>
  <si>
    <t>φ50×1.5kW</t>
  </si>
  <si>
    <t>滅菌器Ⅰ型</t>
    <rPh sb="0" eb="2">
      <t>メッキン</t>
    </rPh>
    <rPh sb="2" eb="3">
      <t>キ</t>
    </rPh>
    <rPh sb="4" eb="5">
      <t>カタ</t>
    </rPh>
    <phoneticPr fontId="4"/>
  </si>
  <si>
    <t>32mm×1.5kW</t>
  </si>
  <si>
    <t>活性炭</t>
    <rPh sb="0" eb="2">
      <t>カッセイ</t>
    </rPh>
    <rPh sb="2" eb="3">
      <t>スミ</t>
    </rPh>
    <phoneticPr fontId="4"/>
  </si>
  <si>
    <t>更新
年度</t>
    <rPh sb="0" eb="2">
      <t>コウシン</t>
    </rPh>
    <rPh sb="3" eb="5">
      <t>ネンド</t>
    </rPh>
    <phoneticPr fontId="4"/>
  </si>
  <si>
    <t>H22</t>
  </si>
  <si>
    <t>低コスト時</t>
  </si>
  <si>
    <t>水中</t>
    <rPh sb="0" eb="2">
      <t>スイチュウ</t>
    </rPh>
    <phoneticPr fontId="4"/>
  </si>
  <si>
    <t>ポンプ類</t>
    <rPh sb="3" eb="4">
      <t>ルイ</t>
    </rPh>
    <phoneticPr fontId="4"/>
  </si>
  <si>
    <t>機器類</t>
    <rPh sb="0" eb="3">
      <t>キキルイ</t>
    </rPh>
    <phoneticPr fontId="4"/>
  </si>
  <si>
    <t>陸上</t>
    <rPh sb="0" eb="2">
      <t>リクジョウ</t>
    </rPh>
    <phoneticPr fontId="4"/>
  </si>
  <si>
    <t>固定</t>
    <rPh sb="0" eb="2">
      <t>コテイ</t>
    </rPh>
    <phoneticPr fontId="4"/>
  </si>
  <si>
    <t>機器</t>
    <rPh sb="0" eb="2">
      <t>キキ</t>
    </rPh>
    <phoneticPr fontId="4"/>
  </si>
  <si>
    <t>電気</t>
    <rPh sb="0" eb="2">
      <t>デンキ</t>
    </rPh>
    <phoneticPr fontId="4"/>
  </si>
  <si>
    <t>【第１号中継ポンプ】</t>
    <rPh sb="1" eb="2">
      <t>ダイ</t>
    </rPh>
    <rPh sb="3" eb="4">
      <t>ゴウ</t>
    </rPh>
    <rPh sb="4" eb="6">
      <t>チュウケイ</t>
    </rPh>
    <phoneticPr fontId="4"/>
  </si>
  <si>
    <t>単抜設計書</t>
    <rPh sb="0" eb="2">
      <t>タンヌ</t>
    </rPh>
    <rPh sb="2" eb="5">
      <t>セッ</t>
    </rPh>
    <phoneticPr fontId="4"/>
  </si>
  <si>
    <t>圧送ポンプNo.1</t>
    <rPh sb="0" eb="2">
      <t>アッソウ</t>
    </rPh>
    <phoneticPr fontId="4"/>
  </si>
  <si>
    <t>圧送ポンプNo.2</t>
    <rPh sb="0" eb="2">
      <t>アッソウ</t>
    </rPh>
    <phoneticPr fontId="4"/>
  </si>
  <si>
    <t>圧送ポンプ制御盤</t>
    <rPh sb="0" eb="2">
      <t>アッソウ</t>
    </rPh>
    <rPh sb="5" eb="8">
      <t>セイギョバン</t>
    </rPh>
    <phoneticPr fontId="4"/>
  </si>
  <si>
    <t>【第３号中継ポンプ】</t>
    <rPh sb="1" eb="2">
      <t>ダイ</t>
    </rPh>
    <rPh sb="3" eb="4">
      <t>ゴウ</t>
    </rPh>
    <rPh sb="4" eb="6">
      <t>チュウケイ</t>
    </rPh>
    <phoneticPr fontId="4"/>
  </si>
  <si>
    <t>【第４号中継ポンプ】</t>
    <rPh sb="1" eb="2">
      <t>ダイ</t>
    </rPh>
    <rPh sb="3" eb="4">
      <t>ゴウ</t>
    </rPh>
    <rPh sb="4" eb="6">
      <t>チュウケイ</t>
    </rPh>
    <phoneticPr fontId="4"/>
  </si>
  <si>
    <t>調査項目一覧表（中継ポンプ）</t>
    <rPh sb="0" eb="2">
      <t>チョウサ</t>
    </rPh>
    <rPh sb="2" eb="4">
      <t>コウモク</t>
    </rPh>
    <rPh sb="4" eb="6">
      <t>イチラン</t>
    </rPh>
    <rPh sb="6" eb="7">
      <t>ヒョウ</t>
    </rPh>
    <phoneticPr fontId="4"/>
  </si>
  <si>
    <t>φ65mm×1.5kw</t>
  </si>
  <si>
    <t>ポンプ２台/箇所</t>
    <rPh sb="4" eb="5">
      <t>ダイ</t>
    </rPh>
    <rPh sb="6" eb="8">
      <t>カショ</t>
    </rPh>
    <phoneticPr fontId="4"/>
  </si>
  <si>
    <t>中継ポンプ診断</t>
    <rPh sb="0" eb="2">
      <t>チュウケイ</t>
    </rPh>
    <rPh sb="5" eb="7">
      <t>シンダン</t>
    </rPh>
    <phoneticPr fontId="4"/>
  </si>
  <si>
    <t>ポンプ
設備</t>
    <rPh sb="4" eb="6">
      <t>セツビ</t>
    </rPh>
    <phoneticPr fontId="4"/>
  </si>
  <si>
    <t>電気
設備</t>
    <rPh sb="0" eb="2">
      <t>デンキ</t>
    </rPh>
    <rPh sb="3" eb="5">
      <t>セツビ</t>
    </rPh>
    <phoneticPr fontId="4"/>
  </si>
  <si>
    <t>履行期間</t>
    <rPh sb="0" eb="4">
      <t>リコウキ</t>
    </rPh>
    <phoneticPr fontId="4"/>
  </si>
  <si>
    <t>各種資料の収集、内容確認及び整理</t>
    <rPh sb="0" eb="4">
      <t>カクシュ</t>
    </rPh>
    <rPh sb="5" eb="7">
      <t>シュウシュウ</t>
    </rPh>
    <rPh sb="8" eb="10">
      <t>ナイヨウ</t>
    </rPh>
    <rPh sb="10" eb="14">
      <t>カクニン</t>
    </rPh>
    <rPh sb="14" eb="16">
      <t>セイリ</t>
    </rPh>
    <phoneticPr fontId="24"/>
  </si>
  <si>
    <t>処理水槽目視・中性化調査、機械・電気設備目視調査</t>
  </si>
  <si>
    <t>地表調査、マンホール内目視調査、管内目視調査、　ポンプ調査</t>
    <rPh sb="0" eb="4">
      <t>チヒョウ</t>
    </rPh>
    <rPh sb="10" eb="11">
      <t>ナ</t>
    </rPh>
    <rPh sb="11" eb="15">
      <t>モクシチ</t>
    </rPh>
    <rPh sb="16" eb="20">
      <t>カンナイモクシ</t>
    </rPh>
    <rPh sb="20" eb="22">
      <t>チョウサ</t>
    </rPh>
    <phoneticPr fontId="24"/>
  </si>
  <si>
    <t>機械・電気設備現地調査票整理</t>
    <rPh sb="0" eb="2">
      <t>きかい</t>
    </rPh>
    <rPh sb="3" eb="7">
      <t>でんき</t>
    </rPh>
    <rPh sb="7" eb="9">
      <t>げんち</t>
    </rPh>
    <rPh sb="9" eb="14">
      <t>ちょうさひ</t>
    </rPh>
    <phoneticPr fontId="10" type="Hiragana"/>
  </si>
  <si>
    <t>施設状態評価表作成</t>
    <rPh sb="0" eb="9">
      <t>シセツジョウタイ</t>
    </rPh>
    <phoneticPr fontId="24"/>
  </si>
  <si>
    <t>見積(機械経費、材料費、PH調査費、硫化水素濃度調査費含む)</t>
    <rPh sb="0" eb="2">
      <t>みつもり</t>
    </rPh>
    <phoneticPr fontId="10" type="Hiragana"/>
  </si>
  <si>
    <r>
      <t>見積</t>
    </r>
    <r>
      <rPr>
        <sz val="9"/>
        <color theme="1"/>
        <rFont val="ＭＳ ゴシック"/>
      </rPr>
      <t>(業務用自動車運転費含む)</t>
    </r>
    <rPh sb="0" eb="2">
      <t>みつもり</t>
    </rPh>
    <rPh sb="3" eb="9">
      <t>ぎょうむよ</t>
    </rPh>
    <rPh sb="9" eb="14">
      <t>うんてんひ</t>
    </rPh>
    <phoneticPr fontId="10" type="Hiragana"/>
  </si>
  <si>
    <t>福山地区農業集落排水施設</t>
  </si>
  <si>
    <t>NO.2</t>
  </si>
  <si>
    <t>土地改良工事積算基準(調査・測量・設計)34P</t>
    <rPh sb="0" eb="4">
      <t>とちかいりょう</t>
    </rPh>
    <rPh sb="4" eb="6">
      <t>こうじ</t>
    </rPh>
    <rPh sb="6" eb="10">
      <t>せきさんきじゅん</t>
    </rPh>
    <rPh sb="11" eb="13">
      <t>ちょうさ</t>
    </rPh>
    <rPh sb="14" eb="16">
      <t>そくりょう</t>
    </rPh>
    <rPh sb="17" eb="19">
      <t>せっけい</t>
    </rPh>
    <phoneticPr fontId="10" type="Hiragana"/>
  </si>
  <si>
    <t>土地改良工事積算基準(調査・測量・設計)6P</t>
    <rPh sb="0" eb="4">
      <t>とちかいりょう</t>
    </rPh>
    <rPh sb="4" eb="6">
      <t>こうじ</t>
    </rPh>
    <rPh sb="6" eb="10">
      <t>せきさんきじゅん</t>
    </rPh>
    <rPh sb="11" eb="13">
      <t>ちょうさ</t>
    </rPh>
    <rPh sb="14" eb="16">
      <t>そくりょう</t>
    </rPh>
    <rPh sb="17" eb="19">
      <t>せっけい</t>
    </rPh>
    <phoneticPr fontId="10" type="Hiragana"/>
  </si>
  <si>
    <t>土地改良工事積算基準(調査・測量・設計)664P</t>
    <rPh sb="0" eb="4">
      <t>とちかいりょう</t>
    </rPh>
    <rPh sb="4" eb="6">
      <t>こうじ</t>
    </rPh>
    <rPh sb="6" eb="10">
      <t>せきさんきじゅん</t>
    </rPh>
    <rPh sb="11" eb="13">
      <t>ちょうさ</t>
    </rPh>
    <rPh sb="14" eb="16">
      <t>そくりょう</t>
    </rPh>
    <rPh sb="17" eb="19">
      <t>せっけい</t>
    </rPh>
    <phoneticPr fontId="10" type="Hiragana"/>
  </si>
  <si>
    <t>別紙明細書No.2参照　見積</t>
    <rPh sb="0" eb="2">
      <t>べっし</t>
    </rPh>
    <rPh sb="2" eb="5">
      <t>めいさいしょ</t>
    </rPh>
    <rPh sb="9" eb="11">
      <t>さんしょう</t>
    </rPh>
    <rPh sb="12" eb="14">
      <t>みつもり</t>
    </rPh>
    <phoneticPr fontId="10" type="Hiragana"/>
  </si>
  <si>
    <t>別紙明細書No.3参照　見積</t>
    <rPh sb="0" eb="2">
      <t>べっし</t>
    </rPh>
    <rPh sb="2" eb="5">
      <t>めいさいしょ</t>
    </rPh>
    <rPh sb="9" eb="11">
      <t>さんしょう</t>
    </rPh>
    <rPh sb="12" eb="14">
      <t>みつもり</t>
    </rPh>
    <phoneticPr fontId="10" type="Hiragana"/>
  </si>
  <si>
    <t>別紙明細書No.1参照　見積</t>
    <rPh sb="0" eb="2">
      <t>べっし</t>
    </rPh>
    <rPh sb="2" eb="5">
      <t>めいさいしょ</t>
    </rPh>
    <rPh sb="9" eb="11">
      <t>さんしょう</t>
    </rPh>
    <rPh sb="12" eb="14">
      <t>みつもり</t>
    </rPh>
    <phoneticPr fontId="10" type="Hiragana"/>
  </si>
  <si>
    <t>又は 履行期間　契約締結の日から令和７年３月１７日まで</t>
    <rPh sb="0" eb="1">
      <t>マタ</t>
    </rPh>
    <rPh sb="3" eb="7">
      <t>リコウキ</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</si>
</sst>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22">
    <numFmt numFmtId="176" formatCode="0_ "/>
    <numFmt numFmtId="177" formatCode="#,##0_ "/>
    <numFmt numFmtId="178" formatCode="0.0_ "/>
    <numFmt numFmtId="179" formatCode="#,##0.0_ "/>
    <numFmt numFmtId="180" formatCode="0.00_ "/>
    <numFmt numFmtId="181" formatCode="#,##0.00_ "/>
    <numFmt numFmtId="182" formatCode="_ @"/>
    <numFmt numFmtId="183" formatCode="??0"/>
    <numFmt numFmtId="184" formatCode="?0.0;\-0.0;&quot;－&quot;"/>
    <numFmt numFmtId="185" formatCode="?0.0;\-0.0;&quot; －&quot;"/>
    <numFmt numFmtId="186" formatCode="??0.0"/>
    <numFmt numFmtId="187" formatCode="&quot;S-&quot;0;\-0;&quot;－&quot;"/>
    <numFmt numFmtId="188" formatCode="&quot;S-&quot;0;\-0;&quot;&quot;"/>
    <numFmt numFmtId="189" formatCode="&quot;〇&quot;;&quot;&quot;;&quot;－&quot;"/>
    <numFmt numFmtId="190" formatCode="0&quot;箇所&quot;;\-0.0_ ;&quot;－ &quot;"/>
    <numFmt numFmtId="191" formatCode="?0&quot; 台 &quot;;\-0_ ;&quot;－ &quot;"/>
    <numFmt numFmtId="192" formatCode="&quot;(&quot;0&quot;台)&quot;;\-0_ ;&quot;－ &quot;"/>
    <numFmt numFmtId="193" formatCode="0&quot; 式 &quot;;\-0_ ;&quot;－ &quot;"/>
    <numFmt numFmtId="194" formatCode="_ \ @"/>
    <numFmt numFmtId="195" formatCode="??0&quot;年&quot;"/>
    <numFmt numFmtId="196" formatCode="0&quot; 台&quot;;\-0.0_ ;&quot;－ &quot;"/>
    <numFmt numFmtId="197" formatCode="&quot;(&quot;0&quot;箇所)&quot;;\-0.0_ ;&quot;(－箇所)&quot;"/>
  </numFmts>
  <fonts count="27">
    <font>
      <sz val="11"/>
      <color theme="1"/>
      <name val="游ゴシック"/>
      <family val="3"/>
      <scheme val="minor"/>
    </font>
    <font>
      <sz val="11"/>
      <color theme="1"/>
      <name val="游ゴシック"/>
      <family val="3"/>
      <scheme val="minor"/>
    </font>
    <font>
      <sz val="12"/>
      <color auto="1"/>
      <name val="ＭＳ Ｐ明朝"/>
      <family val="1"/>
    </font>
    <font>
      <sz val="11"/>
      <color auto="1"/>
      <name val="ＭＳ Ｐゴシック"/>
      <family val="3"/>
    </font>
    <font>
      <sz val="6"/>
      <color auto="1"/>
      <name val="ＭＳ Ｐゴシック"/>
      <family val="3"/>
    </font>
    <font>
      <sz val="11"/>
      <color auto="1"/>
      <name val="ＭＳ 明朝"/>
      <family val="1"/>
    </font>
    <font>
      <sz val="16"/>
      <color auto="1"/>
      <name val="ＭＳ 明朝"/>
      <family val="1"/>
    </font>
    <font>
      <sz val="16"/>
      <color auto="1"/>
      <name val="ＭＳ Ｐゴシック"/>
      <family val="3"/>
    </font>
    <font>
      <sz val="14"/>
      <color auto="1"/>
      <name val="ＭＳ 明朝"/>
      <family val="1"/>
    </font>
    <font>
      <sz val="14"/>
      <color rgb="FF000000"/>
      <name val="ＭＳ ゴシック"/>
      <family val="3"/>
    </font>
    <font>
      <sz val="6"/>
      <color auto="1"/>
      <name val="游ゴシック"/>
      <family val="3"/>
    </font>
    <font>
      <sz val="11"/>
      <color rgb="FF000000"/>
      <name val="ＭＳ ゴシック"/>
      <family val="3"/>
    </font>
    <font>
      <sz val="11"/>
      <color theme="1"/>
      <name val="ＭＳ ゴシック"/>
      <family val="3"/>
    </font>
    <font>
      <sz val="8"/>
      <color rgb="FF000000"/>
      <name val="ＭＳ ゴシック"/>
      <family val="3"/>
    </font>
    <font>
      <sz val="10"/>
      <color theme="1"/>
      <name val="ＭＳ ゴシック"/>
      <family val="3"/>
    </font>
    <font>
      <sz val="12"/>
      <color theme="1"/>
      <name val="ＭＳ ゴシック"/>
      <family val="3"/>
    </font>
    <font>
      <sz val="14"/>
      <color theme="1"/>
      <name val="ＭＳ ゴシック"/>
      <family val="3"/>
    </font>
    <font>
      <sz val="13"/>
      <color theme="1"/>
      <name val="ＭＳ ゴシック"/>
      <family val="3"/>
    </font>
    <font>
      <sz val="9"/>
      <color theme="1"/>
      <name val="ＭＳ ゴシック"/>
      <family val="3"/>
    </font>
    <font>
      <sz val="10.5"/>
      <color auto="1"/>
      <name val="ＭＳ ゴシック"/>
      <family val="3"/>
    </font>
    <font>
      <sz val="14"/>
      <color auto="1"/>
      <name val="ＭＳ ゴシック"/>
      <family val="3"/>
    </font>
    <font>
      <sz val="10"/>
      <color auto="1"/>
      <name val="ＭＳ ゴシック"/>
      <family val="3"/>
    </font>
    <font>
      <sz val="10"/>
      <color rgb="FFFF0000"/>
      <name val="ＭＳ ゴシック"/>
      <family val="3"/>
    </font>
    <font>
      <sz val="12"/>
      <color auto="1"/>
      <name val="ＭＳ ゴシック"/>
      <family val="3"/>
    </font>
    <font>
      <sz val="6"/>
      <color auto="1"/>
      <name val="ＭＳ ゴシック"/>
      <family val="3"/>
    </font>
    <font>
      <sz val="6"/>
      <color auto="1"/>
      <name val="ＭＳ 明朝"/>
      <family val="1"/>
    </font>
    <font>
      <sz val="11"/>
      <color indexed="8"/>
      <name val="ＭＳ Ｐゴシック"/>
      <family val="3"/>
    </font>
  </fonts>
  <fills count="2">
    <fill>
      <patternFill patternType="none"/>
    </fill>
    <fill>
      <patternFill patternType="gray125"/>
    </fill>
  </fills>
  <borders count="90">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ck">
        <color indexed="64"/>
      </left>
      <right/>
      <top style="thick">
        <color indexed="64"/>
      </top>
      <bottom/>
      <diagonal/>
    </border>
    <border>
      <left style="thick">
        <color indexed="64"/>
      </left>
      <right style="thin">
        <color indexed="64"/>
      </right>
      <top style="medium">
        <color indexed="64"/>
      </top>
      <bottom style="medium">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ck">
        <color indexed="64"/>
      </bottom>
      <diagonal/>
    </border>
    <border>
      <left/>
      <right/>
      <top/>
      <bottom style="thick">
        <color indexed="64"/>
      </bottom>
      <diagonal/>
    </border>
    <border>
      <left/>
      <right style="thick">
        <color indexed="64"/>
      </right>
      <top style="thick">
        <color indexed="64"/>
      </top>
      <bottom/>
      <diagonal/>
    </border>
    <border>
      <left style="thin">
        <color indexed="64"/>
      </left>
      <right style="thick">
        <color indexed="64"/>
      </right>
      <top style="medium">
        <color indexed="64"/>
      </top>
      <bottom style="medium">
        <color indexed="64"/>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style="thin">
        <color auto="1"/>
      </top>
      <bottom/>
      <diagonal/>
    </border>
    <border>
      <left style="medium">
        <color indexed="64"/>
      </left>
      <right style="thin">
        <color auto="1"/>
      </right>
      <top style="thin">
        <color indexed="64"/>
      </top>
      <bottom style="dotted">
        <color indexed="64"/>
      </bottom>
      <diagonal/>
    </border>
    <border>
      <left style="medium">
        <color indexed="64"/>
      </left>
      <right style="thin">
        <color auto="1"/>
      </right>
      <top/>
      <bottom style="thin">
        <color indexed="64"/>
      </bottom>
      <diagonal/>
    </border>
    <border>
      <left style="medium">
        <color indexed="64"/>
      </left>
      <right style="thin">
        <color auto="1"/>
      </right>
      <top style="thin">
        <color indexed="64"/>
      </top>
      <bottom style="thin">
        <color indexed="64"/>
      </bottom>
      <diagonal/>
    </border>
    <border>
      <left style="medium">
        <color indexed="64"/>
      </left>
      <right style="thin">
        <color auto="1"/>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bottom/>
      <diagonal/>
    </border>
    <border>
      <left style="medium">
        <color indexed="64"/>
      </left>
      <right style="thin">
        <color auto="1"/>
      </right>
      <top style="thin">
        <color auto="1"/>
      </top>
      <bottom style="thin">
        <color indexed="64"/>
      </bottom>
      <diagonal/>
    </border>
    <border>
      <left/>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thin">
        <color indexed="64"/>
      </right>
      <top/>
      <bottom/>
      <diagonal/>
    </border>
    <border>
      <left/>
      <right style="thin">
        <color auto="1"/>
      </right>
      <top style="thin">
        <color indexed="64"/>
      </top>
      <bottom style="dotted">
        <color indexed="64"/>
      </bottom>
      <diagonal/>
    </border>
    <border>
      <left style="thin">
        <color auto="1"/>
      </left>
      <right style="thin">
        <color auto="1"/>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medium">
        <color indexed="64"/>
      </bottom>
      <diagonal/>
    </border>
    <border>
      <left style="thin">
        <color auto="1"/>
      </left>
      <right/>
      <top style="medium">
        <color indexed="64"/>
      </top>
      <bottom/>
      <diagonal/>
    </border>
    <border>
      <left style="thin">
        <color auto="1"/>
      </left>
      <right/>
      <top/>
      <bottom style="thin">
        <color auto="1"/>
      </bottom>
      <diagonal/>
    </border>
    <border>
      <left style="thin">
        <color auto="1"/>
      </left>
      <right/>
      <top/>
      <bottom style="medium">
        <color indexed="64"/>
      </bottom>
      <diagonal/>
    </border>
    <border>
      <left style="thin">
        <color auto="1"/>
      </left>
      <right/>
      <top/>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double">
        <color indexed="64"/>
      </right>
      <top/>
      <bottom style="thin">
        <color indexed="64"/>
      </bottom>
      <diagonal/>
    </border>
    <border>
      <left style="double">
        <color auto="1"/>
      </left>
      <right style="medium">
        <color indexed="64"/>
      </right>
      <top style="medium">
        <color indexed="64"/>
      </top>
      <bottom style="thin">
        <color auto="1"/>
      </bottom>
      <diagonal/>
    </border>
    <border>
      <left style="double">
        <color auto="1"/>
      </left>
      <right style="medium">
        <color indexed="64"/>
      </right>
      <top style="thin">
        <color auto="1"/>
      </top>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thin">
        <color indexed="64"/>
      </bottom>
      <diagonal/>
    </border>
    <border>
      <left style="thin">
        <color auto="1"/>
      </left>
      <right/>
      <top/>
      <bottom style="thin">
        <color indexed="64"/>
      </bottom>
      <diagonal/>
    </border>
    <border>
      <left style="thin">
        <color auto="1"/>
      </left>
      <right style="thin">
        <color auto="1"/>
      </right>
      <top/>
      <bottom style="thin">
        <color auto="1"/>
      </bottom>
      <diagonal/>
    </border>
    <border>
      <left style="thin">
        <color auto="1"/>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style="medium">
        <color indexed="64"/>
      </right>
      <top style="medium">
        <color indexed="64"/>
      </top>
      <bottom style="thin">
        <color auto="1"/>
      </bottom>
      <diagonal/>
    </border>
    <border>
      <left style="double">
        <color indexed="64"/>
      </left>
      <right style="medium">
        <color indexed="64"/>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9" fontId="1" fillId="0" borderId="0" applyFont="0" applyFill="0" applyBorder="0" applyAlignment="0" applyProtection="0">
      <alignment vertical="center"/>
    </xf>
    <xf numFmtId="0" fontId="2" fillId="0" borderId="0"/>
    <xf numFmtId="0" fontId="3" fillId="0" borderId="0">
      <alignment vertical="center"/>
    </xf>
  </cellStyleXfs>
  <cellXfs count="268">
    <xf numFmtId="0" fontId="0" fillId="0" borderId="0" xfId="0">
      <alignment vertical="center"/>
    </xf>
    <xf numFmtId="49" fontId="5" fillId="0" borderId="0" xfId="3" applyNumberFormat="1" applyFont="1" applyFill="1" applyAlignment="1" applyProtection="1">
      <alignment vertical="top"/>
      <protection locked="0"/>
    </xf>
    <xf numFmtId="0" fontId="0" fillId="0" borderId="0" xfId="0" applyFill="1">
      <alignment vertical="center"/>
    </xf>
    <xf numFmtId="49" fontId="6" fillId="0" borderId="0" xfId="3" applyNumberFormat="1" applyFont="1" applyFill="1" applyBorder="1" applyAlignment="1" applyProtection="1">
      <alignment vertical="center"/>
      <protection locked="0"/>
    </xf>
    <xf numFmtId="0" fontId="7" fillId="0" borderId="0" xfId="3" applyFont="1" applyFill="1" applyAlignment="1">
      <alignment vertical="center"/>
    </xf>
    <xf numFmtId="49" fontId="5" fillId="0" borderId="1" xfId="3" applyNumberFormat="1" applyFont="1" applyFill="1" applyBorder="1" applyAlignment="1" applyProtection="1">
      <alignment vertical="center"/>
      <protection locked="0"/>
    </xf>
    <xf numFmtId="49" fontId="8" fillId="0" borderId="2" xfId="3" applyNumberFormat="1" applyFont="1" applyFill="1" applyBorder="1" applyAlignment="1" applyProtection="1">
      <alignment vertical="center"/>
      <protection locked="0"/>
    </xf>
    <xf numFmtId="49" fontId="5" fillId="0" borderId="2" xfId="3" applyNumberFormat="1" applyFont="1" applyFill="1" applyBorder="1" applyAlignment="1" applyProtection="1">
      <alignment vertical="top"/>
      <protection locked="0"/>
    </xf>
    <xf numFmtId="49" fontId="5" fillId="0" borderId="3" xfId="3" applyNumberFormat="1" applyFont="1" applyFill="1" applyBorder="1" applyAlignment="1" applyProtection="1">
      <alignment vertical="top"/>
      <protection locked="0"/>
    </xf>
    <xf numFmtId="49" fontId="5" fillId="0" borderId="2" xfId="3" applyNumberFormat="1" applyFont="1" applyFill="1" applyBorder="1" applyAlignment="1" applyProtection="1">
      <alignment horizontal="center" vertical="top"/>
      <protection locked="0"/>
    </xf>
    <xf numFmtId="49" fontId="5" fillId="0" borderId="4" xfId="3" applyNumberFormat="1" applyFont="1" applyFill="1" applyBorder="1" applyAlignment="1" applyProtection="1">
      <alignment vertical="top"/>
      <protection locked="0"/>
    </xf>
    <xf numFmtId="176" fontId="5" fillId="0" borderId="2" xfId="3" applyNumberFormat="1" applyFont="1" applyFill="1" applyBorder="1" applyAlignment="1" applyProtection="1">
      <alignment horizontal="center" vertical="center"/>
      <protection locked="0"/>
    </xf>
    <xf numFmtId="49" fontId="5" fillId="0" borderId="5" xfId="3" applyNumberFormat="1" applyFont="1" applyFill="1" applyBorder="1" applyAlignment="1" applyProtection="1">
      <alignment vertical="top"/>
      <protection locked="0"/>
    </xf>
    <xf numFmtId="49" fontId="5" fillId="0" borderId="6" xfId="3" applyNumberFormat="1" applyFont="1" applyFill="1" applyBorder="1" applyAlignment="1" applyProtection="1">
      <alignment vertical="center"/>
      <protection locked="0"/>
    </xf>
    <xf numFmtId="49" fontId="8" fillId="0" borderId="0" xfId="3" applyNumberFormat="1" applyFont="1" applyFill="1" applyBorder="1" applyAlignment="1" applyProtection="1">
      <alignment vertical="center"/>
      <protection locked="0"/>
    </xf>
    <xf numFmtId="49" fontId="5" fillId="0" borderId="0" xfId="3" applyNumberFormat="1" applyFont="1" applyFill="1" applyBorder="1" applyAlignment="1" applyProtection="1">
      <alignment vertical="top"/>
      <protection locked="0"/>
    </xf>
    <xf numFmtId="49" fontId="5" fillId="0" borderId="7" xfId="3" applyNumberFormat="1" applyFont="1" applyFill="1" applyBorder="1" applyAlignment="1" applyProtection="1">
      <alignment vertical="top"/>
      <protection locked="0"/>
    </xf>
    <xf numFmtId="49" fontId="5" fillId="0" borderId="0" xfId="3" applyNumberFormat="1" applyFont="1" applyFill="1" applyBorder="1" applyAlignment="1" applyProtection="1">
      <alignment horizontal="center" vertical="top"/>
      <protection locked="0"/>
    </xf>
    <xf numFmtId="49" fontId="5" fillId="0" borderId="8" xfId="3" applyNumberFormat="1" applyFont="1" applyFill="1" applyBorder="1" applyAlignment="1" applyProtection="1">
      <alignment vertical="top"/>
      <protection locked="0"/>
    </xf>
    <xf numFmtId="176" fontId="5" fillId="0" borderId="0" xfId="3" applyNumberFormat="1" applyFont="1" applyFill="1" applyBorder="1" applyAlignment="1" applyProtection="1">
      <alignment horizontal="center" vertical="center"/>
      <protection locked="0"/>
    </xf>
    <xf numFmtId="49" fontId="5" fillId="0" borderId="9" xfId="3" applyNumberFormat="1" applyFont="1" applyFill="1" applyBorder="1" applyAlignment="1" applyProtection="1">
      <alignment vertical="top"/>
      <protection locked="0"/>
    </xf>
    <xf numFmtId="49" fontId="5" fillId="0" borderId="10" xfId="3" applyNumberFormat="1" applyFont="1" applyFill="1" applyBorder="1" applyAlignment="1" applyProtection="1">
      <alignment horizontal="center" vertical="top"/>
      <protection locked="0"/>
    </xf>
    <xf numFmtId="49" fontId="5" fillId="0" borderId="11" xfId="3" applyNumberFormat="1" applyFont="1" applyFill="1" applyBorder="1" applyAlignment="1" applyProtection="1">
      <alignment vertical="top"/>
      <protection locked="0"/>
    </xf>
    <xf numFmtId="49" fontId="5" fillId="0" borderId="12" xfId="3" applyNumberFormat="1" applyFont="1" applyFill="1" applyBorder="1" applyAlignment="1" applyProtection="1">
      <alignment vertical="top"/>
      <protection locked="0"/>
    </xf>
    <xf numFmtId="49" fontId="5" fillId="0" borderId="13" xfId="3" applyNumberFormat="1" applyFont="1" applyFill="1" applyBorder="1" applyAlignment="1" applyProtection="1">
      <alignment vertical="top"/>
      <protection locked="0"/>
    </xf>
    <xf numFmtId="49" fontId="8" fillId="0" borderId="0" xfId="3" applyNumberFormat="1" applyFont="1" applyBorder="1" applyAlignment="1" applyProtection="1">
      <alignment vertical="top"/>
      <protection locked="0"/>
    </xf>
    <xf numFmtId="49" fontId="5" fillId="0" borderId="0" xfId="3" applyNumberFormat="1" applyFont="1" applyFill="1" applyBorder="1" applyAlignment="1" applyProtection="1">
      <alignment horizontal="left" vertical="top" wrapText="1"/>
      <protection locked="0"/>
    </xf>
    <xf numFmtId="49" fontId="5" fillId="0" borderId="0" xfId="3" applyNumberFormat="1" applyFont="1" applyFill="1" applyBorder="1" applyAlignment="1" applyProtection="1">
      <alignment vertical="center"/>
      <protection locked="0"/>
    </xf>
    <xf numFmtId="49" fontId="5" fillId="0" borderId="12" xfId="3" applyNumberFormat="1" applyFont="1" applyFill="1" applyBorder="1" applyAlignment="1" applyProtection="1">
      <alignment horizontal="center" vertical="top"/>
      <protection locked="0"/>
    </xf>
    <xf numFmtId="49" fontId="5" fillId="0" borderId="14" xfId="3" applyNumberFormat="1" applyFont="1" applyFill="1" applyBorder="1" applyAlignment="1" applyProtection="1">
      <alignment vertical="top"/>
      <protection locked="0"/>
    </xf>
    <xf numFmtId="49" fontId="5" fillId="0" borderId="6" xfId="3" applyNumberFormat="1" applyFont="1" applyFill="1" applyBorder="1" applyAlignment="1" applyProtection="1">
      <alignment vertical="top"/>
      <protection locked="0"/>
    </xf>
    <xf numFmtId="49" fontId="5" fillId="0" borderId="0" xfId="3" applyNumberFormat="1" applyFont="1" applyBorder="1" applyAlignment="1" applyProtection="1">
      <alignment horizontal="left" vertical="top" shrinkToFit="1"/>
      <protection locked="0"/>
    </xf>
    <xf numFmtId="177" fontId="9" fillId="0" borderId="0" xfId="3" applyNumberFormat="1" applyFont="1" applyFill="1" applyBorder="1" applyAlignment="1" applyProtection="1">
      <alignment horizontal="center" vertical="top"/>
      <protection locked="0"/>
    </xf>
    <xf numFmtId="49" fontId="5" fillId="0" borderId="15" xfId="3" applyNumberFormat="1" applyFont="1" applyFill="1" applyBorder="1" applyAlignment="1" applyProtection="1">
      <alignment vertical="top"/>
      <protection locked="0"/>
    </xf>
    <xf numFmtId="176" fontId="5" fillId="0" borderId="10" xfId="3" applyNumberFormat="1" applyFont="1" applyFill="1" applyBorder="1" applyAlignment="1" applyProtection="1">
      <alignment horizontal="center" vertical="center"/>
      <protection locked="0"/>
    </xf>
    <xf numFmtId="49" fontId="5" fillId="0" borderId="16" xfId="3" applyNumberFormat="1" applyFont="1" applyFill="1" applyBorder="1" applyAlignment="1" applyProtection="1">
      <alignment vertical="top"/>
      <protection locked="0"/>
    </xf>
    <xf numFmtId="49" fontId="5" fillId="0" borderId="12" xfId="3" applyNumberFormat="1" applyFont="1" applyFill="1" applyBorder="1" applyAlignment="1" applyProtection="1">
      <alignment horizontal="center" vertical="center"/>
      <protection locked="0"/>
    </xf>
    <xf numFmtId="49" fontId="5" fillId="0" borderId="0" xfId="3" applyNumberFormat="1" applyFont="1" applyFill="1" applyBorder="1" applyAlignment="1" applyProtection="1">
      <alignment horizontal="center" vertical="center"/>
      <protection locked="0"/>
    </xf>
    <xf numFmtId="49" fontId="5" fillId="0" borderId="0" xfId="3" applyNumberFormat="1" applyFont="1" applyFill="1" applyBorder="1" applyAlignment="1" applyProtection="1">
      <alignment horizontal="right" vertical="top"/>
      <protection locked="0"/>
    </xf>
    <xf numFmtId="49" fontId="5" fillId="0" borderId="10" xfId="3" applyNumberFormat="1" applyFont="1" applyBorder="1" applyAlignment="1" applyProtection="1">
      <alignment horizontal="left" vertical="top" shrinkToFit="1"/>
      <protection locked="0"/>
    </xf>
    <xf numFmtId="176" fontId="5" fillId="0" borderId="17" xfId="3" applyNumberFormat="1" applyFont="1" applyFill="1" applyBorder="1" applyAlignment="1" applyProtection="1">
      <alignment horizontal="center" vertical="center"/>
      <protection locked="0"/>
    </xf>
    <xf numFmtId="176" fontId="5" fillId="0" borderId="12" xfId="3" applyNumberFormat="1" applyFont="1" applyFill="1" applyBorder="1" applyAlignment="1" applyProtection="1">
      <alignment horizontal="center" vertical="center"/>
      <protection locked="0"/>
    </xf>
    <xf numFmtId="176" fontId="5" fillId="0" borderId="14" xfId="3" applyNumberFormat="1" applyFont="1" applyFill="1" applyBorder="1" applyAlignment="1" applyProtection="1">
      <alignment horizontal="center" vertical="center"/>
      <protection locked="0"/>
    </xf>
    <xf numFmtId="49" fontId="5" fillId="0" borderId="11" xfId="3" applyNumberFormat="1" applyFont="1" applyFill="1" applyBorder="1" applyAlignment="1" applyProtection="1">
      <alignment horizontal="center" vertical="center"/>
      <protection locked="0"/>
    </xf>
    <xf numFmtId="49" fontId="5" fillId="0" borderId="14" xfId="3" applyNumberFormat="1" applyFont="1" applyFill="1" applyBorder="1" applyAlignment="1" applyProtection="1">
      <alignment horizontal="center" vertical="center"/>
      <protection locked="0"/>
    </xf>
    <xf numFmtId="176" fontId="5" fillId="0" borderId="6" xfId="3" applyNumberFormat="1" applyFont="1" applyFill="1" applyBorder="1" applyAlignment="1" applyProtection="1">
      <alignment horizontal="center" vertical="center"/>
      <protection locked="0"/>
    </xf>
    <xf numFmtId="176" fontId="5" fillId="0" borderId="7" xfId="3" applyNumberFormat="1" applyFont="1" applyFill="1" applyBorder="1" applyAlignment="1" applyProtection="1">
      <alignment horizontal="center" vertical="center"/>
      <protection locked="0"/>
    </xf>
    <xf numFmtId="49" fontId="5" fillId="0" borderId="8" xfId="3" applyNumberFormat="1" applyFont="1" applyFill="1" applyBorder="1" applyAlignment="1" applyProtection="1">
      <alignment horizontal="center" vertical="center"/>
      <protection locked="0"/>
    </xf>
    <xf numFmtId="49" fontId="5" fillId="0" borderId="7" xfId="3" applyNumberFormat="1" applyFont="1" applyFill="1" applyBorder="1" applyAlignment="1" applyProtection="1">
      <alignment horizontal="center" vertical="center"/>
      <protection locked="0"/>
    </xf>
    <xf numFmtId="176" fontId="5" fillId="0" borderId="18" xfId="3" applyNumberFormat="1" applyFont="1" applyFill="1" applyBorder="1" applyAlignment="1" applyProtection="1">
      <alignment horizontal="center" vertical="center"/>
      <protection locked="0"/>
    </xf>
    <xf numFmtId="176" fontId="5" fillId="0" borderId="16" xfId="3" applyNumberFormat="1" applyFont="1" applyFill="1" applyBorder="1" applyAlignment="1" applyProtection="1">
      <alignment horizontal="center" vertical="center"/>
      <protection locked="0"/>
    </xf>
    <xf numFmtId="49" fontId="5" fillId="0" borderId="15" xfId="3" applyNumberFormat="1" applyFont="1" applyFill="1" applyBorder="1" applyAlignment="1" applyProtection="1">
      <alignment horizontal="center" vertical="center"/>
      <protection locked="0"/>
    </xf>
    <xf numFmtId="49" fontId="5" fillId="0" borderId="10" xfId="3" applyNumberFormat="1" applyFont="1" applyFill="1" applyBorder="1" applyAlignment="1" applyProtection="1">
      <alignment horizontal="center" vertical="center"/>
      <protection locked="0"/>
    </xf>
    <xf numFmtId="49" fontId="5" fillId="0" borderId="16" xfId="3" applyNumberFormat="1" applyFont="1" applyFill="1" applyBorder="1" applyAlignment="1" applyProtection="1">
      <alignment horizontal="center" vertical="center"/>
      <protection locked="0"/>
    </xf>
    <xf numFmtId="49" fontId="8" fillId="0" borderId="19" xfId="3" applyNumberFormat="1" applyFont="1" applyFill="1" applyBorder="1" applyAlignment="1" applyProtection="1">
      <alignment horizontal="center" vertical="center"/>
      <protection locked="0"/>
    </xf>
    <xf numFmtId="49" fontId="5" fillId="0" borderId="0" xfId="3" applyNumberFormat="1" applyFont="1" applyFill="1" applyAlignment="1" applyProtection="1">
      <alignment horizontal="right" vertical="top"/>
      <protection locked="0"/>
    </xf>
    <xf numFmtId="49" fontId="5" fillId="0" borderId="20" xfId="3" applyNumberFormat="1" applyFont="1" applyFill="1" applyBorder="1" applyAlignment="1" applyProtection="1">
      <alignment vertical="top"/>
      <protection locked="0"/>
    </xf>
    <xf numFmtId="49" fontId="5" fillId="0" borderId="21" xfId="3" applyNumberFormat="1" applyFont="1" applyFill="1" applyBorder="1" applyAlignment="1" applyProtection="1">
      <alignment vertical="top"/>
      <protection locked="0"/>
    </xf>
    <xf numFmtId="49" fontId="5" fillId="0" borderId="20" xfId="3" applyNumberFormat="1" applyFont="1" applyFill="1" applyBorder="1" applyAlignment="1" applyProtection="1">
      <alignment horizontal="center" vertical="top"/>
      <protection locked="0"/>
    </xf>
    <xf numFmtId="49" fontId="5" fillId="0" borderId="20" xfId="3" applyNumberFormat="1" applyFont="1" applyFill="1" applyBorder="1" applyAlignment="1" applyProtection="1">
      <alignment horizontal="center" vertical="center"/>
      <protection locked="0"/>
    </xf>
    <xf numFmtId="49" fontId="5" fillId="0" borderId="22" xfId="3" applyNumberFormat="1" applyFont="1" applyFill="1" applyBorder="1" applyAlignment="1" applyProtection="1">
      <alignment vertical="top"/>
      <protection locked="0"/>
    </xf>
    <xf numFmtId="49" fontId="5" fillId="0" borderId="23" xfId="3" applyNumberFormat="1" applyFont="1" applyFill="1" applyBorder="1" applyAlignment="1" applyProtection="1">
      <alignment vertical="top"/>
      <protection locked="0"/>
    </xf>
    <xf numFmtId="0" fontId="11" fillId="0" borderId="0" xfId="0" applyFont="1" applyFill="1">
      <alignment vertical="center"/>
    </xf>
    <xf numFmtId="177" fontId="8" fillId="0" borderId="24" xfId="0" applyNumberFormat="1" applyFont="1" applyFill="1" applyBorder="1" applyAlignment="1">
      <alignment horizontal="center" vertical="center"/>
    </xf>
    <xf numFmtId="0" fontId="11" fillId="0" borderId="25" xfId="0" applyFont="1" applyFill="1" applyBorder="1" applyAlignment="1">
      <alignment horizontal="center" vertical="center"/>
    </xf>
    <xf numFmtId="0" fontId="11" fillId="0" borderId="26" xfId="0" applyFont="1" applyFill="1" applyBorder="1">
      <alignment vertical="center"/>
    </xf>
    <xf numFmtId="0" fontId="11" fillId="0" borderId="27" xfId="0" applyFont="1" applyFill="1" applyBorder="1" applyAlignment="1">
      <alignment horizontal="left" vertical="center"/>
    </xf>
    <xf numFmtId="0" fontId="11" fillId="0" borderId="28" xfId="0" applyFont="1" applyFill="1" applyBorder="1">
      <alignment vertical="center"/>
    </xf>
    <xf numFmtId="0" fontId="11" fillId="0" borderId="28" xfId="0" applyFont="1" applyFill="1" applyBorder="1" applyAlignment="1">
      <alignment horizontal="center" vertical="center"/>
    </xf>
    <xf numFmtId="0" fontId="11" fillId="0" borderId="28" xfId="0" applyFont="1" applyFill="1" applyBorder="1" applyAlignment="1">
      <alignment horizontal="right" vertical="center"/>
    </xf>
    <xf numFmtId="0" fontId="11" fillId="0" borderId="29" xfId="0" applyFont="1" applyFill="1" applyBorder="1">
      <alignment vertical="center"/>
    </xf>
    <xf numFmtId="0" fontId="11" fillId="0" borderId="30" xfId="0" applyFont="1" applyFill="1" applyBorder="1">
      <alignment vertical="center"/>
    </xf>
    <xf numFmtId="177" fontId="9" fillId="0" borderId="31" xfId="0" applyNumberFormat="1" applyFont="1" applyFill="1" applyBorder="1" applyAlignment="1">
      <alignment horizontal="center" vertical="center"/>
    </xf>
    <xf numFmtId="0" fontId="11" fillId="0" borderId="32" xfId="0" applyFont="1" applyFill="1" applyBorder="1" applyAlignment="1">
      <alignment horizontal="center" vertical="center"/>
    </xf>
    <xf numFmtId="0" fontId="11" fillId="0" borderId="33" xfId="0" applyFont="1" applyFill="1" applyBorder="1">
      <alignment vertical="center"/>
    </xf>
    <xf numFmtId="0" fontId="11" fillId="0" borderId="19" xfId="0" applyFont="1" applyFill="1" applyBorder="1">
      <alignment vertical="center"/>
    </xf>
    <xf numFmtId="0" fontId="11" fillId="0" borderId="34" xfId="0" applyFont="1" applyFill="1" applyBorder="1">
      <alignment vertical="center"/>
    </xf>
    <xf numFmtId="0" fontId="11" fillId="0" borderId="35" xfId="0" applyFont="1" applyFill="1" applyBorder="1">
      <alignment vertical="center"/>
    </xf>
    <xf numFmtId="0" fontId="11" fillId="0" borderId="19" xfId="0" applyFont="1" applyFill="1" applyBorder="1" applyAlignment="1">
      <alignment horizontal="center" vertical="center"/>
    </xf>
    <xf numFmtId="178" fontId="11" fillId="0" borderId="33" xfId="0" applyNumberFormat="1" applyFont="1" applyFill="1" applyBorder="1">
      <alignment vertical="center"/>
    </xf>
    <xf numFmtId="178" fontId="11" fillId="0" borderId="19" xfId="0" applyNumberFormat="1" applyFont="1" applyFill="1" applyBorder="1">
      <alignment vertical="center"/>
    </xf>
    <xf numFmtId="178" fontId="11" fillId="0" borderId="34" xfId="0" applyNumberFormat="1" applyFont="1" applyFill="1" applyBorder="1">
      <alignment vertical="center"/>
    </xf>
    <xf numFmtId="178" fontId="11" fillId="0" borderId="35" xfId="0" applyNumberFormat="1" applyFont="1" applyFill="1" applyBorder="1">
      <alignment vertical="center"/>
    </xf>
    <xf numFmtId="3" fontId="11" fillId="0" borderId="33" xfId="0" applyNumberFormat="1" applyFont="1" applyFill="1" applyBorder="1">
      <alignment vertical="center"/>
    </xf>
    <xf numFmtId="3" fontId="11" fillId="0" borderId="19" xfId="0" applyNumberFormat="1" applyFont="1" applyFill="1" applyBorder="1">
      <alignment vertical="center"/>
    </xf>
    <xf numFmtId="3" fontId="11" fillId="0" borderId="34" xfId="0" applyNumberFormat="1" applyFont="1" applyFill="1" applyBorder="1">
      <alignment vertical="center"/>
    </xf>
    <xf numFmtId="3" fontId="11" fillId="0" borderId="35" xfId="0" applyNumberFormat="1" applyFont="1" applyFill="1" applyBorder="1">
      <alignment vertical="center"/>
    </xf>
    <xf numFmtId="0" fontId="9" fillId="0" borderId="36" xfId="0" applyFont="1" applyFill="1" applyBorder="1" applyAlignment="1">
      <alignment horizontal="center"/>
    </xf>
    <xf numFmtId="0" fontId="9" fillId="0" borderId="37" xfId="0" applyFont="1" applyFill="1" applyBorder="1" applyAlignment="1">
      <alignment horizontal="center" vertical="center"/>
    </xf>
    <xf numFmtId="0" fontId="11" fillId="0" borderId="38" xfId="0" applyFont="1" applyFill="1" applyBorder="1" applyAlignment="1">
      <alignment horizontal="center" vertical="center"/>
    </xf>
    <xf numFmtId="0" fontId="11" fillId="0" borderId="39" xfId="0" applyFont="1" applyFill="1" applyBorder="1">
      <alignment vertical="center"/>
    </xf>
    <xf numFmtId="0" fontId="11" fillId="0" borderId="40" xfId="0" applyFont="1" applyFill="1" applyBorder="1">
      <alignment vertical="center"/>
    </xf>
    <xf numFmtId="0" fontId="11" fillId="0" borderId="41" xfId="0" applyFont="1" applyFill="1" applyBorder="1">
      <alignment vertical="center"/>
    </xf>
    <xf numFmtId="0" fontId="11" fillId="0" borderId="42" xfId="0" applyFont="1" applyFill="1" applyBorder="1">
      <alignment vertical="center"/>
    </xf>
    <xf numFmtId="0" fontId="11" fillId="0" borderId="43" xfId="0" applyFont="1" applyFill="1" applyBorder="1" applyAlignment="1">
      <alignment horizontal="left" vertical="center"/>
    </xf>
    <xf numFmtId="0" fontId="11" fillId="0" borderId="19" xfId="0" applyFont="1" applyFill="1" applyBorder="1" applyAlignment="1">
      <alignment horizontal="left" vertical="center"/>
    </xf>
    <xf numFmtId="0" fontId="11" fillId="0" borderId="19" xfId="0" applyFont="1" applyFill="1" applyBorder="1" applyAlignment="1">
      <alignment horizontal="right" vertical="center"/>
    </xf>
    <xf numFmtId="178" fontId="11" fillId="0" borderId="19" xfId="0" applyNumberFormat="1" applyFont="1" applyFill="1" applyBorder="1" applyAlignment="1">
      <alignment horizontal="center" vertical="center"/>
    </xf>
    <xf numFmtId="178" fontId="11" fillId="0" borderId="35" xfId="0" applyNumberFormat="1" applyFont="1" applyFill="1" applyBorder="1" applyAlignment="1">
      <alignment horizontal="center" vertical="center"/>
    </xf>
    <xf numFmtId="3" fontId="11" fillId="0" borderId="19" xfId="0" applyNumberFormat="1" applyFont="1" applyFill="1" applyBorder="1" applyAlignment="1">
      <alignment horizontal="right" vertical="center"/>
    </xf>
    <xf numFmtId="3" fontId="11" fillId="0" borderId="35" xfId="0" applyNumberFormat="1" applyFont="1" applyFill="1" applyBorder="1" applyAlignment="1">
      <alignment horizontal="right" vertical="center"/>
    </xf>
    <xf numFmtId="3" fontId="12" fillId="0" borderId="19" xfId="0" applyNumberFormat="1" applyFont="1" applyFill="1" applyBorder="1">
      <alignment vertical="center"/>
    </xf>
    <xf numFmtId="0" fontId="9" fillId="0" borderId="44" xfId="0" applyFont="1" applyBorder="1" applyAlignment="1">
      <alignment horizontal="center"/>
    </xf>
    <xf numFmtId="0" fontId="11" fillId="0" borderId="40" xfId="0" applyFont="1" applyBorder="1" applyAlignment="1">
      <alignment vertical="center" shrinkToFit="1"/>
    </xf>
    <xf numFmtId="0" fontId="13" fillId="0" borderId="45" xfId="0" applyFont="1" applyBorder="1" applyAlignment="1">
      <alignment vertical="center" wrapText="1" shrinkToFit="1"/>
    </xf>
    <xf numFmtId="0" fontId="13" fillId="0" borderId="46" xfId="0" applyFont="1" applyBorder="1" applyAlignment="1">
      <alignment vertical="top"/>
    </xf>
    <xf numFmtId="0" fontId="11" fillId="0" borderId="40" xfId="0" applyFont="1" applyBorder="1" applyAlignment="1">
      <alignment horizontal="left" vertical="center"/>
    </xf>
    <xf numFmtId="0" fontId="11" fillId="0" borderId="42" xfId="0" applyFont="1" applyBorder="1" applyAlignment="1">
      <alignment horizontal="left" vertical="center"/>
    </xf>
    <xf numFmtId="0" fontId="14" fillId="0" borderId="0" xfId="0" applyFont="1">
      <alignment vertical="center"/>
    </xf>
    <xf numFmtId="0" fontId="15" fillId="0" borderId="0" xfId="0" applyFont="1">
      <alignment vertical="center"/>
    </xf>
    <xf numFmtId="177" fontId="14" fillId="0" borderId="0" xfId="0" applyNumberFormat="1" applyFont="1" applyAlignment="1">
      <alignment vertical="center" shrinkToFit="1"/>
    </xf>
    <xf numFmtId="0" fontId="12" fillId="0" borderId="0" xfId="0" applyFont="1">
      <alignment vertical="center"/>
    </xf>
    <xf numFmtId="0" fontId="16" fillId="0" borderId="0" xfId="0" applyFont="1">
      <alignment vertical="center"/>
    </xf>
    <xf numFmtId="0" fontId="15" fillId="0" borderId="47" xfId="0" applyFont="1" applyBorder="1" applyAlignment="1">
      <alignment horizontal="center" vertical="center"/>
    </xf>
    <xf numFmtId="0" fontId="15" fillId="0" borderId="48" xfId="0" applyFont="1" applyBorder="1" applyAlignment="1">
      <alignment horizontal="center" vertical="center"/>
    </xf>
    <xf numFmtId="179" fontId="12" fillId="0" borderId="49" xfId="0" applyNumberFormat="1" applyFont="1" applyBorder="1" applyAlignment="1">
      <alignment horizontal="left" vertical="center" wrapText="1"/>
    </xf>
    <xf numFmtId="179" fontId="12" fillId="0" borderId="50" xfId="0" applyNumberFormat="1" applyFont="1" applyBorder="1" applyAlignment="1">
      <alignment vertical="center" wrapText="1"/>
    </xf>
    <xf numFmtId="177" fontId="12" fillId="0" borderId="51" xfId="0" applyNumberFormat="1" applyFont="1" applyBorder="1" applyAlignment="1">
      <alignment horizontal="center" vertical="center" shrinkToFit="1"/>
    </xf>
    <xf numFmtId="179" fontId="12" fillId="0" borderId="52" xfId="0" applyNumberFormat="1" applyFont="1" applyBorder="1" applyAlignment="1">
      <alignment horizontal="center" vertical="center" wrapText="1"/>
    </xf>
    <xf numFmtId="179" fontId="14" fillId="0" borderId="0" xfId="0" applyNumberFormat="1" applyFont="1" applyAlignment="1">
      <alignment horizontal="left" vertical="center" wrapText="1"/>
    </xf>
    <xf numFmtId="0" fontId="15" fillId="0" borderId="53" xfId="0" applyFont="1" applyBorder="1" applyAlignment="1">
      <alignment horizontal="center" vertical="center"/>
    </xf>
    <xf numFmtId="179" fontId="12" fillId="0" borderId="54" xfId="0" applyNumberFormat="1" applyFont="1" applyBorder="1" applyAlignment="1">
      <alignment horizontal="left" vertical="center" wrapText="1"/>
    </xf>
    <xf numFmtId="179" fontId="12" fillId="0" borderId="55" xfId="0" applyNumberFormat="1" applyFont="1" applyBorder="1" applyAlignment="1">
      <alignment horizontal="left" vertical="center" wrapText="1"/>
    </xf>
    <xf numFmtId="179" fontId="14" fillId="0" borderId="56" xfId="0" applyNumberFormat="1" applyFont="1" applyBorder="1" applyAlignment="1">
      <alignment horizontal="left" vertical="center" wrapText="1"/>
    </xf>
    <xf numFmtId="179" fontId="12" fillId="0" borderId="50" xfId="0" applyNumberFormat="1" applyFont="1" applyBorder="1" applyAlignment="1">
      <alignment horizontal="left" vertical="center" wrapText="1"/>
    </xf>
    <xf numFmtId="0" fontId="12" fillId="0" borderId="57" xfId="0" applyFont="1" applyBorder="1" applyAlignment="1">
      <alignment horizontal="center" vertical="center" shrinkToFit="1"/>
    </xf>
    <xf numFmtId="0" fontId="12" fillId="0" borderId="58" xfId="0" applyFont="1" applyBorder="1" applyAlignment="1">
      <alignment horizontal="center" vertical="center" shrinkToFit="1"/>
    </xf>
    <xf numFmtId="179" fontId="12" fillId="0" borderId="59" xfId="0" applyNumberFormat="1" applyFont="1" applyBorder="1" applyAlignment="1">
      <alignment horizontal="center" vertical="center" wrapText="1"/>
    </xf>
    <xf numFmtId="180" fontId="12" fillId="0" borderId="60" xfId="0" applyNumberFormat="1" applyFont="1" applyBorder="1" applyAlignment="1">
      <alignment horizontal="right" vertical="center"/>
    </xf>
    <xf numFmtId="181" fontId="12" fillId="0" borderId="61" xfId="0" applyNumberFormat="1" applyFont="1" applyBorder="1" applyAlignment="1">
      <alignment vertical="center" shrinkToFit="1"/>
    </xf>
    <xf numFmtId="177" fontId="12" fillId="0" borderId="61" xfId="0" applyNumberFormat="1" applyFont="1" applyBorder="1" applyAlignment="1">
      <alignment vertical="center" shrinkToFit="1"/>
    </xf>
    <xf numFmtId="177" fontId="12" fillId="0" borderId="62" xfId="0" applyNumberFormat="1" applyFont="1" applyBorder="1" applyAlignment="1">
      <alignment horizontal="right" vertical="center"/>
    </xf>
    <xf numFmtId="177" fontId="12" fillId="0" borderId="0" xfId="0" applyNumberFormat="1" applyFont="1" applyAlignment="1">
      <alignment horizontal="right" vertical="center"/>
    </xf>
    <xf numFmtId="177" fontId="12" fillId="0" borderId="56" xfId="0" applyNumberFormat="1" applyFont="1" applyBorder="1" applyAlignment="1">
      <alignment horizontal="right" vertical="center"/>
    </xf>
    <xf numFmtId="179" fontId="14" fillId="0" borderId="59" xfId="0" applyNumberFormat="1" applyFont="1" applyBorder="1" applyAlignment="1">
      <alignment horizontal="center" vertical="center" wrapText="1"/>
    </xf>
    <xf numFmtId="0" fontId="12" fillId="0" borderId="63" xfId="0" applyFont="1" applyBorder="1" applyAlignment="1">
      <alignment horizontal="center" vertical="center" shrinkToFit="1"/>
    </xf>
    <xf numFmtId="0" fontId="12" fillId="0" borderId="64" xfId="0" applyFont="1" applyBorder="1" applyAlignment="1">
      <alignment horizontal="center" vertical="center" shrinkToFit="1"/>
    </xf>
    <xf numFmtId="180" fontId="14" fillId="0" borderId="60" xfId="0" applyNumberFormat="1" applyFont="1" applyBorder="1" applyAlignment="1">
      <alignment horizontal="right" vertical="center"/>
    </xf>
    <xf numFmtId="177" fontId="12" fillId="0" borderId="60" xfId="0" applyNumberFormat="1" applyFont="1" applyBorder="1" applyAlignment="1">
      <alignment horizontal="right" vertical="center"/>
    </xf>
    <xf numFmtId="0" fontId="14" fillId="0" borderId="63" xfId="0" applyFont="1" applyBorder="1" applyAlignment="1">
      <alignment horizontal="center" vertical="center" wrapText="1"/>
    </xf>
    <xf numFmtId="0" fontId="14" fillId="0" borderId="64" xfId="0" applyFont="1" applyBorder="1" applyAlignment="1">
      <alignment horizontal="center" vertical="center" wrapText="1"/>
    </xf>
    <xf numFmtId="177" fontId="14" fillId="0" borderId="61" xfId="0" applyNumberFormat="1" applyFont="1" applyBorder="1" applyAlignment="1">
      <alignment vertical="center" shrinkToFit="1"/>
    </xf>
    <xf numFmtId="177" fontId="14" fillId="0" borderId="65" xfId="0" applyNumberFormat="1" applyFont="1" applyBorder="1" applyAlignment="1">
      <alignment horizontal="right" vertical="center"/>
    </xf>
    <xf numFmtId="177" fontId="14" fillId="0" borderId="0" xfId="0" applyNumberFormat="1" applyFont="1" applyAlignment="1">
      <alignment horizontal="right" vertical="center"/>
    </xf>
    <xf numFmtId="177" fontId="14" fillId="0" borderId="60" xfId="0" applyNumberFormat="1" applyFont="1" applyBorder="1" applyAlignment="1">
      <alignment horizontal="right" vertical="center"/>
    </xf>
    <xf numFmtId="177" fontId="14" fillId="0" borderId="56" xfId="0" applyNumberFormat="1" applyFont="1" applyBorder="1" applyAlignment="1">
      <alignment horizontal="right" vertical="center"/>
    </xf>
    <xf numFmtId="0" fontId="14" fillId="0" borderId="66" xfId="0" applyFont="1" applyBorder="1" applyAlignment="1">
      <alignment horizontal="center" vertical="center"/>
    </xf>
    <xf numFmtId="0" fontId="12" fillId="0" borderId="57" xfId="0" applyFont="1" applyBorder="1" applyAlignment="1">
      <alignment horizontal="center" vertical="center" wrapText="1"/>
    </xf>
    <xf numFmtId="0" fontId="12" fillId="0" borderId="58" xfId="0" applyFont="1" applyBorder="1" applyAlignment="1">
      <alignment horizontal="center" vertical="center"/>
    </xf>
    <xf numFmtId="177" fontId="12" fillId="0" borderId="67" xfId="0" applyNumberFormat="1" applyFont="1" applyBorder="1" applyAlignment="1">
      <alignment vertical="center" shrinkToFit="1"/>
    </xf>
    <xf numFmtId="177" fontId="12" fillId="0" borderId="68" xfId="0" applyNumberFormat="1" applyFont="1" applyBorder="1" applyAlignment="1">
      <alignment horizontal="right" vertical="center" shrinkToFit="1"/>
    </xf>
    <xf numFmtId="177" fontId="12" fillId="0" borderId="0" xfId="0" applyNumberFormat="1" applyFont="1" applyAlignment="1">
      <alignment horizontal="right" vertical="center" shrinkToFit="1"/>
    </xf>
    <xf numFmtId="177" fontId="12" fillId="0" borderId="60" xfId="0" applyNumberFormat="1" applyFont="1" applyBorder="1" applyAlignment="1">
      <alignment horizontal="right" vertical="center" shrinkToFit="1"/>
    </xf>
    <xf numFmtId="177" fontId="12" fillId="0" borderId="56" xfId="0" applyNumberFormat="1" applyFont="1" applyBorder="1" applyAlignment="1">
      <alignment horizontal="right" vertical="center" shrinkToFit="1"/>
    </xf>
    <xf numFmtId="179" fontId="12" fillId="0" borderId="69" xfId="0" applyNumberFormat="1" applyFont="1" applyBorder="1" applyAlignment="1">
      <alignment horizontal="center" vertical="center" wrapText="1"/>
    </xf>
    <xf numFmtId="180" fontId="12" fillId="0" borderId="70" xfId="0" applyNumberFormat="1" applyFont="1" applyBorder="1" applyAlignment="1">
      <alignment horizontal="right" vertical="center"/>
    </xf>
    <xf numFmtId="0" fontId="14" fillId="0" borderId="0" xfId="0" applyFont="1" applyAlignment="1">
      <alignment horizontal="right" vertical="center"/>
    </xf>
    <xf numFmtId="0" fontId="17" fillId="0" borderId="0" xfId="0" applyFont="1" applyBorder="1" applyAlignment="1">
      <alignment horizontal="center" vertical="center"/>
    </xf>
    <xf numFmtId="0" fontId="17" fillId="0" borderId="9" xfId="0" applyFont="1" applyBorder="1" applyAlignment="1">
      <alignment horizontal="center" vertical="center"/>
    </xf>
    <xf numFmtId="0" fontId="12" fillId="0" borderId="71" xfId="0" applyFont="1" applyBorder="1" applyAlignment="1">
      <alignment horizontal="center" vertical="center"/>
    </xf>
    <xf numFmtId="0" fontId="12" fillId="0" borderId="72" xfId="0" applyFont="1" applyBorder="1" applyAlignment="1">
      <alignment horizontal="center" vertical="center"/>
    </xf>
    <xf numFmtId="0" fontId="12" fillId="0" borderId="73" xfId="0" applyFont="1" applyBorder="1">
      <alignment vertical="center"/>
    </xf>
    <xf numFmtId="0" fontId="18" fillId="0" borderId="74" xfId="0" applyFont="1" applyBorder="1" applyAlignment="1">
      <alignment vertical="center" wrapText="1"/>
    </xf>
    <xf numFmtId="177" fontId="18" fillId="0" borderId="75" xfId="0" applyNumberFormat="1" applyFont="1" applyBorder="1" applyAlignment="1">
      <alignment vertical="center" shrinkToFit="1"/>
    </xf>
    <xf numFmtId="177" fontId="12" fillId="0" borderId="75" xfId="0" applyNumberFormat="1" applyFont="1" applyBorder="1" applyAlignment="1">
      <alignment vertical="center" shrinkToFit="1"/>
    </xf>
    <xf numFmtId="0" fontId="12" fillId="0" borderId="23" xfId="0" applyFont="1" applyBorder="1">
      <alignment vertical="center"/>
    </xf>
    <xf numFmtId="0" fontId="18" fillId="0" borderId="74" xfId="0" applyFont="1" applyBorder="1">
      <alignment vertical="center"/>
    </xf>
    <xf numFmtId="0" fontId="12" fillId="0" borderId="56" xfId="0" applyFont="1" applyBorder="1">
      <alignment vertical="center"/>
    </xf>
    <xf numFmtId="180" fontId="18" fillId="0" borderId="74" xfId="0" applyNumberFormat="1" applyFont="1" applyBorder="1" applyAlignment="1">
      <alignment vertical="center" wrapText="1"/>
    </xf>
    <xf numFmtId="179" fontId="12" fillId="0" borderId="56" xfId="0" applyNumberFormat="1" applyFont="1" applyBorder="1" applyAlignment="1">
      <alignment horizontal="center" vertical="center" wrapText="1"/>
    </xf>
    <xf numFmtId="179" fontId="12" fillId="0" borderId="76" xfId="0" applyNumberFormat="1" applyFont="1" applyBorder="1" applyAlignment="1">
      <alignment horizontal="left" vertical="center" wrapText="1"/>
    </xf>
    <xf numFmtId="179" fontId="12" fillId="0" borderId="77" xfId="0" applyNumberFormat="1" applyFont="1" applyBorder="1" applyAlignment="1">
      <alignment horizontal="left" vertical="center" wrapText="1"/>
    </xf>
    <xf numFmtId="177" fontId="12" fillId="0" borderId="53" xfId="0" applyNumberFormat="1" applyFont="1" applyBorder="1" applyAlignment="1">
      <alignment horizontal="center" vertical="center" shrinkToFit="1"/>
    </xf>
    <xf numFmtId="0" fontId="12" fillId="0" borderId="78" xfId="0" applyFont="1" applyBorder="1" applyAlignment="1">
      <alignment horizontal="center" vertical="center" shrinkToFit="1"/>
    </xf>
    <xf numFmtId="181" fontId="12" fillId="0" borderId="33" xfId="0" applyNumberFormat="1" applyFont="1" applyBorder="1" applyAlignment="1">
      <alignment vertical="center" shrinkToFit="1"/>
    </xf>
    <xf numFmtId="181" fontId="12" fillId="0" borderId="19" xfId="0" applyNumberFormat="1" applyFont="1" applyBorder="1" applyAlignment="1">
      <alignment vertical="center" shrinkToFit="1"/>
    </xf>
    <xf numFmtId="177" fontId="12" fillId="0" borderId="79" xfId="0" applyNumberFormat="1" applyFont="1" applyBorder="1" applyAlignment="1">
      <alignment vertical="center" shrinkToFit="1"/>
    </xf>
    <xf numFmtId="0" fontId="12" fillId="0" borderId="80" xfId="0" applyFont="1" applyBorder="1" applyAlignment="1">
      <alignment horizontal="center" vertical="center" shrinkToFit="1"/>
    </xf>
    <xf numFmtId="177" fontId="12" fillId="0" borderId="81" xfId="0" applyNumberFormat="1" applyFont="1" applyBorder="1" applyAlignment="1">
      <alignment horizontal="right" vertical="center"/>
    </xf>
    <xf numFmtId="0" fontId="14" fillId="0" borderId="78" xfId="0" applyFont="1" applyBorder="1" applyAlignment="1">
      <alignment horizontal="center" vertical="center" wrapText="1"/>
    </xf>
    <xf numFmtId="177" fontId="14" fillId="0" borderId="81" xfId="0" applyNumberFormat="1" applyFont="1" applyBorder="1" applyAlignment="1">
      <alignment horizontal="right" vertical="center"/>
    </xf>
    <xf numFmtId="177" fontId="14" fillId="0" borderId="33" xfId="0" applyNumberFormat="1" applyFont="1" applyBorder="1" applyAlignment="1">
      <alignment vertical="center" shrinkToFit="1"/>
    </xf>
    <xf numFmtId="177" fontId="14" fillId="0" borderId="19" xfId="0" applyNumberFormat="1" applyFont="1" applyBorder="1" applyAlignment="1">
      <alignment vertical="center" shrinkToFit="1"/>
    </xf>
    <xf numFmtId="177" fontId="14" fillId="0" borderId="79" xfId="0" applyNumberFormat="1" applyFont="1" applyBorder="1" applyAlignment="1">
      <alignment vertical="center" shrinkToFit="1"/>
    </xf>
    <xf numFmtId="0" fontId="12" fillId="0" borderId="63" xfId="0" applyFont="1" applyBorder="1" applyAlignment="1">
      <alignment horizontal="center" vertical="center" wrapText="1"/>
    </xf>
    <xf numFmtId="0" fontId="12" fillId="0" borderId="66" xfId="0" applyFont="1" applyBorder="1" applyAlignment="1">
      <alignment horizontal="center" vertical="center"/>
    </xf>
    <xf numFmtId="177" fontId="12" fillId="0" borderId="82" xfId="0" applyNumberFormat="1" applyFont="1" applyBorder="1" applyAlignment="1">
      <alignment horizontal="right" vertical="center" shrinkToFit="1"/>
    </xf>
    <xf numFmtId="177" fontId="12" fillId="0" borderId="14" xfId="0" applyNumberFormat="1" applyFont="1" applyBorder="1" applyAlignment="1">
      <alignment vertical="center" shrinkToFit="1"/>
    </xf>
    <xf numFmtId="177" fontId="12" fillId="0" borderId="43" xfId="0" applyNumberFormat="1" applyFont="1" applyBorder="1" applyAlignment="1">
      <alignment vertical="center" shrinkToFit="1"/>
    </xf>
    <xf numFmtId="177" fontId="12" fillId="0" borderId="66" xfId="0" applyNumberFormat="1" applyFont="1" applyBorder="1" applyAlignment="1">
      <alignment vertical="center" shrinkToFit="1"/>
    </xf>
    <xf numFmtId="0" fontId="18" fillId="0" borderId="74" xfId="0" applyFont="1" applyBorder="1" applyAlignment="1">
      <alignment horizontal="left" vertical="center"/>
    </xf>
    <xf numFmtId="179" fontId="14" fillId="0" borderId="83" xfId="0" applyNumberFormat="1" applyFont="1" applyBorder="1" applyAlignment="1">
      <alignment horizontal="center" vertical="center" wrapText="1"/>
    </xf>
    <xf numFmtId="0" fontId="12" fillId="0" borderId="84" xfId="0" applyFont="1" applyBorder="1" applyAlignment="1">
      <alignment horizontal="center" vertical="center"/>
    </xf>
    <xf numFmtId="0" fontId="12" fillId="0" borderId="85" xfId="0" applyFont="1" applyBorder="1" applyAlignment="1">
      <alignment horizontal="center" vertical="center"/>
    </xf>
    <xf numFmtId="177" fontId="14" fillId="0" borderId="75" xfId="0" applyNumberFormat="1" applyFont="1" applyBorder="1" applyAlignment="1">
      <alignment horizontal="left" vertical="center" shrinkToFit="1"/>
    </xf>
    <xf numFmtId="0" fontId="19" fillId="0" borderId="0" xfId="0" applyFont="1">
      <alignment vertical="center"/>
    </xf>
    <xf numFmtId="0" fontId="20" fillId="0" borderId="0" xfId="0" applyFont="1">
      <alignment vertical="center"/>
    </xf>
    <xf numFmtId="0" fontId="20" fillId="0" borderId="86" xfId="0" applyFont="1" applyBorder="1" applyAlignment="1">
      <alignment horizontal="left" vertical="center" shrinkToFit="1"/>
    </xf>
    <xf numFmtId="0" fontId="19" fillId="0" borderId="67" xfId="0" applyFont="1" applyBorder="1" applyAlignment="1">
      <alignment horizontal="center" vertical="center"/>
    </xf>
    <xf numFmtId="0" fontId="19" fillId="0" borderId="58" xfId="0" applyFont="1" applyBorder="1" applyAlignment="1">
      <alignment horizontal="center" vertical="center"/>
    </xf>
    <xf numFmtId="0" fontId="19" fillId="0" borderId="33" xfId="0" applyFont="1" applyBorder="1" applyAlignment="1">
      <alignment horizontal="center" vertical="center"/>
    </xf>
    <xf numFmtId="182" fontId="19" fillId="0" borderId="61" xfId="0" applyNumberFormat="1" applyFont="1" applyBorder="1">
      <alignment vertical="center"/>
    </xf>
    <xf numFmtId="0" fontId="19" fillId="0" borderId="61" xfId="0" applyFont="1" applyBorder="1">
      <alignment vertical="center"/>
    </xf>
    <xf numFmtId="0" fontId="19" fillId="0" borderId="0" xfId="0" applyFont="1" applyAlignment="1">
      <alignment horizontal="center" vertical="center"/>
    </xf>
    <xf numFmtId="0" fontId="21" fillId="0" borderId="67" xfId="0" applyFont="1" applyBorder="1" applyAlignment="1">
      <alignment horizontal="center" vertical="center" shrinkToFit="1"/>
    </xf>
    <xf numFmtId="0" fontId="21" fillId="0" borderId="58" xfId="0" applyFont="1" applyBorder="1" applyAlignment="1">
      <alignment horizontal="center" vertical="center" shrinkToFit="1"/>
    </xf>
    <xf numFmtId="0" fontId="21" fillId="0" borderId="33" xfId="0" applyFont="1" applyBorder="1" applyAlignment="1">
      <alignment horizontal="center" vertical="center" shrinkToFit="1"/>
    </xf>
    <xf numFmtId="0" fontId="19" fillId="0" borderId="61" xfId="0" applyFont="1" applyBorder="1" applyAlignment="1">
      <alignment horizontal="center" vertical="center"/>
    </xf>
    <xf numFmtId="0" fontId="19" fillId="0" borderId="87" xfId="0" applyFont="1" applyBorder="1" applyAlignment="1">
      <alignment horizontal="center" vertical="center"/>
    </xf>
    <xf numFmtId="0" fontId="19" fillId="0" borderId="88" xfId="0" applyFont="1" applyBorder="1" applyAlignment="1">
      <alignment horizontal="center" vertical="center"/>
    </xf>
    <xf numFmtId="0" fontId="21" fillId="0" borderId="67" xfId="0" applyFont="1" applyBorder="1" applyAlignment="1">
      <alignment horizontal="center" vertical="center" wrapText="1" shrinkToFit="1"/>
    </xf>
    <xf numFmtId="0" fontId="21" fillId="0" borderId="33" xfId="0" applyFont="1" applyBorder="1" applyAlignment="1">
      <alignment horizontal="center" vertical="center" wrapText="1" shrinkToFit="1"/>
    </xf>
    <xf numFmtId="183" fontId="19" fillId="0" borderId="61" xfId="0" applyNumberFormat="1" applyFont="1" applyBorder="1" applyAlignment="1">
      <alignment horizontal="center" vertical="center"/>
    </xf>
    <xf numFmtId="0" fontId="21" fillId="0" borderId="67" xfId="0" applyFont="1" applyBorder="1" applyAlignment="1">
      <alignment horizontal="center" vertical="center" wrapText="1"/>
    </xf>
    <xf numFmtId="0" fontId="21" fillId="0" borderId="33" xfId="0" applyFont="1" applyBorder="1" applyAlignment="1">
      <alignment horizontal="center" vertical="center" wrapText="1"/>
    </xf>
    <xf numFmtId="184" fontId="19" fillId="0" borderId="61" xfId="0" applyNumberFormat="1" applyFont="1" applyBorder="1" applyAlignment="1">
      <alignment horizontal="center" vertical="center"/>
    </xf>
    <xf numFmtId="185" fontId="21" fillId="0" borderId="61" xfId="0" applyNumberFormat="1" applyFont="1" applyBorder="1" applyAlignment="1">
      <alignment horizontal="center" vertical="center"/>
    </xf>
    <xf numFmtId="186" fontId="19" fillId="0" borderId="61" xfId="0" applyNumberFormat="1" applyFont="1" applyBorder="1" applyAlignment="1">
      <alignment horizontal="center" vertical="center"/>
    </xf>
    <xf numFmtId="185" fontId="19" fillId="0" borderId="61" xfId="0" applyNumberFormat="1" applyFont="1" applyBorder="1" applyAlignment="1">
      <alignment horizontal="center" vertical="center"/>
    </xf>
    <xf numFmtId="0" fontId="21" fillId="0" borderId="61" xfId="0" applyFont="1" applyBorder="1" applyAlignment="1">
      <alignment horizontal="center" vertical="center" shrinkToFit="1"/>
    </xf>
    <xf numFmtId="187" fontId="19" fillId="0" borderId="61" xfId="0" applyNumberFormat="1" applyFont="1" applyBorder="1" applyAlignment="1">
      <alignment horizontal="center" vertical="center" shrinkToFit="1"/>
    </xf>
    <xf numFmtId="188" fontId="19" fillId="0" borderId="61" xfId="0" applyNumberFormat="1" applyFont="1" applyBorder="1" applyAlignment="1">
      <alignment horizontal="center" vertical="center"/>
    </xf>
    <xf numFmtId="0" fontId="19" fillId="0" borderId="89" xfId="0" applyFont="1" applyBorder="1" applyAlignment="1">
      <alignment horizontal="center" vertical="center"/>
    </xf>
    <xf numFmtId="0" fontId="20" fillId="0" borderId="0" xfId="0" applyFont="1" applyAlignment="1">
      <alignment horizontal="center" vertical="center"/>
    </xf>
    <xf numFmtId="189" fontId="19" fillId="0" borderId="61" xfId="0" applyNumberFormat="1" applyFont="1" applyBorder="1" applyAlignment="1">
      <alignment horizontal="center" vertical="center"/>
    </xf>
    <xf numFmtId="190" fontId="19" fillId="0" borderId="61" xfId="0" applyNumberFormat="1" applyFont="1" applyBorder="1" applyAlignment="1">
      <alignment horizontal="center" vertical="center"/>
    </xf>
    <xf numFmtId="0" fontId="21" fillId="0" borderId="61" xfId="0" applyFont="1" applyBorder="1" applyAlignment="1">
      <alignment vertical="center" shrinkToFit="1"/>
    </xf>
    <xf numFmtId="182" fontId="21" fillId="0" borderId="61" xfId="0" applyNumberFormat="1" applyFont="1" applyBorder="1" applyAlignment="1">
      <alignment vertical="center" shrinkToFit="1"/>
    </xf>
    <xf numFmtId="0" fontId="21" fillId="0" borderId="61" xfId="0" applyFont="1" applyBorder="1">
      <alignment vertical="center"/>
    </xf>
    <xf numFmtId="182" fontId="21" fillId="0" borderId="61" xfId="0" applyNumberFormat="1" applyFont="1" applyBorder="1">
      <alignment vertical="center"/>
    </xf>
    <xf numFmtId="0" fontId="21" fillId="0" borderId="67" xfId="0" applyFont="1" applyBorder="1">
      <alignment vertical="center"/>
    </xf>
    <xf numFmtId="0" fontId="21" fillId="0" borderId="33" xfId="0" applyFont="1" applyBorder="1">
      <alignment vertical="center"/>
    </xf>
    <xf numFmtId="0" fontId="19" fillId="0" borderId="67" xfId="0" applyFont="1" applyBorder="1" applyAlignment="1">
      <alignment horizontal="center" vertical="center" wrapText="1"/>
    </xf>
    <xf numFmtId="0" fontId="21" fillId="0" borderId="61" xfId="0" applyFont="1" applyBorder="1" applyAlignment="1">
      <alignment horizontal="center" vertical="center"/>
    </xf>
    <xf numFmtId="0" fontId="21" fillId="0" borderId="67" xfId="0" applyFont="1" applyBorder="1" applyAlignment="1">
      <alignment horizontal="center" vertical="center"/>
    </xf>
    <xf numFmtId="0" fontId="21" fillId="0" borderId="33" xfId="0" applyFont="1" applyBorder="1" applyAlignment="1">
      <alignment horizontal="center" vertical="center"/>
    </xf>
    <xf numFmtId="188" fontId="21" fillId="0" borderId="61" xfId="0" applyNumberFormat="1" applyFont="1" applyBorder="1" applyAlignment="1">
      <alignment horizontal="center" vertical="center" shrinkToFit="1"/>
    </xf>
    <xf numFmtId="188" fontId="21" fillId="0" borderId="61" xfId="0" applyNumberFormat="1" applyFont="1" applyBorder="1" applyAlignment="1">
      <alignment horizontal="center" vertical="center"/>
    </xf>
    <xf numFmtId="188" fontId="21" fillId="0" borderId="67" xfId="0" applyNumberFormat="1" applyFont="1" applyBorder="1" applyAlignment="1">
      <alignment horizontal="center" vertical="center"/>
    </xf>
    <xf numFmtId="188" fontId="21" fillId="0" borderId="33" xfId="0" applyNumberFormat="1" applyFont="1" applyBorder="1" applyAlignment="1">
      <alignment horizontal="center" vertical="center"/>
    </xf>
    <xf numFmtId="191" fontId="19" fillId="0" borderId="67" xfId="0" applyNumberFormat="1" applyFont="1" applyBorder="1" applyAlignment="1">
      <alignment vertical="center" shrinkToFit="1"/>
    </xf>
    <xf numFmtId="191" fontId="19" fillId="0" borderId="33" xfId="0" applyNumberFormat="1" applyFont="1" applyBorder="1" applyAlignment="1">
      <alignment vertical="center" shrinkToFit="1"/>
    </xf>
    <xf numFmtId="0" fontId="21" fillId="0" borderId="0" xfId="0" applyFont="1">
      <alignment vertical="center"/>
    </xf>
    <xf numFmtId="192" fontId="19" fillId="0" borderId="67" xfId="0" applyNumberFormat="1" applyFont="1" applyBorder="1" applyAlignment="1">
      <alignment vertical="center" shrinkToFit="1"/>
    </xf>
    <xf numFmtId="193" fontId="19" fillId="0" borderId="33" xfId="0" applyNumberFormat="1" applyFont="1" applyBorder="1">
      <alignment vertical="center"/>
    </xf>
    <xf numFmtId="0" fontId="19" fillId="0" borderId="67" xfId="0" applyFont="1" applyBorder="1">
      <alignment vertical="center"/>
    </xf>
    <xf numFmtId="0" fontId="19" fillId="0" borderId="33" xfId="0" applyFont="1" applyBorder="1">
      <alignment vertical="center"/>
    </xf>
    <xf numFmtId="0" fontId="21" fillId="0" borderId="0" xfId="0" applyFont="1" applyAlignment="1">
      <alignment horizontal="right" vertical="center"/>
    </xf>
    <xf numFmtId="0" fontId="19" fillId="0" borderId="61" xfId="0" applyFont="1" applyBorder="1" applyAlignment="1">
      <alignment vertical="center" shrinkToFit="1"/>
    </xf>
    <xf numFmtId="194" fontId="19" fillId="0" borderId="61" xfId="0" applyNumberFormat="1" applyFont="1" applyBorder="1">
      <alignment vertical="center"/>
    </xf>
    <xf numFmtId="0" fontId="21" fillId="0" borderId="61" xfId="0" quotePrefix="1" applyFont="1" applyBorder="1" applyAlignment="1">
      <alignment vertical="center" shrinkToFit="1"/>
    </xf>
    <xf numFmtId="0" fontId="22" fillId="0" borderId="61" xfId="0" applyFont="1" applyBorder="1">
      <alignment vertical="center"/>
    </xf>
    <xf numFmtId="0" fontId="23" fillId="0" borderId="0" xfId="0" applyFont="1">
      <alignment vertical="center"/>
    </xf>
    <xf numFmtId="0" fontId="21" fillId="0" borderId="61" xfId="0" applyFont="1" applyBorder="1" applyAlignment="1">
      <alignment horizontal="center" vertical="center" wrapText="1" shrinkToFit="1"/>
    </xf>
    <xf numFmtId="195" fontId="19" fillId="0" borderId="61" xfId="0" applyNumberFormat="1" applyFont="1" applyBorder="1" applyAlignment="1">
      <alignment horizontal="center" vertical="center"/>
    </xf>
    <xf numFmtId="195" fontId="21" fillId="0" borderId="61" xfId="0" applyNumberFormat="1" applyFont="1" applyBorder="1" applyAlignment="1">
      <alignment horizontal="center" vertical="center"/>
    </xf>
    <xf numFmtId="188" fontId="19" fillId="0" borderId="87" xfId="0" applyNumberFormat="1" applyFont="1" applyBorder="1" applyAlignment="1">
      <alignment horizontal="center" vertical="center" shrinkToFit="1"/>
    </xf>
    <xf numFmtId="183" fontId="19" fillId="0" borderId="87" xfId="0" applyNumberFormat="1" applyFont="1" applyBorder="1" applyAlignment="1">
      <alignment horizontal="center" vertical="center" shrinkToFit="1"/>
    </xf>
    <xf numFmtId="188" fontId="19" fillId="0" borderId="61" xfId="0" applyNumberFormat="1" applyFont="1" applyBorder="1" applyAlignment="1">
      <alignment horizontal="center" vertical="center" shrinkToFit="1"/>
    </xf>
    <xf numFmtId="188" fontId="19" fillId="0" borderId="89" xfId="0" applyNumberFormat="1" applyFont="1" applyBorder="1" applyAlignment="1">
      <alignment horizontal="center" vertical="center" shrinkToFit="1"/>
    </xf>
    <xf numFmtId="183" fontId="19" fillId="0" borderId="89" xfId="0" applyNumberFormat="1" applyFont="1" applyBorder="1" applyAlignment="1">
      <alignment horizontal="center" vertical="center" shrinkToFit="1"/>
    </xf>
    <xf numFmtId="0" fontId="21" fillId="0" borderId="61" xfId="0" applyFont="1" applyBorder="1" applyAlignment="1">
      <alignment horizontal="center" vertical="center" wrapText="1"/>
    </xf>
    <xf numFmtId="196" fontId="19" fillId="0" borderId="61" xfId="0" applyNumberFormat="1" applyFont="1" applyBorder="1" applyAlignment="1">
      <alignment horizontal="center" vertical="center"/>
    </xf>
    <xf numFmtId="197" fontId="19" fillId="0" borderId="61" xfId="0" applyNumberFormat="1" applyFont="1" applyBorder="1" applyAlignment="1">
      <alignment horizontal="center" vertical="center" shrinkToFit="1"/>
    </xf>
    <xf numFmtId="190" fontId="19" fillId="0" borderId="87" xfId="0" applyNumberFormat="1" applyFont="1" applyBorder="1" applyAlignment="1">
      <alignment horizontal="center" vertical="center"/>
    </xf>
    <xf numFmtId="197" fontId="19" fillId="0" borderId="61" xfId="0" applyNumberFormat="1" applyFont="1" applyBorder="1" applyAlignment="1">
      <alignment horizontal="center" vertical="center"/>
    </xf>
    <xf numFmtId="190" fontId="19" fillId="0" borderId="89" xfId="0" applyNumberFormat="1" applyFont="1" applyBorder="1" applyAlignment="1">
      <alignment horizontal="center" vertical="center"/>
    </xf>
    <xf numFmtId="0" fontId="19" fillId="0" borderId="61" xfId="0" quotePrefix="1" applyFont="1" applyBorder="1">
      <alignment vertical="center"/>
    </xf>
  </cellXfs>
  <cellStyles count="4">
    <cellStyle name="パーセント 2" xfId="1"/>
    <cellStyle name="標準" xfId="0" builtinId="0"/>
    <cellStyle name="標準 3" xfId="2"/>
    <cellStyle name="標準_【下委補R4-1】02設計書(単抜)" xfId="3"/>
  </cellStyles>
  <dxfs count="8">
    <dxf>
      <fill>
        <patternFill>
          <bgColor theme="0" tint="-0.25"/>
        </patternFill>
      </fill>
    </dxf>
    <dxf>
      <fill>
        <patternFill>
          <bgColor rgb="FFFF99FF"/>
        </patternFill>
      </fill>
    </dxf>
    <dxf>
      <fill>
        <patternFill>
          <bgColor rgb="FFFF99FF"/>
        </patternFill>
      </fill>
    </dxf>
    <dxf>
      <fill>
        <patternFill>
          <bgColor rgb="FFFF99FF"/>
        </patternFill>
      </fill>
    </dxf>
    <dxf>
      <fill>
        <patternFill>
          <bgColor theme="0" tint="-0.25"/>
        </patternFill>
      </fill>
    </dxf>
    <dxf>
      <fill>
        <patternFill>
          <bgColor theme="0" tint="-0.25"/>
        </patternFill>
      </fill>
    </dxf>
    <dxf>
      <fill>
        <patternFill>
          <bgColor theme="0" tint="-0.15"/>
        </patternFill>
      </fill>
    </dxf>
    <dxf>
      <fill>
        <patternFill>
          <bgColor theme="0" tint="-0.15"/>
        </patternFill>
      </fill>
    </dxf>
  </dxf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9525</xdr:colOff>
      <xdr:row>17</xdr:row>
      <xdr:rowOff>9525</xdr:rowOff>
    </xdr:from>
    <xdr:to xmlns:xdr="http://schemas.openxmlformats.org/drawingml/2006/spreadsheetDrawing">
      <xdr:col>8</xdr:col>
      <xdr:colOff>0</xdr:colOff>
      <xdr:row>20</xdr:row>
      <xdr:rowOff>0</xdr:rowOff>
    </xdr:to>
    <xdr:sp macro="" textlink="">
      <xdr:nvSpPr>
        <xdr:cNvPr id="2" name="Line 1"/>
        <xdr:cNvSpPr>
          <a:spLocks noChangeShapeType="1"/>
        </xdr:cNvSpPr>
      </xdr:nvSpPr>
      <xdr:spPr>
        <a:xfrm>
          <a:off x="9525" y="2867025"/>
          <a:ext cx="2124075" cy="647700"/>
        </a:xfrm>
        <a:prstGeom prst="line">
          <a:avLst/>
        </a:prstGeom>
        <a:noFill/>
        <a:ln w="9525">
          <a:solidFill>
            <a:sysClr val="windowText" lastClr="000000"/>
          </a:solidFill>
          <a:miter/>
        </a:ln>
      </xdr:spPr>
      <xdr:txBody>
        <a:bodyPr vertOverflow="overflow" horzOverflow="overflow" upright="1"/>
        <a:lstStyle/>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41">
    <pageSetUpPr fitToPage="1"/>
  </sheetPr>
  <dimension ref="A1:IV43"/>
  <sheetViews>
    <sheetView showGridLines="0" tabSelected="1" view="pageBreakPreview" zoomScaleSheetLayoutView="100" workbookViewId="0">
      <selection activeCell="T38" sqref="T38"/>
    </sheetView>
  </sheetViews>
  <sheetFormatPr defaultColWidth="3.5" defaultRowHeight="17.25" customHeight="1"/>
  <cols>
    <col min="1" max="256" width="3.5" style="1" bestFit="1" customWidth="0"/>
    <col min="257" max="16384" width="3.5" style="2"/>
  </cols>
  <sheetData>
    <row r="1" spans="1:40" ht="17.25" customHeight="1">
      <c r="A1" s="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row>
    <row r="2" spans="1:40" ht="17.25" customHeight="1">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row>
    <row r="3" spans="1:40" ht="17.25" customHeight="1">
      <c r="AI3" s="54" t="s">
        <v>228</v>
      </c>
      <c r="AJ3" s="54"/>
      <c r="AK3" s="54"/>
      <c r="AL3" s="54"/>
      <c r="AM3" s="54"/>
      <c r="AN3" s="54"/>
    </row>
    <row r="4" spans="1:40" ht="7.5" customHeight="1">
      <c r="AI4" s="54"/>
      <c r="AJ4" s="54"/>
      <c r="AK4" s="54"/>
      <c r="AL4" s="54"/>
      <c r="AM4" s="54"/>
      <c r="AN4" s="54"/>
    </row>
    <row r="5" spans="1:40" ht="7.5" customHeight="1">
      <c r="A5" s="5"/>
      <c r="B5" s="13"/>
      <c r="C5" s="13"/>
      <c r="D5" s="13"/>
      <c r="E5" s="13"/>
      <c r="F5" s="13"/>
      <c r="G5" s="13"/>
      <c r="H5" s="13"/>
      <c r="I5" s="13"/>
      <c r="J5" s="30"/>
      <c r="K5" s="30"/>
      <c r="L5" s="30"/>
      <c r="M5" s="30"/>
      <c r="N5" s="30"/>
      <c r="O5" s="30"/>
      <c r="P5" s="30"/>
      <c r="Q5" s="30"/>
      <c r="R5" s="30"/>
      <c r="S5" s="30"/>
      <c r="T5" s="30"/>
      <c r="U5" s="30"/>
      <c r="V5" s="30"/>
      <c r="W5" s="30"/>
      <c r="X5" s="30"/>
      <c r="Y5" s="30"/>
      <c r="Z5" s="30"/>
      <c r="AA5" s="30"/>
      <c r="AB5" s="30"/>
      <c r="AC5" s="30"/>
      <c r="AD5" s="40" t="s">
        <v>6</v>
      </c>
      <c r="AE5" s="45"/>
      <c r="AF5" s="45"/>
      <c r="AG5" s="45"/>
      <c r="AH5" s="49"/>
      <c r="AI5" s="15"/>
      <c r="AJ5" s="15"/>
      <c r="AK5" s="15"/>
      <c r="AL5" s="15"/>
      <c r="AM5" s="15"/>
      <c r="AN5" s="56"/>
    </row>
    <row r="6" spans="1:40" ht="27" customHeight="1">
      <c r="A6" s="6" t="s">
        <v>41</v>
      </c>
      <c r="B6" s="14"/>
      <c r="C6" s="14"/>
      <c r="D6" s="14" t="s">
        <v>56</v>
      </c>
      <c r="E6" s="14"/>
      <c r="F6" s="14" t="s">
        <v>53</v>
      </c>
      <c r="G6" s="14"/>
      <c r="H6" s="27"/>
      <c r="I6" s="27"/>
      <c r="J6" s="15"/>
      <c r="K6" s="15"/>
      <c r="L6" s="15"/>
      <c r="M6" s="15"/>
      <c r="N6" s="15"/>
      <c r="O6" s="15"/>
      <c r="P6" s="15"/>
      <c r="Q6" s="15"/>
      <c r="R6" s="15"/>
      <c r="S6" s="15"/>
      <c r="T6" s="15"/>
      <c r="U6" s="15"/>
      <c r="V6" s="15"/>
      <c r="W6" s="15"/>
      <c r="X6" s="15"/>
      <c r="Y6" s="15"/>
      <c r="Z6" s="15"/>
      <c r="AA6" s="15"/>
      <c r="AB6" s="15"/>
      <c r="AC6" s="15"/>
      <c r="AD6" s="41"/>
      <c r="AE6" s="19"/>
      <c r="AF6" s="19"/>
      <c r="AG6" s="19"/>
      <c r="AH6" s="34"/>
      <c r="AI6" s="15"/>
      <c r="AJ6" s="15"/>
      <c r="AK6" s="15"/>
      <c r="AL6" s="15"/>
      <c r="AM6" s="15"/>
      <c r="AN6" s="56"/>
    </row>
    <row r="7" spans="1:40" ht="7.5" customHeight="1">
      <c r="A7" s="7"/>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42"/>
      <c r="AE7" s="46"/>
      <c r="AF7" s="46"/>
      <c r="AG7" s="46"/>
      <c r="AH7" s="50"/>
      <c r="AI7" s="16"/>
      <c r="AJ7" s="16"/>
      <c r="AK7" s="16"/>
      <c r="AL7" s="16"/>
      <c r="AM7" s="16"/>
      <c r="AN7" s="57"/>
    </row>
    <row r="8" spans="1:40" ht="17.25" customHeight="1">
      <c r="A8" s="7"/>
      <c r="B8" s="15"/>
      <c r="C8" s="15"/>
      <c r="D8" s="15"/>
      <c r="E8" s="15"/>
      <c r="F8" s="25" t="s">
        <v>0</v>
      </c>
      <c r="G8" s="25"/>
      <c r="H8" s="25"/>
      <c r="I8" s="15"/>
      <c r="J8" s="15"/>
      <c r="K8" s="15"/>
      <c r="L8" s="15"/>
      <c r="M8" s="15"/>
      <c r="N8" s="15"/>
      <c r="O8" s="15"/>
      <c r="P8" s="15"/>
      <c r="Q8" s="15"/>
      <c r="R8" s="15"/>
      <c r="S8" s="15"/>
      <c r="T8" s="15"/>
      <c r="U8" s="15"/>
      <c r="V8" s="15"/>
      <c r="W8" s="15"/>
      <c r="X8" s="15"/>
      <c r="Y8" s="15"/>
      <c r="Z8" s="25" t="s">
        <v>34</v>
      </c>
      <c r="AA8" s="15"/>
      <c r="AB8" s="15"/>
      <c r="AC8" s="15"/>
      <c r="AD8" s="43" t="s">
        <v>36</v>
      </c>
      <c r="AE8" s="47"/>
      <c r="AF8" s="47"/>
      <c r="AG8" s="47"/>
      <c r="AH8" s="51"/>
      <c r="AI8" s="15"/>
      <c r="AJ8" s="15"/>
      <c r="AK8" s="15"/>
      <c r="AL8" s="15"/>
      <c r="AM8" s="15"/>
      <c r="AN8" s="56"/>
    </row>
    <row r="9" spans="1:40" ht="17.25" customHeight="1">
      <c r="A9" s="7"/>
      <c r="B9" s="15"/>
      <c r="C9" s="15"/>
      <c r="D9" s="15"/>
      <c r="E9" s="15"/>
      <c r="F9" s="25"/>
      <c r="G9" s="25"/>
      <c r="H9" s="15"/>
      <c r="I9" s="15"/>
      <c r="J9" s="15"/>
      <c r="K9" s="15"/>
      <c r="L9" s="15"/>
      <c r="M9" s="15"/>
      <c r="N9" s="15"/>
      <c r="O9" s="15"/>
      <c r="P9" s="15"/>
      <c r="Q9" s="15"/>
      <c r="R9" s="15"/>
      <c r="S9" s="15"/>
      <c r="T9" s="15"/>
      <c r="U9" s="15"/>
      <c r="V9" s="15"/>
      <c r="W9" s="15"/>
      <c r="X9" s="15"/>
      <c r="Y9" s="15"/>
      <c r="Z9" s="15"/>
      <c r="AA9" s="15"/>
      <c r="AB9" s="15"/>
      <c r="AC9" s="15"/>
      <c r="AD9" s="36"/>
      <c r="AE9" s="37"/>
      <c r="AF9" s="37"/>
      <c r="AG9" s="37"/>
      <c r="AH9" s="52"/>
      <c r="AI9" s="15"/>
      <c r="AJ9" s="15"/>
      <c r="AK9" s="15"/>
      <c r="AL9" s="15"/>
      <c r="AM9" s="15"/>
      <c r="AN9" s="56"/>
    </row>
    <row r="10" spans="1:40" ht="7.5" customHeight="1">
      <c r="A10" s="8"/>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44"/>
      <c r="AE10" s="48"/>
      <c r="AF10" s="48"/>
      <c r="AG10" s="48"/>
      <c r="AH10" s="53"/>
      <c r="AI10" s="16"/>
      <c r="AJ10" s="16"/>
      <c r="AK10" s="16"/>
      <c r="AL10" s="16"/>
      <c r="AM10" s="16"/>
      <c r="AN10" s="57"/>
    </row>
    <row r="11" spans="1:40" ht="7.5" customHeight="1">
      <c r="A11" s="7"/>
      <c r="B11" s="15"/>
      <c r="C11" s="15"/>
      <c r="D11" s="15"/>
      <c r="E11" s="15"/>
      <c r="F11" s="15"/>
      <c r="G11" s="15"/>
      <c r="H11" s="15"/>
      <c r="I11" s="15"/>
      <c r="J11" s="15"/>
      <c r="K11" s="15"/>
      <c r="L11" s="15"/>
      <c r="M11" s="15"/>
      <c r="N11" s="15"/>
      <c r="O11" s="15"/>
      <c r="P11" s="15"/>
      <c r="Q11" s="15"/>
      <c r="R11" s="15"/>
      <c r="S11" s="15"/>
      <c r="T11" s="15"/>
      <c r="U11" s="22"/>
      <c r="V11" s="15"/>
      <c r="W11" s="15"/>
      <c r="X11" s="15"/>
      <c r="Y11" s="15"/>
      <c r="Z11" s="15"/>
      <c r="AA11" s="15"/>
      <c r="AB11" s="15"/>
      <c r="AC11" s="15"/>
      <c r="AD11" s="15"/>
      <c r="AE11" s="15"/>
      <c r="AF11" s="15"/>
      <c r="AG11" s="15"/>
      <c r="AH11" s="15"/>
      <c r="AI11" s="15"/>
      <c r="AJ11" s="15"/>
      <c r="AK11" s="15"/>
      <c r="AL11" s="15"/>
      <c r="AM11" s="15"/>
      <c r="AN11" s="56"/>
    </row>
    <row r="12" spans="1:40" ht="17.25" customHeight="1">
      <c r="A12" s="9" t="s">
        <v>43</v>
      </c>
      <c r="B12" s="17"/>
      <c r="C12" s="17"/>
      <c r="D12" s="17"/>
      <c r="E12" s="17"/>
      <c r="F12" s="17"/>
      <c r="G12" s="17"/>
      <c r="H12" s="17"/>
      <c r="I12" s="17"/>
      <c r="J12" s="17"/>
      <c r="K12" s="17"/>
      <c r="L12" s="17"/>
      <c r="M12" s="17"/>
      <c r="N12" s="17"/>
      <c r="O12" s="17"/>
      <c r="P12" s="17"/>
      <c r="Q12" s="17"/>
      <c r="R12" s="17"/>
      <c r="S12" s="17"/>
      <c r="T12" s="21"/>
      <c r="U12" s="28" t="s">
        <v>62</v>
      </c>
      <c r="V12" s="17"/>
      <c r="W12" s="17"/>
      <c r="X12" s="17"/>
      <c r="Y12" s="17"/>
      <c r="Z12" s="17"/>
      <c r="AA12" s="17"/>
      <c r="AB12" s="17"/>
      <c r="AC12" s="17"/>
      <c r="AD12" s="17"/>
      <c r="AE12" s="17"/>
      <c r="AF12" s="17"/>
      <c r="AG12" s="17"/>
      <c r="AH12" s="17"/>
      <c r="AI12" s="17"/>
      <c r="AJ12" s="17"/>
      <c r="AK12" s="17"/>
      <c r="AL12" s="17"/>
      <c r="AM12" s="17"/>
      <c r="AN12" s="58"/>
    </row>
    <row r="13" spans="1:40" ht="7.5" customHeight="1">
      <c r="A13" s="8"/>
      <c r="B13" s="16"/>
      <c r="C13" s="16"/>
      <c r="D13" s="16"/>
      <c r="E13" s="16"/>
      <c r="F13" s="16"/>
      <c r="G13" s="16"/>
      <c r="H13" s="16"/>
      <c r="I13" s="16"/>
      <c r="J13" s="16"/>
      <c r="K13" s="16"/>
      <c r="L13" s="16"/>
      <c r="M13" s="16"/>
      <c r="N13" s="16"/>
      <c r="O13" s="16"/>
      <c r="P13" s="16"/>
      <c r="Q13" s="16"/>
      <c r="R13" s="16"/>
      <c r="S13" s="16"/>
      <c r="T13" s="16"/>
      <c r="U13" s="29"/>
      <c r="V13" s="16"/>
      <c r="W13" s="16"/>
      <c r="X13" s="16"/>
      <c r="Y13" s="16"/>
      <c r="Z13" s="16"/>
      <c r="AA13" s="16"/>
      <c r="AB13" s="16"/>
      <c r="AC13" s="16"/>
      <c r="AD13" s="16"/>
      <c r="AE13" s="16"/>
      <c r="AF13" s="16"/>
      <c r="AG13" s="16"/>
      <c r="AH13" s="16"/>
      <c r="AI13" s="16"/>
      <c r="AJ13" s="16"/>
      <c r="AK13" s="16"/>
      <c r="AL13" s="16"/>
      <c r="AM13" s="16"/>
      <c r="AN13" s="57"/>
    </row>
    <row r="14" spans="1:40" ht="7.5" customHeight="1">
      <c r="A14" s="10"/>
      <c r="B14" s="18"/>
      <c r="C14" s="18"/>
      <c r="D14" s="18"/>
      <c r="E14" s="18"/>
      <c r="F14" s="18"/>
      <c r="G14" s="18"/>
      <c r="H14" s="18"/>
      <c r="I14" s="18"/>
      <c r="J14" s="18"/>
      <c r="K14" s="18"/>
      <c r="L14" s="18"/>
      <c r="M14" s="18"/>
      <c r="N14" s="18"/>
      <c r="O14" s="18"/>
      <c r="P14" s="18"/>
      <c r="Q14" s="18"/>
      <c r="R14" s="18"/>
      <c r="S14" s="18"/>
      <c r="T14" s="33"/>
      <c r="U14" s="15"/>
      <c r="V14" s="15"/>
      <c r="W14" s="15"/>
      <c r="X14" s="15"/>
      <c r="Y14" s="15"/>
      <c r="Z14" s="15"/>
      <c r="AA14" s="15"/>
      <c r="AB14" s="15"/>
      <c r="AC14" s="15"/>
      <c r="AD14" s="15"/>
      <c r="AE14" s="15"/>
      <c r="AF14" s="15"/>
      <c r="AG14" s="15"/>
      <c r="AH14" s="15"/>
      <c r="AI14" s="15"/>
      <c r="AJ14" s="15"/>
      <c r="AK14" s="15"/>
      <c r="AL14" s="15"/>
      <c r="AM14" s="15"/>
      <c r="AN14" s="56"/>
    </row>
    <row r="15" spans="1:40" ht="17.25" customHeight="1">
      <c r="A15" s="11" t="s">
        <v>75</v>
      </c>
      <c r="B15" s="19"/>
      <c r="C15" s="19"/>
      <c r="D15" s="19"/>
      <c r="E15" s="19"/>
      <c r="F15" s="19"/>
      <c r="G15" s="19"/>
      <c r="H15" s="19"/>
      <c r="I15" s="19"/>
      <c r="J15" s="19"/>
      <c r="K15" s="19"/>
      <c r="L15" s="19"/>
      <c r="M15" s="19"/>
      <c r="N15" s="19"/>
      <c r="O15" s="19"/>
      <c r="P15" s="19"/>
      <c r="Q15" s="19"/>
      <c r="R15" s="19"/>
      <c r="S15" s="19"/>
      <c r="T15" s="34"/>
      <c r="U15" s="36" t="s">
        <v>73</v>
      </c>
      <c r="V15" s="37"/>
      <c r="W15" s="37"/>
      <c r="X15" s="37"/>
      <c r="Y15" s="37"/>
      <c r="Z15" s="37"/>
      <c r="AA15" s="37"/>
      <c r="AB15" s="37"/>
      <c r="AC15" s="37"/>
      <c r="AD15" s="37"/>
      <c r="AE15" s="37"/>
      <c r="AF15" s="37"/>
      <c r="AG15" s="37"/>
      <c r="AH15" s="37"/>
      <c r="AI15" s="37"/>
      <c r="AJ15" s="37"/>
      <c r="AK15" s="37"/>
      <c r="AL15" s="37"/>
      <c r="AM15" s="37"/>
      <c r="AN15" s="59"/>
    </row>
    <row r="16" spans="1:40" ht="17.25" customHeight="1">
      <c r="A16" s="11"/>
      <c r="B16" s="19"/>
      <c r="C16" s="19"/>
      <c r="D16" s="19"/>
      <c r="E16" s="19"/>
      <c r="F16" s="19"/>
      <c r="G16" s="19"/>
      <c r="H16" s="19"/>
      <c r="I16" s="19"/>
      <c r="J16" s="19"/>
      <c r="K16" s="19"/>
      <c r="L16" s="19"/>
      <c r="M16" s="19"/>
      <c r="N16" s="19"/>
      <c r="O16" s="19"/>
      <c r="P16" s="19"/>
      <c r="Q16" s="19"/>
      <c r="R16" s="19"/>
      <c r="S16" s="19"/>
      <c r="T16" s="34"/>
      <c r="U16" s="36"/>
      <c r="V16" s="37"/>
      <c r="W16" s="37"/>
      <c r="X16" s="37"/>
      <c r="Y16" s="37"/>
      <c r="Z16" s="37"/>
      <c r="AA16" s="37"/>
      <c r="AB16" s="37"/>
      <c r="AC16" s="37"/>
      <c r="AD16" s="37"/>
      <c r="AE16" s="37"/>
      <c r="AF16" s="37"/>
      <c r="AG16" s="37"/>
      <c r="AH16" s="37"/>
      <c r="AI16" s="37"/>
      <c r="AJ16" s="37"/>
      <c r="AK16" s="37"/>
      <c r="AL16" s="37"/>
      <c r="AM16" s="37"/>
      <c r="AN16" s="59"/>
    </row>
    <row r="17" spans="1:40" ht="7.5" customHeight="1">
      <c r="A17" s="8"/>
      <c r="B17" s="16"/>
      <c r="C17" s="16"/>
      <c r="D17" s="16"/>
      <c r="E17" s="16"/>
      <c r="F17" s="16"/>
      <c r="G17" s="16"/>
      <c r="H17" s="16"/>
      <c r="I17" s="16"/>
      <c r="J17" s="16"/>
      <c r="K17" s="16"/>
      <c r="L17" s="16"/>
      <c r="M17" s="16"/>
      <c r="N17" s="16"/>
      <c r="O17" s="16"/>
      <c r="P17" s="16"/>
      <c r="Q17" s="16"/>
      <c r="R17" s="16"/>
      <c r="S17" s="16"/>
      <c r="T17" s="35"/>
      <c r="U17" s="16"/>
      <c r="V17" s="16"/>
      <c r="W17" s="16"/>
      <c r="X17" s="16"/>
      <c r="Y17" s="16"/>
      <c r="Z17" s="16"/>
      <c r="AA17" s="16"/>
      <c r="AB17" s="16"/>
      <c r="AC17" s="16"/>
      <c r="AD17" s="16"/>
      <c r="AE17" s="16"/>
      <c r="AF17" s="16"/>
      <c r="AG17" s="16"/>
      <c r="AH17" s="16"/>
      <c r="AI17" s="16"/>
      <c r="AJ17" s="16"/>
      <c r="AK17" s="16"/>
      <c r="AL17" s="16"/>
      <c r="AM17" s="16"/>
      <c r="AN17" s="57"/>
    </row>
    <row r="18" spans="1:40" ht="17.25" customHeight="1">
      <c r="A18" s="7"/>
      <c r="B18" s="15"/>
      <c r="C18" s="15"/>
      <c r="D18" s="15"/>
      <c r="E18" s="15"/>
      <c r="F18" s="15"/>
      <c r="G18" s="15"/>
      <c r="H18" s="15"/>
      <c r="I18" s="22"/>
      <c r="J18" s="15"/>
      <c r="K18" s="15"/>
      <c r="L18" s="15"/>
      <c r="M18" s="15"/>
      <c r="N18" s="15"/>
      <c r="O18" s="15"/>
      <c r="P18" s="15"/>
      <c r="Q18" s="15"/>
      <c r="R18" s="15"/>
      <c r="S18" s="15"/>
      <c r="T18" s="15"/>
      <c r="U18" s="15"/>
      <c r="V18" s="15"/>
      <c r="W18" s="15"/>
      <c r="X18" s="15"/>
      <c r="Y18" s="22"/>
      <c r="Z18" s="18"/>
      <c r="AA18" s="18"/>
      <c r="AB18" s="18"/>
      <c r="AC18" s="18"/>
      <c r="AD18" s="18"/>
      <c r="AE18" s="18"/>
      <c r="AF18" s="18"/>
      <c r="AG18" s="18"/>
      <c r="AH18" s="18"/>
      <c r="AI18" s="18"/>
      <c r="AJ18" s="18"/>
      <c r="AK18" s="18"/>
      <c r="AL18" s="18"/>
      <c r="AM18" s="18"/>
      <c r="AN18" s="60"/>
    </row>
    <row r="19" spans="1:40" ht="17.25" customHeight="1">
      <c r="A19" s="7"/>
      <c r="B19" s="15"/>
      <c r="C19" s="15"/>
      <c r="D19" s="15"/>
      <c r="E19" s="15"/>
      <c r="F19" s="15"/>
      <c r="G19" s="15"/>
      <c r="H19" s="15"/>
      <c r="I19" s="28" t="s">
        <v>55</v>
      </c>
      <c r="J19" s="17"/>
      <c r="K19" s="17"/>
      <c r="L19" s="17"/>
      <c r="M19" s="17"/>
      <c r="N19" s="17"/>
      <c r="O19" s="17"/>
      <c r="P19" s="17"/>
      <c r="Q19" s="17"/>
      <c r="R19" s="17"/>
      <c r="S19" s="17"/>
      <c r="T19" s="17"/>
      <c r="U19" s="17"/>
      <c r="V19" s="17"/>
      <c r="W19" s="17"/>
      <c r="X19" s="21"/>
      <c r="Y19" s="28" t="s">
        <v>40</v>
      </c>
      <c r="Z19" s="17"/>
      <c r="AA19" s="17"/>
      <c r="AB19" s="17"/>
      <c r="AC19" s="17"/>
      <c r="AD19" s="17"/>
      <c r="AE19" s="17"/>
      <c r="AF19" s="17"/>
      <c r="AG19" s="17"/>
      <c r="AH19" s="17"/>
      <c r="AI19" s="17"/>
      <c r="AJ19" s="17"/>
      <c r="AK19" s="17"/>
      <c r="AL19" s="17"/>
      <c r="AM19" s="17"/>
      <c r="AN19" s="58"/>
    </row>
    <row r="20" spans="1:40" ht="17.25" customHeight="1">
      <c r="A20" s="8"/>
      <c r="B20" s="16"/>
      <c r="C20" s="16"/>
      <c r="D20" s="16"/>
      <c r="E20" s="16"/>
      <c r="F20" s="16"/>
      <c r="G20" s="16"/>
      <c r="H20" s="16"/>
      <c r="I20" s="29"/>
      <c r="J20" s="16"/>
      <c r="K20" s="16"/>
      <c r="L20" s="16"/>
      <c r="M20" s="16"/>
      <c r="N20" s="16"/>
      <c r="O20" s="16"/>
      <c r="P20" s="16"/>
      <c r="Q20" s="16"/>
      <c r="R20" s="16"/>
      <c r="S20" s="16"/>
      <c r="T20" s="16"/>
      <c r="U20" s="16"/>
      <c r="V20" s="16"/>
      <c r="W20" s="16"/>
      <c r="X20" s="16"/>
      <c r="Y20" s="29"/>
      <c r="Z20" s="16"/>
      <c r="AA20" s="16"/>
      <c r="AB20" s="16"/>
      <c r="AC20" s="16"/>
      <c r="AD20" s="16"/>
      <c r="AE20" s="16"/>
      <c r="AF20" s="16"/>
      <c r="AG20" s="16"/>
      <c r="AH20" s="16"/>
      <c r="AI20" s="16"/>
      <c r="AJ20" s="16"/>
      <c r="AK20" s="16"/>
      <c r="AL20" s="16"/>
      <c r="AM20" s="16"/>
      <c r="AN20" s="57"/>
    </row>
    <row r="21" spans="1:40" ht="7.5" customHeight="1">
      <c r="A21" s="7"/>
      <c r="B21" s="15"/>
      <c r="C21" s="15"/>
      <c r="D21" s="15"/>
      <c r="E21" s="15"/>
      <c r="F21" s="15"/>
      <c r="G21" s="15"/>
      <c r="H21" s="15"/>
      <c r="I21" s="23"/>
      <c r="J21" s="15"/>
      <c r="K21" s="15"/>
      <c r="L21" s="15"/>
      <c r="M21" s="15"/>
      <c r="N21" s="15"/>
      <c r="O21" s="15"/>
      <c r="P21" s="15"/>
      <c r="Q21" s="15"/>
      <c r="R21" s="15"/>
      <c r="S21" s="15"/>
      <c r="T21" s="15"/>
      <c r="U21" s="15"/>
      <c r="V21" s="15"/>
      <c r="W21" s="15"/>
      <c r="X21" s="15"/>
      <c r="Y21" s="23"/>
      <c r="Z21" s="15"/>
      <c r="AA21" s="15"/>
      <c r="AB21" s="15"/>
      <c r="AC21" s="15"/>
      <c r="AD21" s="15"/>
      <c r="AE21" s="15"/>
      <c r="AF21" s="15"/>
      <c r="AG21" s="15"/>
      <c r="AH21" s="15"/>
      <c r="AI21" s="15"/>
      <c r="AJ21" s="15"/>
      <c r="AK21" s="15"/>
      <c r="AL21" s="15"/>
      <c r="AM21" s="15"/>
      <c r="AN21" s="56"/>
    </row>
    <row r="22" spans="1:40" ht="17.25" customHeight="1">
      <c r="A22" s="9" t="s">
        <v>46</v>
      </c>
      <c r="B22" s="17"/>
      <c r="C22" s="17"/>
      <c r="D22" s="17"/>
      <c r="E22" s="17"/>
      <c r="F22" s="17"/>
      <c r="G22" s="17"/>
      <c r="H22" s="21"/>
      <c r="I22" s="23"/>
      <c r="J22" s="15"/>
      <c r="K22" s="15"/>
      <c r="L22" s="15"/>
      <c r="M22" s="15"/>
      <c r="N22" s="15"/>
      <c r="O22" s="15"/>
      <c r="P22" s="15"/>
      <c r="Q22" s="15"/>
      <c r="R22" s="32"/>
      <c r="S22" s="32"/>
      <c r="T22" s="32"/>
      <c r="U22" s="32"/>
      <c r="V22" s="38"/>
      <c r="W22" s="15" t="s">
        <v>20</v>
      </c>
      <c r="X22" s="15"/>
      <c r="Y22" s="23"/>
      <c r="Z22" s="15"/>
      <c r="AA22" s="15"/>
      <c r="AB22" s="15"/>
      <c r="AC22" s="15"/>
      <c r="AD22" s="15"/>
      <c r="AE22" s="15"/>
      <c r="AF22" s="15"/>
      <c r="AG22" s="15"/>
      <c r="AH22" s="15"/>
      <c r="AI22" s="15"/>
      <c r="AJ22" s="15"/>
      <c r="AK22" s="15"/>
      <c r="AL22" s="15" t="s">
        <v>20</v>
      </c>
      <c r="AM22" s="15"/>
      <c r="AN22" s="56"/>
    </row>
    <row r="23" spans="1:40" ht="7.5" customHeight="1">
      <c r="A23" s="8"/>
      <c r="B23" s="16"/>
      <c r="C23" s="16"/>
      <c r="D23" s="16"/>
      <c r="E23" s="16"/>
      <c r="F23" s="16"/>
      <c r="G23" s="16"/>
      <c r="H23" s="16"/>
      <c r="I23" s="29"/>
      <c r="J23" s="16"/>
      <c r="K23" s="16"/>
      <c r="L23" s="16"/>
      <c r="M23" s="16"/>
      <c r="N23" s="16"/>
      <c r="O23" s="16"/>
      <c r="P23" s="16"/>
      <c r="Q23" s="16"/>
      <c r="R23" s="16"/>
      <c r="S23" s="16"/>
      <c r="T23" s="16"/>
      <c r="U23" s="16"/>
      <c r="V23" s="16"/>
      <c r="W23" s="16"/>
      <c r="X23" s="16"/>
      <c r="Y23" s="29"/>
      <c r="Z23" s="16"/>
      <c r="AA23" s="16"/>
      <c r="AB23" s="16"/>
      <c r="AC23" s="16"/>
      <c r="AD23" s="16"/>
      <c r="AE23" s="16"/>
      <c r="AF23" s="16"/>
      <c r="AG23" s="16"/>
      <c r="AH23" s="16"/>
      <c r="AI23" s="16"/>
      <c r="AJ23" s="16"/>
      <c r="AK23" s="16"/>
      <c r="AL23" s="16"/>
      <c r="AM23" s="16"/>
      <c r="AN23" s="57"/>
    </row>
    <row r="24" spans="1:40" ht="7.5" customHeight="1">
      <c r="A24" s="7"/>
      <c r="B24" s="15"/>
      <c r="C24" s="15"/>
      <c r="D24" s="15"/>
      <c r="E24" s="15"/>
      <c r="F24" s="15"/>
      <c r="G24" s="15"/>
      <c r="H24" s="15"/>
      <c r="I24" s="23"/>
      <c r="J24" s="15"/>
      <c r="K24" s="15"/>
      <c r="L24" s="15"/>
      <c r="M24" s="15"/>
      <c r="N24" s="15"/>
      <c r="O24" s="15"/>
      <c r="P24" s="15"/>
      <c r="Q24" s="15"/>
      <c r="R24" s="15"/>
      <c r="S24" s="15"/>
      <c r="T24" s="15"/>
      <c r="U24" s="15"/>
      <c r="V24" s="15"/>
      <c r="W24" s="15"/>
      <c r="X24" s="15"/>
      <c r="Y24" s="23"/>
      <c r="Z24" s="15"/>
      <c r="AA24" s="15"/>
      <c r="AB24" s="15"/>
      <c r="AC24" s="15"/>
      <c r="AD24" s="15"/>
      <c r="AE24" s="15"/>
      <c r="AF24" s="15"/>
      <c r="AG24" s="15"/>
      <c r="AH24" s="15"/>
      <c r="AI24" s="15"/>
      <c r="AJ24" s="15"/>
      <c r="AK24" s="15"/>
      <c r="AL24" s="15"/>
      <c r="AM24" s="15"/>
      <c r="AN24" s="56"/>
    </row>
    <row r="25" spans="1:40" ht="17.25" customHeight="1">
      <c r="A25" s="9" t="s">
        <v>47</v>
      </c>
      <c r="B25" s="17"/>
      <c r="C25" s="17"/>
      <c r="D25" s="17"/>
      <c r="E25" s="17"/>
      <c r="F25" s="17"/>
      <c r="G25" s="17"/>
      <c r="H25" s="21"/>
      <c r="I25" s="23"/>
      <c r="J25" s="15"/>
      <c r="K25" s="15"/>
      <c r="L25" s="15"/>
      <c r="M25" s="15"/>
      <c r="N25" s="15"/>
      <c r="O25" s="15"/>
      <c r="P25" s="15"/>
      <c r="Q25" s="15"/>
      <c r="R25" s="15"/>
      <c r="S25" s="15"/>
      <c r="T25" s="15"/>
      <c r="U25" s="15"/>
      <c r="V25" s="15"/>
      <c r="W25" s="15" t="s">
        <v>20</v>
      </c>
      <c r="X25" s="15"/>
      <c r="Y25" s="23"/>
      <c r="Z25" s="15"/>
      <c r="AA25" s="15"/>
      <c r="AB25" s="15"/>
      <c r="AC25" s="15"/>
      <c r="AD25" s="15"/>
      <c r="AE25" s="15"/>
      <c r="AF25" s="15"/>
      <c r="AG25" s="15"/>
      <c r="AH25" s="15"/>
      <c r="AI25" s="15"/>
      <c r="AJ25" s="15"/>
      <c r="AK25" s="15"/>
      <c r="AL25" s="15" t="s">
        <v>20</v>
      </c>
      <c r="AM25" s="15"/>
      <c r="AN25" s="56"/>
    </row>
    <row r="26" spans="1:40" ht="7.5" customHeight="1">
      <c r="A26" s="7"/>
      <c r="B26" s="15"/>
      <c r="C26" s="15"/>
      <c r="D26" s="15"/>
      <c r="E26" s="15"/>
      <c r="F26" s="15"/>
      <c r="G26" s="15"/>
      <c r="H26" s="15"/>
      <c r="I26" s="23"/>
      <c r="J26" s="15"/>
      <c r="K26" s="15"/>
      <c r="L26" s="15"/>
      <c r="M26" s="15"/>
      <c r="N26" s="15"/>
      <c r="O26" s="15"/>
      <c r="P26" s="15"/>
      <c r="Q26" s="15"/>
      <c r="R26" s="15"/>
      <c r="S26" s="15"/>
      <c r="T26" s="15"/>
      <c r="U26" s="15"/>
      <c r="V26" s="15"/>
      <c r="W26" s="15"/>
      <c r="X26" s="15"/>
      <c r="Y26" s="23"/>
      <c r="Z26" s="15"/>
      <c r="AA26" s="15"/>
      <c r="AB26" s="15"/>
      <c r="AC26" s="15"/>
      <c r="AD26" s="15"/>
      <c r="AE26" s="15"/>
      <c r="AF26" s="15"/>
      <c r="AG26" s="15"/>
      <c r="AH26" s="15"/>
      <c r="AI26" s="15"/>
      <c r="AJ26" s="15"/>
      <c r="AK26" s="15"/>
      <c r="AL26" s="15"/>
      <c r="AM26" s="15"/>
      <c r="AN26" s="56"/>
    </row>
    <row r="27" spans="1:40" ht="17.25" customHeight="1">
      <c r="A27" s="9" t="s">
        <v>48</v>
      </c>
      <c r="B27" s="17"/>
      <c r="C27" s="17"/>
      <c r="D27" s="17"/>
      <c r="E27" s="17"/>
      <c r="F27" s="17"/>
      <c r="G27" s="17"/>
      <c r="H27" s="21"/>
      <c r="I27" s="23"/>
      <c r="J27" s="15"/>
      <c r="K27" s="15" t="s">
        <v>8</v>
      </c>
      <c r="L27" s="15"/>
      <c r="M27" s="15"/>
      <c r="N27" s="15"/>
      <c r="O27" s="15"/>
      <c r="P27" s="15"/>
      <c r="Q27" s="15"/>
      <c r="R27" s="15"/>
      <c r="S27" s="15"/>
      <c r="T27" s="15"/>
      <c r="U27" s="15"/>
      <c r="V27" s="15"/>
      <c r="W27" s="15" t="s">
        <v>63</v>
      </c>
      <c r="X27" s="15"/>
      <c r="Y27" s="23"/>
      <c r="Z27" s="15"/>
      <c r="AA27" s="15" t="s">
        <v>8</v>
      </c>
      <c r="AB27" s="15"/>
      <c r="AC27" s="15"/>
      <c r="AD27" s="15"/>
      <c r="AE27" s="15"/>
      <c r="AF27" s="15"/>
      <c r="AG27" s="15"/>
      <c r="AH27" s="15"/>
      <c r="AI27" s="15"/>
      <c r="AJ27" s="15"/>
      <c r="AK27" s="15"/>
      <c r="AL27" s="15" t="s">
        <v>63</v>
      </c>
      <c r="AM27" s="15"/>
      <c r="AN27" s="56"/>
    </row>
    <row r="28" spans="1:40" ht="7.5" customHeight="1">
      <c r="A28" s="8"/>
      <c r="B28" s="16"/>
      <c r="C28" s="16"/>
      <c r="D28" s="16"/>
      <c r="E28" s="16"/>
      <c r="F28" s="16"/>
      <c r="G28" s="16"/>
      <c r="H28" s="16"/>
      <c r="I28" s="29"/>
      <c r="J28" s="16"/>
      <c r="K28" s="16"/>
      <c r="L28" s="16"/>
      <c r="M28" s="16"/>
      <c r="N28" s="16"/>
      <c r="O28" s="16"/>
      <c r="P28" s="16"/>
      <c r="Q28" s="16"/>
      <c r="R28" s="16"/>
      <c r="S28" s="16"/>
      <c r="T28" s="16"/>
      <c r="U28" s="16"/>
      <c r="V28" s="16"/>
      <c r="W28" s="16"/>
      <c r="X28" s="16"/>
      <c r="Y28" s="29"/>
      <c r="Z28" s="16"/>
      <c r="AA28" s="16"/>
      <c r="AB28" s="16"/>
      <c r="AC28" s="16"/>
      <c r="AD28" s="16"/>
      <c r="AE28" s="16"/>
      <c r="AF28" s="16"/>
      <c r="AG28" s="16"/>
      <c r="AH28" s="16"/>
      <c r="AI28" s="16"/>
      <c r="AJ28" s="16"/>
      <c r="AK28" s="16"/>
      <c r="AL28" s="16"/>
      <c r="AM28" s="16"/>
      <c r="AN28" s="57"/>
    </row>
    <row r="29" spans="1:40" ht="6.75" customHeight="1">
      <c r="A29" s="7"/>
      <c r="B29" s="15"/>
      <c r="C29" s="15"/>
      <c r="D29" s="15"/>
      <c r="E29" s="15"/>
      <c r="F29" s="15"/>
      <c r="G29" s="15"/>
      <c r="H29" s="15"/>
      <c r="I29" s="23"/>
      <c r="J29" s="15"/>
      <c r="K29" s="15"/>
      <c r="L29" s="15"/>
      <c r="M29" s="15"/>
      <c r="N29" s="15"/>
      <c r="O29" s="15"/>
      <c r="P29" s="15"/>
      <c r="Q29" s="15"/>
      <c r="R29" s="15"/>
      <c r="S29" s="15"/>
      <c r="T29" s="15"/>
      <c r="U29" s="15"/>
      <c r="V29" s="15"/>
      <c r="W29" s="15"/>
      <c r="X29" s="15"/>
      <c r="Y29" s="23"/>
      <c r="Z29" s="15"/>
      <c r="AA29" s="15"/>
      <c r="AB29" s="15"/>
      <c r="AC29" s="15"/>
      <c r="AD29" s="15"/>
      <c r="AE29" s="15"/>
      <c r="AF29" s="15"/>
      <c r="AG29" s="15"/>
      <c r="AH29" s="15"/>
      <c r="AI29" s="15"/>
      <c r="AJ29" s="15"/>
      <c r="AK29" s="15"/>
      <c r="AL29" s="15"/>
      <c r="AM29" s="15"/>
      <c r="AN29" s="56"/>
    </row>
    <row r="30" spans="1:40" ht="17.25" customHeight="1">
      <c r="A30" s="7"/>
      <c r="B30" s="15"/>
      <c r="C30" s="15"/>
      <c r="D30" s="15"/>
      <c r="E30" s="15"/>
      <c r="F30" s="15"/>
      <c r="G30" s="15"/>
      <c r="H30" s="15"/>
      <c r="I30" s="23"/>
      <c r="J30" s="15" t="s">
        <v>58</v>
      </c>
      <c r="K30" s="15"/>
      <c r="L30" s="15"/>
      <c r="M30" s="15"/>
      <c r="N30" s="15"/>
      <c r="O30" s="15"/>
      <c r="P30" s="15"/>
      <c r="Q30" s="15"/>
      <c r="R30" s="15"/>
      <c r="S30" s="15" t="s">
        <v>44</v>
      </c>
      <c r="T30" s="15"/>
      <c r="U30" s="15" t="s">
        <v>2</v>
      </c>
      <c r="V30" s="15"/>
      <c r="W30" s="15"/>
      <c r="X30" s="15"/>
      <c r="Y30" s="23"/>
      <c r="Z30" s="15"/>
      <c r="AA30" s="15" t="s">
        <v>44</v>
      </c>
      <c r="AB30" s="15"/>
      <c r="AC30" s="15" t="s">
        <v>69</v>
      </c>
      <c r="AD30" s="15"/>
      <c r="AE30" s="15"/>
      <c r="AF30" s="15"/>
      <c r="AG30" s="15"/>
      <c r="AH30" s="15"/>
      <c r="AI30" s="15" t="s">
        <v>44</v>
      </c>
      <c r="AJ30" s="15"/>
      <c r="AK30" s="15"/>
      <c r="AL30" s="15" t="s">
        <v>32</v>
      </c>
      <c r="AM30" s="15"/>
      <c r="AN30" s="56"/>
    </row>
    <row r="31" spans="1:40" ht="17.25" customHeight="1">
      <c r="A31" s="9" t="s">
        <v>21</v>
      </c>
      <c r="B31" s="17"/>
      <c r="C31" s="17"/>
      <c r="D31" s="17"/>
      <c r="E31" s="17"/>
      <c r="F31" s="17"/>
      <c r="G31" s="17"/>
      <c r="H31" s="21"/>
      <c r="I31" s="23"/>
      <c r="J31" s="15"/>
      <c r="K31" s="15"/>
      <c r="L31" s="15"/>
      <c r="M31" s="15"/>
      <c r="N31" s="15"/>
      <c r="O31" s="15"/>
      <c r="P31" s="15"/>
      <c r="Q31" s="15"/>
      <c r="R31" s="15"/>
      <c r="S31" s="15"/>
      <c r="T31" s="15"/>
      <c r="U31" s="15"/>
      <c r="V31" s="15"/>
      <c r="W31" s="15"/>
      <c r="X31" s="15"/>
      <c r="Y31" s="23"/>
      <c r="Z31" s="15"/>
      <c r="AA31" s="15"/>
      <c r="AB31" s="15"/>
      <c r="AC31" s="15"/>
      <c r="AD31" s="15"/>
      <c r="AE31" s="15"/>
      <c r="AF31" s="15"/>
      <c r="AG31" s="15"/>
      <c r="AH31" s="15"/>
      <c r="AI31" s="15"/>
      <c r="AJ31" s="15"/>
      <c r="AK31" s="15"/>
      <c r="AL31" s="15"/>
      <c r="AM31" s="15"/>
      <c r="AN31" s="56"/>
    </row>
    <row r="32" spans="1:40" ht="17.25" customHeight="1">
      <c r="A32" s="7"/>
      <c r="B32" s="15"/>
      <c r="C32" s="15"/>
      <c r="D32" s="15"/>
      <c r="E32" s="15"/>
      <c r="F32" s="15"/>
      <c r="G32" s="15"/>
      <c r="H32" s="15"/>
      <c r="I32" s="23"/>
      <c r="J32" s="31" t="s">
        <v>256</v>
      </c>
      <c r="K32" s="31"/>
      <c r="L32" s="31"/>
      <c r="M32" s="31"/>
      <c r="N32" s="31"/>
      <c r="O32" s="31"/>
      <c r="P32" s="31"/>
      <c r="Q32" s="31"/>
      <c r="R32" s="31"/>
      <c r="S32" s="31"/>
      <c r="T32" s="31"/>
      <c r="U32" s="31"/>
      <c r="V32" s="31"/>
      <c r="W32" s="31"/>
      <c r="X32" s="39"/>
      <c r="Y32" s="23"/>
      <c r="Z32" s="15" t="s">
        <v>240</v>
      </c>
      <c r="AA32" s="15"/>
      <c r="AB32" s="15"/>
      <c r="AC32" s="15"/>
      <c r="AD32" s="15"/>
      <c r="AE32" s="15"/>
      <c r="AF32" s="15" t="s">
        <v>19</v>
      </c>
      <c r="AG32" s="15" t="s">
        <v>59</v>
      </c>
      <c r="AH32" s="15"/>
      <c r="AI32" s="15" t="s">
        <v>19</v>
      </c>
      <c r="AJ32" s="15" t="s">
        <v>61</v>
      </c>
      <c r="AK32" s="15"/>
      <c r="AL32" s="15" t="s">
        <v>19</v>
      </c>
      <c r="AM32" s="15" t="s">
        <v>64</v>
      </c>
      <c r="AN32" s="56"/>
    </row>
    <row r="33" spans="1:40" ht="6.75" customHeight="1">
      <c r="A33" s="8"/>
      <c r="B33" s="16"/>
      <c r="C33" s="16"/>
      <c r="D33" s="16"/>
      <c r="E33" s="16"/>
      <c r="F33" s="16"/>
      <c r="G33" s="16"/>
      <c r="H33" s="16"/>
      <c r="I33" s="29"/>
      <c r="J33" s="16"/>
      <c r="K33" s="16"/>
      <c r="L33" s="16"/>
      <c r="M33" s="16"/>
      <c r="N33" s="16"/>
      <c r="O33" s="16"/>
      <c r="P33" s="16"/>
      <c r="Q33" s="16"/>
      <c r="R33" s="16"/>
      <c r="S33" s="16"/>
      <c r="T33" s="16"/>
      <c r="U33" s="16"/>
      <c r="V33" s="16"/>
      <c r="W33" s="16"/>
      <c r="X33" s="16"/>
      <c r="Y33" s="29"/>
      <c r="Z33" s="16"/>
      <c r="AA33" s="16"/>
      <c r="AB33" s="16"/>
      <c r="AC33" s="16"/>
      <c r="AD33" s="16"/>
      <c r="AE33" s="16"/>
      <c r="AF33" s="16"/>
      <c r="AG33" s="16"/>
      <c r="AH33" s="16"/>
      <c r="AI33" s="16"/>
      <c r="AJ33" s="16"/>
      <c r="AK33" s="16"/>
      <c r="AL33" s="16"/>
      <c r="AM33" s="16"/>
      <c r="AN33" s="57"/>
    </row>
    <row r="34" spans="1:40" ht="7.5" customHeight="1">
      <c r="A34" s="7"/>
      <c r="B34" s="15"/>
      <c r="C34" s="15"/>
      <c r="D34" s="15"/>
      <c r="E34" s="22"/>
      <c r="F34" s="15"/>
      <c r="G34" s="15"/>
      <c r="H34" s="15"/>
      <c r="I34" s="15"/>
      <c r="J34" s="15"/>
      <c r="K34" s="15"/>
      <c r="L34" s="15"/>
      <c r="M34" s="15"/>
      <c r="N34" s="15"/>
      <c r="O34" s="15"/>
      <c r="P34" s="15"/>
      <c r="Q34" s="15"/>
      <c r="R34" s="15"/>
      <c r="S34" s="15"/>
      <c r="T34" s="15"/>
      <c r="U34" s="22"/>
      <c r="V34" s="15"/>
      <c r="W34" s="15"/>
      <c r="X34" s="15"/>
      <c r="Y34" s="22"/>
      <c r="Z34" s="15"/>
      <c r="AA34" s="15"/>
      <c r="AB34" s="15"/>
      <c r="AC34" s="15"/>
      <c r="AD34" s="15"/>
      <c r="AE34" s="15"/>
      <c r="AF34" s="15"/>
      <c r="AG34" s="15"/>
      <c r="AH34" s="15"/>
      <c r="AI34" s="15"/>
      <c r="AJ34" s="15"/>
      <c r="AK34" s="15"/>
      <c r="AL34" s="15"/>
      <c r="AM34" s="15"/>
      <c r="AN34" s="56"/>
    </row>
    <row r="35" spans="1:40" ht="17.25" customHeight="1">
      <c r="A35" s="7"/>
      <c r="B35" s="15"/>
      <c r="C35" s="15"/>
      <c r="D35" s="15"/>
      <c r="E35" s="23"/>
      <c r="F35" s="26" t="s">
        <v>67</v>
      </c>
      <c r="G35" s="26"/>
      <c r="H35" s="26"/>
      <c r="I35" s="26"/>
      <c r="J35" s="26"/>
      <c r="K35" s="26"/>
      <c r="L35" s="26"/>
      <c r="M35" s="26"/>
      <c r="N35" s="26"/>
      <c r="O35" s="26"/>
      <c r="P35" s="26"/>
      <c r="Q35" s="26"/>
      <c r="R35" s="26"/>
      <c r="S35" s="26"/>
      <c r="T35" s="15"/>
      <c r="U35" s="23"/>
      <c r="V35" s="15"/>
      <c r="W35" s="15"/>
      <c r="X35" s="15"/>
      <c r="Y35" s="23"/>
      <c r="Z35" s="15" t="s">
        <v>12</v>
      </c>
      <c r="AA35" s="15"/>
      <c r="AB35" s="15"/>
      <c r="AC35" s="15"/>
      <c r="AD35" s="15"/>
      <c r="AE35" s="15"/>
      <c r="AF35" s="15"/>
      <c r="AG35" s="15"/>
      <c r="AH35" s="15"/>
      <c r="AI35" s="15"/>
      <c r="AJ35" s="15"/>
      <c r="AK35" s="15"/>
      <c r="AL35" s="15"/>
      <c r="AM35" s="15"/>
      <c r="AN35" s="56"/>
    </row>
    <row r="36" spans="1:40" ht="17.25" customHeight="1">
      <c r="A36" s="9" t="s">
        <v>49</v>
      </c>
      <c r="B36" s="17"/>
      <c r="C36" s="17"/>
      <c r="D36" s="21"/>
      <c r="E36" s="23"/>
      <c r="F36" s="26"/>
      <c r="G36" s="26"/>
      <c r="H36" s="26"/>
      <c r="I36" s="26"/>
      <c r="J36" s="26"/>
      <c r="K36" s="26"/>
      <c r="L36" s="26"/>
      <c r="M36" s="26"/>
      <c r="N36" s="26"/>
      <c r="O36" s="26"/>
      <c r="P36" s="26"/>
      <c r="Q36" s="26"/>
      <c r="R36" s="26"/>
      <c r="S36" s="26"/>
      <c r="T36" s="15"/>
      <c r="U36" s="28" t="s">
        <v>15</v>
      </c>
      <c r="V36" s="17"/>
      <c r="W36" s="17"/>
      <c r="X36" s="21"/>
      <c r="Y36" s="23"/>
      <c r="Z36" s="15" t="s">
        <v>12</v>
      </c>
      <c r="AA36" s="15"/>
      <c r="AB36" s="15"/>
      <c r="AC36" s="15"/>
      <c r="AD36" s="15"/>
      <c r="AE36" s="15"/>
      <c r="AF36" s="15"/>
      <c r="AG36" s="15"/>
      <c r="AH36" s="15"/>
      <c r="AI36" s="15"/>
      <c r="AJ36" s="15"/>
      <c r="AK36" s="15"/>
      <c r="AL36" s="15"/>
      <c r="AM36" s="15"/>
      <c r="AN36" s="56"/>
    </row>
    <row r="37" spans="1:40" ht="17.25" customHeight="1">
      <c r="A37" s="7"/>
      <c r="B37" s="15"/>
      <c r="C37" s="15"/>
      <c r="D37" s="15"/>
      <c r="E37" s="23"/>
      <c r="F37" s="26"/>
      <c r="G37" s="26"/>
      <c r="H37" s="26"/>
      <c r="I37" s="26"/>
      <c r="J37" s="26"/>
      <c r="K37" s="26"/>
      <c r="L37" s="26"/>
      <c r="M37" s="26"/>
      <c r="N37" s="26"/>
      <c r="O37" s="26"/>
      <c r="P37" s="26"/>
      <c r="Q37" s="26"/>
      <c r="R37" s="26"/>
      <c r="S37" s="26"/>
      <c r="T37" s="15"/>
      <c r="U37" s="23"/>
      <c r="V37" s="15"/>
      <c r="W37" s="15"/>
      <c r="X37" s="15"/>
      <c r="Y37" s="23"/>
      <c r="Z37" s="15" t="s">
        <v>12</v>
      </c>
      <c r="AA37" s="15"/>
      <c r="AB37" s="15"/>
      <c r="AC37" s="15"/>
      <c r="AD37" s="15"/>
      <c r="AE37" s="15"/>
      <c r="AF37" s="15"/>
      <c r="AG37" s="15"/>
      <c r="AH37" s="15"/>
      <c r="AI37" s="15"/>
      <c r="AJ37" s="15"/>
      <c r="AK37" s="15"/>
      <c r="AL37" s="15"/>
      <c r="AM37" s="15"/>
      <c r="AN37" s="56"/>
    </row>
    <row r="38" spans="1:40" ht="17.25" customHeight="1">
      <c r="A38" s="9" t="s">
        <v>50</v>
      </c>
      <c r="B38" s="17"/>
      <c r="C38" s="17"/>
      <c r="D38" s="21"/>
      <c r="E38" s="23"/>
      <c r="F38" s="26"/>
      <c r="G38" s="26"/>
      <c r="H38" s="26"/>
      <c r="I38" s="26"/>
      <c r="J38" s="26"/>
      <c r="K38" s="26"/>
      <c r="L38" s="26"/>
      <c r="M38" s="26"/>
      <c r="N38" s="26"/>
      <c r="O38" s="26"/>
      <c r="P38" s="26"/>
      <c r="Q38" s="26"/>
      <c r="R38" s="26"/>
      <c r="S38" s="26"/>
      <c r="T38" s="15"/>
      <c r="U38" s="23"/>
      <c r="V38" s="15"/>
      <c r="W38" s="15"/>
      <c r="X38" s="15"/>
      <c r="Y38" s="23"/>
      <c r="Z38" s="15" t="s">
        <v>12</v>
      </c>
      <c r="AA38" s="15"/>
      <c r="AB38" s="15"/>
      <c r="AC38" s="15"/>
      <c r="AD38" s="15"/>
      <c r="AE38" s="15"/>
      <c r="AF38" s="15"/>
      <c r="AG38" s="15"/>
      <c r="AH38" s="15"/>
      <c r="AI38" s="15"/>
      <c r="AJ38" s="15"/>
      <c r="AK38" s="15"/>
      <c r="AL38" s="15"/>
      <c r="AM38" s="15"/>
      <c r="AN38" s="56"/>
    </row>
    <row r="39" spans="1:40" ht="17.25" customHeight="1">
      <c r="A39" s="7"/>
      <c r="B39" s="15"/>
      <c r="C39" s="15"/>
      <c r="D39" s="15"/>
      <c r="E39" s="23"/>
      <c r="F39" s="26"/>
      <c r="G39" s="26"/>
      <c r="H39" s="26"/>
      <c r="I39" s="26"/>
      <c r="J39" s="26"/>
      <c r="K39" s="26"/>
      <c r="L39" s="26"/>
      <c r="M39" s="26"/>
      <c r="N39" s="26"/>
      <c r="O39" s="26"/>
      <c r="P39" s="26"/>
      <c r="Q39" s="26"/>
      <c r="R39" s="26"/>
      <c r="S39" s="26"/>
      <c r="T39" s="15"/>
      <c r="U39" s="23"/>
      <c r="V39" s="15"/>
      <c r="W39" s="15"/>
      <c r="X39" s="15"/>
      <c r="Y39" s="23"/>
      <c r="Z39" s="15" t="s">
        <v>12</v>
      </c>
      <c r="AA39" s="15"/>
      <c r="AB39" s="15"/>
      <c r="AC39" s="15"/>
      <c r="AD39" s="15"/>
      <c r="AE39" s="15"/>
      <c r="AF39" s="15"/>
      <c r="AG39" s="15"/>
      <c r="AH39" s="15"/>
      <c r="AI39" s="15"/>
      <c r="AJ39" s="15"/>
      <c r="AK39" s="15"/>
      <c r="AL39" s="15"/>
      <c r="AM39" s="15"/>
      <c r="AN39" s="56"/>
    </row>
    <row r="40" spans="1:40" ht="17.25" customHeight="1">
      <c r="A40" s="9" t="s">
        <v>52</v>
      </c>
      <c r="B40" s="17"/>
      <c r="C40" s="17"/>
      <c r="D40" s="21"/>
      <c r="E40" s="23"/>
      <c r="F40" s="15" t="s">
        <v>12</v>
      </c>
      <c r="G40" s="15"/>
      <c r="H40" s="15"/>
      <c r="I40" s="15"/>
      <c r="J40" s="15"/>
      <c r="K40" s="15"/>
      <c r="L40" s="15"/>
      <c r="M40" s="15"/>
      <c r="N40" s="15"/>
      <c r="O40" s="15"/>
      <c r="P40" s="15"/>
      <c r="Q40" s="15"/>
      <c r="R40" s="15"/>
      <c r="S40" s="15"/>
      <c r="T40" s="15"/>
      <c r="U40" s="28" t="s">
        <v>52</v>
      </c>
      <c r="V40" s="17"/>
      <c r="W40" s="17"/>
      <c r="X40" s="21"/>
      <c r="Y40" s="23"/>
      <c r="Z40" s="15" t="s">
        <v>12</v>
      </c>
      <c r="AA40" s="15"/>
      <c r="AB40" s="15"/>
      <c r="AC40" s="15"/>
      <c r="AD40" s="15"/>
      <c r="AE40" s="15"/>
      <c r="AF40" s="15"/>
      <c r="AG40" s="15"/>
      <c r="AH40" s="15"/>
      <c r="AI40" s="15"/>
      <c r="AJ40" s="15"/>
      <c r="AK40" s="15"/>
      <c r="AL40" s="15"/>
      <c r="AM40" s="15"/>
      <c r="AN40" s="56"/>
    </row>
    <row r="41" spans="1:40" ht="17.25" customHeight="1">
      <c r="A41" s="7"/>
      <c r="B41" s="15"/>
      <c r="C41" s="15"/>
      <c r="D41" s="15"/>
      <c r="E41" s="23"/>
      <c r="F41" s="15" t="s">
        <v>12</v>
      </c>
      <c r="G41" s="15"/>
      <c r="H41" s="15"/>
      <c r="I41" s="15"/>
      <c r="J41" s="15"/>
      <c r="K41" s="15"/>
      <c r="L41" s="15"/>
      <c r="M41" s="15"/>
      <c r="N41" s="15"/>
      <c r="O41" s="15"/>
      <c r="P41" s="15"/>
      <c r="Q41" s="15"/>
      <c r="R41" s="15"/>
      <c r="S41" s="15"/>
      <c r="T41" s="15"/>
      <c r="U41" s="23"/>
      <c r="V41" s="15"/>
      <c r="W41" s="15"/>
      <c r="X41" s="15"/>
      <c r="Y41" s="23"/>
      <c r="Z41" s="15" t="s">
        <v>12</v>
      </c>
      <c r="AA41" s="15"/>
      <c r="AB41" s="15"/>
      <c r="AC41" s="15"/>
      <c r="AD41" s="15"/>
      <c r="AE41" s="15"/>
      <c r="AF41" s="15"/>
      <c r="AG41" s="15"/>
      <c r="AH41" s="15"/>
      <c r="AI41" s="15"/>
      <c r="AJ41" s="15"/>
      <c r="AK41" s="15"/>
      <c r="AL41" s="15"/>
      <c r="AM41" s="15"/>
      <c r="AN41" s="56"/>
    </row>
    <row r="42" spans="1:40" ht="7.5" customHeight="1">
      <c r="A42" s="12"/>
      <c r="B42" s="20"/>
      <c r="C42" s="20"/>
      <c r="D42" s="20"/>
      <c r="E42" s="24"/>
      <c r="F42" s="20"/>
      <c r="G42" s="20"/>
      <c r="H42" s="20"/>
      <c r="I42" s="20"/>
      <c r="J42" s="20"/>
      <c r="K42" s="20"/>
      <c r="L42" s="20"/>
      <c r="M42" s="20"/>
      <c r="N42" s="20"/>
      <c r="O42" s="20"/>
      <c r="P42" s="20"/>
      <c r="Q42" s="20"/>
      <c r="R42" s="20"/>
      <c r="S42" s="20"/>
      <c r="T42" s="20"/>
      <c r="U42" s="24"/>
      <c r="V42" s="20"/>
      <c r="W42" s="20"/>
      <c r="X42" s="20"/>
      <c r="Y42" s="24"/>
      <c r="Z42" s="20"/>
      <c r="AA42" s="20"/>
      <c r="AB42" s="20"/>
      <c r="AC42" s="20"/>
      <c r="AD42" s="20"/>
      <c r="AE42" s="20"/>
      <c r="AF42" s="20"/>
      <c r="AG42" s="20"/>
      <c r="AH42" s="20"/>
      <c r="AI42" s="20"/>
      <c r="AJ42" s="20"/>
      <c r="AK42" s="20"/>
      <c r="AL42" s="20"/>
      <c r="AM42" s="20"/>
      <c r="AN42" s="61"/>
    </row>
    <row r="43" spans="1:40" ht="17.25" customHeight="1">
      <c r="AL43" s="55"/>
      <c r="AM43" s="55" t="s">
        <v>71</v>
      </c>
      <c r="AN43" s="55"/>
    </row>
  </sheetData>
  <mergeCells count="21">
    <mergeCell ref="A12:T12"/>
    <mergeCell ref="U12:AN12"/>
    <mergeCell ref="I19:X19"/>
    <mergeCell ref="Y19:AN19"/>
    <mergeCell ref="A22:H22"/>
    <mergeCell ref="R22:U22"/>
    <mergeCell ref="A25:H25"/>
    <mergeCell ref="A27:H27"/>
    <mergeCell ref="A31:H31"/>
    <mergeCell ref="J32:X32"/>
    <mergeCell ref="A36:D36"/>
    <mergeCell ref="U36:X36"/>
    <mergeCell ref="A38:D38"/>
    <mergeCell ref="A40:D40"/>
    <mergeCell ref="U40:X40"/>
    <mergeCell ref="AI3:AN4"/>
    <mergeCell ref="AD5:AH7"/>
    <mergeCell ref="AD8:AH10"/>
    <mergeCell ref="A15:T16"/>
    <mergeCell ref="U15:AN16"/>
    <mergeCell ref="F35:S39"/>
  </mergeCells>
  <phoneticPr fontId="4"/>
  <printOptions horizontalCentered="1"/>
  <pageMargins left="0.43307086614173229" right="0.39370078740157483" top="0.59055118110236227" bottom="0.39370078740157483" header="0.55118110236220474" footer="0.51181102362204722"/>
  <pageSetup paperSize="9" scale="91" fitToWidth="1" fitToHeight="1" orientation="landscape" usePrinterDefaults="1" blackAndWhite="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dimension ref="A1:K35"/>
  <sheetViews>
    <sheetView view="pageBreakPreview" zoomScaleSheetLayoutView="100" workbookViewId="0">
      <selection activeCell="E13" sqref="E13"/>
    </sheetView>
  </sheetViews>
  <sheetFormatPr defaultRowHeight="18.75"/>
  <cols>
    <col min="1" max="1" width="18.953125" customWidth="1"/>
    <col min="2" max="2" width="19.34375" customWidth="1"/>
  </cols>
  <sheetData>
    <row r="1" spans="1:11" s="195" customFormat="1" ht="24" customHeight="1">
      <c r="C1" s="252"/>
      <c r="E1" s="203"/>
      <c r="H1" s="203"/>
      <c r="I1" s="203"/>
    </row>
    <row r="2" spans="1:11" s="196" customFormat="1" ht="24.9" customHeight="1">
      <c r="A2" s="196" t="s">
        <v>248</v>
      </c>
      <c r="C2" s="196" t="s">
        <v>234</v>
      </c>
      <c r="D2" s="223"/>
      <c r="F2" s="223"/>
      <c r="I2" s="223"/>
      <c r="J2" s="223"/>
    </row>
    <row r="3" spans="1:11" s="195" customFormat="1" ht="12.6" customHeight="1">
      <c r="A3" s="207" t="s">
        <v>147</v>
      </c>
      <c r="B3" s="207" t="s">
        <v>209</v>
      </c>
      <c r="C3" s="253" t="s">
        <v>149</v>
      </c>
      <c r="D3" s="253" t="s">
        <v>217</v>
      </c>
      <c r="E3" s="253" t="s">
        <v>140</v>
      </c>
      <c r="F3" s="207" t="s">
        <v>162</v>
      </c>
      <c r="G3" s="207"/>
      <c r="H3" s="207"/>
      <c r="I3" s="207" t="s">
        <v>172</v>
      </c>
      <c r="J3" s="207"/>
      <c r="K3" s="198" t="s">
        <v>82</v>
      </c>
    </row>
    <row r="4" spans="1:11" s="195" customFormat="1" ht="23.25" customHeight="1">
      <c r="A4" s="207"/>
      <c r="B4" s="207"/>
      <c r="C4" s="219"/>
      <c r="D4" s="219"/>
      <c r="E4" s="219"/>
      <c r="F4" s="219" t="s">
        <v>164</v>
      </c>
      <c r="G4" s="253" t="s">
        <v>165</v>
      </c>
      <c r="H4" s="219" t="s">
        <v>168</v>
      </c>
      <c r="I4" s="261" t="s">
        <v>238</v>
      </c>
      <c r="J4" s="261" t="s">
        <v>239</v>
      </c>
      <c r="K4" s="200"/>
    </row>
    <row r="5" spans="1:11" s="195" customFormat="1" ht="17.399999999999999" customHeight="1">
      <c r="A5" s="202"/>
      <c r="B5" s="202"/>
      <c r="C5" s="207"/>
      <c r="D5" s="207"/>
      <c r="E5" s="202"/>
      <c r="F5" s="207"/>
      <c r="G5" s="202"/>
      <c r="H5" s="202"/>
      <c r="I5" s="207"/>
      <c r="J5" s="207"/>
      <c r="K5" s="202"/>
    </row>
    <row r="6" spans="1:11" s="195" customFormat="1" ht="17.55" customHeight="1">
      <c r="A6" s="248" t="s">
        <v>227</v>
      </c>
      <c r="B6" s="250"/>
      <c r="C6" s="207"/>
      <c r="D6" s="207"/>
      <c r="E6" s="254"/>
      <c r="F6" s="207"/>
      <c r="G6" s="202"/>
      <c r="H6" s="202"/>
      <c r="I6" s="207"/>
      <c r="J6" s="207"/>
      <c r="K6" s="267"/>
    </row>
    <row r="7" spans="1:11" s="195" customFormat="1" ht="17.55" customHeight="1">
      <c r="A7" s="249" t="s">
        <v>229</v>
      </c>
      <c r="B7" s="226" t="s">
        <v>146</v>
      </c>
      <c r="C7" s="207">
        <v>1997</v>
      </c>
      <c r="D7" s="207"/>
      <c r="E7" s="254">
        <v>16</v>
      </c>
      <c r="F7" s="207">
        <v>2010</v>
      </c>
      <c r="G7" s="212">
        <f>F7-C7</f>
        <v>13</v>
      </c>
      <c r="H7" s="258"/>
      <c r="I7" s="224">
        <v>1</v>
      </c>
      <c r="J7" s="224"/>
      <c r="K7" s="202"/>
    </row>
    <row r="8" spans="1:11" s="195" customFormat="1" ht="17.55" customHeight="1">
      <c r="A8" s="249" t="s">
        <v>230</v>
      </c>
      <c r="B8" s="226" t="str">
        <f>B7</f>
        <v>φ80mm×1.5kw</v>
      </c>
      <c r="C8" s="207">
        <v>1997</v>
      </c>
      <c r="D8" s="207"/>
      <c r="E8" s="254">
        <v>16</v>
      </c>
      <c r="F8" s="207">
        <v>2010</v>
      </c>
      <c r="G8" s="212">
        <f>F8-C8</f>
        <v>13</v>
      </c>
      <c r="H8" s="258"/>
      <c r="I8" s="224">
        <v>1</v>
      </c>
      <c r="J8" s="224"/>
      <c r="K8" s="202"/>
    </row>
    <row r="9" spans="1:11" s="195" customFormat="1" ht="17.55" customHeight="1">
      <c r="A9" s="249" t="s">
        <v>231</v>
      </c>
      <c r="B9" s="228" t="s">
        <v>27</v>
      </c>
      <c r="C9" s="207">
        <v>1997</v>
      </c>
      <c r="D9" s="207"/>
      <c r="E9" s="254">
        <v>15</v>
      </c>
      <c r="F9" s="207">
        <v>2010</v>
      </c>
      <c r="G9" s="212">
        <f>F9-C9</f>
        <v>13</v>
      </c>
      <c r="H9" s="258"/>
      <c r="I9" s="224"/>
      <c r="J9" s="224">
        <v>1</v>
      </c>
      <c r="K9" s="202"/>
    </row>
    <row r="10" spans="1:11" s="195" customFormat="1" ht="17.55" customHeight="1">
      <c r="A10" s="249"/>
      <c r="B10" s="251"/>
      <c r="C10" s="207"/>
      <c r="D10" s="207"/>
      <c r="E10" s="254"/>
      <c r="F10" s="207"/>
      <c r="G10" s="202"/>
      <c r="H10" s="258"/>
      <c r="I10" s="207"/>
      <c r="J10" s="207"/>
      <c r="K10" s="202"/>
    </row>
    <row r="11" spans="1:11" s="195" customFormat="1" ht="17.55" customHeight="1">
      <c r="A11" s="248" t="s">
        <v>206</v>
      </c>
      <c r="B11" s="250"/>
      <c r="C11" s="207"/>
      <c r="D11" s="207"/>
      <c r="E11" s="254"/>
      <c r="F11" s="207"/>
      <c r="G11" s="202"/>
      <c r="H11" s="202"/>
      <c r="I11" s="207"/>
      <c r="J11" s="207"/>
      <c r="K11" s="267"/>
    </row>
    <row r="12" spans="1:11" s="195" customFormat="1" ht="17.55" customHeight="1">
      <c r="A12" s="249" t="s">
        <v>229</v>
      </c>
      <c r="B12" s="226" t="s">
        <v>235</v>
      </c>
      <c r="C12" s="207">
        <v>1997</v>
      </c>
      <c r="D12" s="207"/>
      <c r="E12" s="254">
        <v>16</v>
      </c>
      <c r="F12" s="207">
        <v>2010</v>
      </c>
      <c r="G12" s="212">
        <f>F12-C12</f>
        <v>13</v>
      </c>
      <c r="H12" s="258"/>
      <c r="I12" s="224">
        <v>1</v>
      </c>
      <c r="J12" s="224"/>
      <c r="K12" s="202"/>
    </row>
    <row r="13" spans="1:11" s="195" customFormat="1" ht="17.55" customHeight="1">
      <c r="A13" s="249" t="s">
        <v>230</v>
      </c>
      <c r="B13" s="226" t="str">
        <f>B12</f>
        <v>φ65mm×1.5kw</v>
      </c>
      <c r="C13" s="207">
        <v>1997</v>
      </c>
      <c r="D13" s="207"/>
      <c r="E13" s="254">
        <v>16</v>
      </c>
      <c r="F13" s="207">
        <v>2010</v>
      </c>
      <c r="G13" s="212">
        <f>F13-C13</f>
        <v>13</v>
      </c>
      <c r="H13" s="258"/>
      <c r="I13" s="224">
        <v>1</v>
      </c>
      <c r="J13" s="224"/>
      <c r="K13" s="202"/>
    </row>
    <row r="14" spans="1:11" s="195" customFormat="1" ht="17.55" customHeight="1">
      <c r="A14" s="249" t="s">
        <v>231</v>
      </c>
      <c r="B14" s="228" t="s">
        <v>27</v>
      </c>
      <c r="C14" s="207">
        <v>1997</v>
      </c>
      <c r="D14" s="207"/>
      <c r="E14" s="254">
        <v>15</v>
      </c>
      <c r="F14" s="207">
        <v>2010</v>
      </c>
      <c r="G14" s="212">
        <f>F14-C14</f>
        <v>13</v>
      </c>
      <c r="H14" s="258"/>
      <c r="I14" s="224"/>
      <c r="J14" s="224">
        <v>1</v>
      </c>
      <c r="K14" s="202"/>
    </row>
    <row r="15" spans="1:11" s="195" customFormat="1" ht="17.55" customHeight="1">
      <c r="A15" s="202"/>
      <c r="B15" s="251"/>
      <c r="C15" s="207"/>
      <c r="D15" s="207"/>
      <c r="E15" s="254"/>
      <c r="F15" s="207"/>
      <c r="G15" s="202"/>
      <c r="H15" s="258"/>
      <c r="I15" s="207"/>
      <c r="J15" s="207"/>
      <c r="K15" s="202"/>
    </row>
    <row r="16" spans="1:11" s="195" customFormat="1" ht="17.55" customHeight="1">
      <c r="A16" s="248" t="s">
        <v>232</v>
      </c>
      <c r="B16" s="250"/>
      <c r="C16" s="207"/>
      <c r="D16" s="207"/>
      <c r="E16" s="254"/>
      <c r="F16" s="207"/>
      <c r="G16" s="202"/>
      <c r="H16" s="202"/>
      <c r="I16" s="207"/>
      <c r="J16" s="207"/>
      <c r="K16" s="267"/>
    </row>
    <row r="17" spans="1:11" s="195" customFormat="1" ht="17.55" customHeight="1">
      <c r="A17" s="249" t="s">
        <v>229</v>
      </c>
      <c r="B17" s="226" t="s">
        <v>235</v>
      </c>
      <c r="C17" s="207">
        <v>1997</v>
      </c>
      <c r="D17" s="207"/>
      <c r="E17" s="255" t="s">
        <v>167</v>
      </c>
      <c r="F17" s="207">
        <v>2010</v>
      </c>
      <c r="G17" s="212">
        <f>F17-C17</f>
        <v>13</v>
      </c>
      <c r="H17" s="258"/>
      <c r="I17" s="224">
        <v>1</v>
      </c>
      <c r="J17" s="224"/>
      <c r="K17" s="202"/>
    </row>
    <row r="18" spans="1:11" s="195" customFormat="1" ht="17.55" customHeight="1">
      <c r="A18" s="249" t="s">
        <v>230</v>
      </c>
      <c r="B18" s="226" t="str">
        <f>B17</f>
        <v>φ65mm×1.5kw</v>
      </c>
      <c r="C18" s="207">
        <v>1997</v>
      </c>
      <c r="D18" s="207"/>
      <c r="E18" s="254">
        <v>16</v>
      </c>
      <c r="F18" s="207">
        <v>2010</v>
      </c>
      <c r="G18" s="212">
        <f>F18-C18</f>
        <v>13</v>
      </c>
      <c r="H18" s="258"/>
      <c r="I18" s="224">
        <v>1</v>
      </c>
      <c r="J18" s="224"/>
      <c r="K18" s="202"/>
    </row>
    <row r="19" spans="1:11" s="195" customFormat="1" ht="17.55" customHeight="1">
      <c r="A19" s="249" t="s">
        <v>231</v>
      </c>
      <c r="B19" s="228" t="s">
        <v>27</v>
      </c>
      <c r="C19" s="207">
        <v>1997</v>
      </c>
      <c r="D19" s="207"/>
      <c r="E19" s="254">
        <v>15</v>
      </c>
      <c r="F19" s="207">
        <v>2010</v>
      </c>
      <c r="G19" s="212">
        <f>F19-C19</f>
        <v>13</v>
      </c>
      <c r="H19" s="258"/>
      <c r="I19" s="224"/>
      <c r="J19" s="224">
        <v>1</v>
      </c>
      <c r="K19" s="202"/>
    </row>
    <row r="20" spans="1:11" s="195" customFormat="1" ht="17.55" customHeight="1">
      <c r="A20" s="202"/>
      <c r="B20" s="251"/>
      <c r="C20" s="207"/>
      <c r="D20" s="207"/>
      <c r="E20" s="254"/>
      <c r="F20" s="207"/>
      <c r="G20" s="202"/>
      <c r="H20" s="258"/>
      <c r="I20" s="207"/>
      <c r="J20" s="207"/>
      <c r="K20" s="202"/>
    </row>
    <row r="21" spans="1:11" s="195" customFormat="1" ht="17.55" customHeight="1">
      <c r="A21" s="248" t="s">
        <v>233</v>
      </c>
      <c r="B21" s="250"/>
      <c r="C21" s="207"/>
      <c r="D21" s="207"/>
      <c r="E21" s="254"/>
      <c r="F21" s="207"/>
      <c r="G21" s="202"/>
      <c r="H21" s="202"/>
      <c r="I21" s="207"/>
      <c r="J21" s="207"/>
      <c r="K21" s="267"/>
    </row>
    <row r="22" spans="1:11" s="195" customFormat="1" ht="17.55" customHeight="1">
      <c r="A22" s="249" t="s">
        <v>229</v>
      </c>
      <c r="B22" s="226" t="s">
        <v>235</v>
      </c>
      <c r="C22" s="207">
        <v>1997</v>
      </c>
      <c r="D22" s="207"/>
      <c r="E22" s="254">
        <v>16</v>
      </c>
      <c r="F22" s="207">
        <v>2010</v>
      </c>
      <c r="G22" s="212">
        <f>F22-C22</f>
        <v>13</v>
      </c>
      <c r="H22" s="258"/>
      <c r="I22" s="224">
        <v>1</v>
      </c>
      <c r="J22" s="224"/>
      <c r="K22" s="202"/>
    </row>
    <row r="23" spans="1:11" s="195" customFormat="1" ht="17.55" customHeight="1">
      <c r="A23" s="249" t="s">
        <v>230</v>
      </c>
      <c r="B23" s="226" t="str">
        <f>B22</f>
        <v>φ65mm×1.5kw</v>
      </c>
      <c r="C23" s="207">
        <v>1997</v>
      </c>
      <c r="D23" s="207"/>
      <c r="E23" s="254">
        <v>16</v>
      </c>
      <c r="F23" s="207">
        <v>2010</v>
      </c>
      <c r="G23" s="212">
        <f>F23-C23</f>
        <v>13</v>
      </c>
      <c r="H23" s="258"/>
      <c r="I23" s="224"/>
      <c r="J23" s="224"/>
      <c r="K23" s="202"/>
    </row>
    <row r="24" spans="1:11" s="195" customFormat="1" ht="17.55" customHeight="1">
      <c r="A24" s="249" t="s">
        <v>231</v>
      </c>
      <c r="B24" s="228" t="s">
        <v>27</v>
      </c>
      <c r="C24" s="207">
        <v>1997</v>
      </c>
      <c r="D24" s="207"/>
      <c r="E24" s="254">
        <v>15</v>
      </c>
      <c r="F24" s="207">
        <v>2010</v>
      </c>
      <c r="G24" s="212">
        <f>F24-C24</f>
        <v>13</v>
      </c>
      <c r="H24" s="258"/>
      <c r="I24" s="224"/>
      <c r="J24" s="224">
        <v>1</v>
      </c>
      <c r="K24" s="202"/>
    </row>
    <row r="25" spans="1:11" s="195" customFormat="1" ht="17.55" customHeight="1">
      <c r="A25" s="202"/>
      <c r="B25" s="251"/>
      <c r="C25" s="207"/>
      <c r="D25" s="207"/>
      <c r="E25" s="254"/>
      <c r="F25" s="207"/>
      <c r="G25" s="202"/>
      <c r="H25" s="258"/>
      <c r="I25" s="207"/>
      <c r="J25" s="207"/>
      <c r="K25" s="202"/>
    </row>
    <row r="26" spans="1:11" s="195" customFormat="1" ht="17.55" customHeight="1">
      <c r="A26" s="248"/>
      <c r="B26" s="250"/>
      <c r="C26" s="207"/>
      <c r="D26" s="207"/>
      <c r="E26" s="255"/>
      <c r="F26" s="207"/>
      <c r="G26" s="202"/>
      <c r="H26" s="202"/>
      <c r="I26" s="207"/>
      <c r="J26" s="207"/>
      <c r="K26" s="267"/>
    </row>
    <row r="27" spans="1:11" s="195" customFormat="1" ht="17.55" customHeight="1">
      <c r="A27" s="249"/>
      <c r="B27" s="226"/>
      <c r="C27" s="207"/>
      <c r="D27" s="207"/>
      <c r="E27" s="254"/>
      <c r="F27" s="207"/>
      <c r="G27" s="212"/>
      <c r="H27" s="258"/>
      <c r="I27" s="224"/>
      <c r="J27" s="224"/>
      <c r="K27" s="202"/>
    </row>
    <row r="28" spans="1:11" s="195" customFormat="1" ht="17.55" customHeight="1">
      <c r="A28" s="249"/>
      <c r="B28" s="226"/>
      <c r="C28" s="207"/>
      <c r="D28" s="207"/>
      <c r="E28" s="254"/>
      <c r="F28" s="207"/>
      <c r="G28" s="212"/>
      <c r="H28" s="258"/>
      <c r="I28" s="224"/>
      <c r="J28" s="224"/>
      <c r="K28" s="202"/>
    </row>
    <row r="29" spans="1:11" s="195" customFormat="1" ht="17.55" customHeight="1">
      <c r="A29" s="249"/>
      <c r="B29" s="228"/>
      <c r="C29" s="207"/>
      <c r="D29" s="207"/>
      <c r="E29" s="254"/>
      <c r="F29" s="207"/>
      <c r="G29" s="212"/>
      <c r="H29" s="258"/>
      <c r="I29" s="224"/>
      <c r="J29" s="224"/>
      <c r="K29" s="202"/>
    </row>
    <row r="30" spans="1:11" ht="17.55" customHeight="1">
      <c r="A30" s="202"/>
      <c r="B30" s="251"/>
      <c r="C30" s="207"/>
      <c r="D30" s="207"/>
      <c r="E30" s="254"/>
      <c r="F30" s="207"/>
      <c r="G30" s="202"/>
      <c r="H30" s="258"/>
      <c r="I30" s="207"/>
      <c r="J30" s="207"/>
      <c r="K30" s="202"/>
    </row>
    <row r="31" spans="1:11" ht="17.55" customHeight="1">
      <c r="A31" s="248"/>
      <c r="B31" s="250"/>
      <c r="C31" s="207"/>
      <c r="D31" s="207"/>
      <c r="E31" s="254"/>
      <c r="F31" s="207"/>
      <c r="G31" s="202"/>
      <c r="H31" s="202"/>
      <c r="I31" s="207"/>
      <c r="J31" s="207"/>
      <c r="K31" s="267"/>
    </row>
    <row r="32" spans="1:11" ht="17.55" customHeight="1">
      <c r="A32" s="249"/>
      <c r="B32" s="202"/>
      <c r="C32" s="207"/>
      <c r="D32" s="207"/>
      <c r="E32" s="202"/>
      <c r="F32" s="207"/>
      <c r="G32" s="202"/>
      <c r="H32" s="221"/>
      <c r="I32" s="262">
        <f>SUM(I7:I31)</f>
        <v>7</v>
      </c>
      <c r="J32" s="225">
        <f>SUM(J7:J31)</f>
        <v>4</v>
      </c>
      <c r="K32" s="202"/>
    </row>
    <row r="33" spans="1:11" ht="17.55" customHeight="1">
      <c r="A33" s="249"/>
      <c r="B33" s="226"/>
      <c r="C33" s="207"/>
      <c r="D33" s="207"/>
      <c r="E33" s="254"/>
      <c r="F33" s="207"/>
      <c r="G33" s="256" t="s">
        <v>236</v>
      </c>
      <c r="H33" s="259"/>
      <c r="I33" s="263">
        <v>3</v>
      </c>
      <c r="J33" s="265"/>
      <c r="K33" s="202"/>
    </row>
    <row r="34" spans="1:11" ht="17.55" customHeight="1">
      <c r="A34" s="249"/>
      <c r="B34" s="226"/>
      <c r="C34" s="207"/>
      <c r="D34" s="207"/>
      <c r="E34" s="254"/>
      <c r="F34" s="207"/>
      <c r="G34" s="256" t="s">
        <v>142</v>
      </c>
      <c r="H34" s="259"/>
      <c r="I34" s="263">
        <v>1</v>
      </c>
      <c r="J34" s="265"/>
      <c r="K34" s="202"/>
    </row>
    <row r="35" spans="1:11" ht="17.55" customHeight="1">
      <c r="A35" s="249"/>
      <c r="B35" s="226"/>
      <c r="C35" s="207"/>
      <c r="D35" s="207"/>
      <c r="E35" s="254"/>
      <c r="F35" s="207"/>
      <c r="G35" s="257" t="s">
        <v>237</v>
      </c>
      <c r="H35" s="260"/>
      <c r="I35" s="264">
        <v>4</v>
      </c>
      <c r="J35" s="266"/>
      <c r="K35" s="202"/>
    </row>
  </sheetData>
  <mergeCells count="12">
    <mergeCell ref="F3:H3"/>
    <mergeCell ref="I3:J3"/>
    <mergeCell ref="G33:H33"/>
    <mergeCell ref="G34:H34"/>
    <mergeCell ref="G35:H35"/>
    <mergeCell ref="I35:J35"/>
    <mergeCell ref="A3:A4"/>
    <mergeCell ref="B3:B4"/>
    <mergeCell ref="C3:C4"/>
    <mergeCell ref="D3:D4"/>
    <mergeCell ref="E3:E4"/>
    <mergeCell ref="K3:K4"/>
  </mergeCells>
  <phoneticPr fontId="10" type="Hiragana"/>
  <conditionalFormatting sqref="E7:E35">
    <cfRule type="cellIs" dxfId="0" priority="1" operator="between">
      <formula>1</formula>
      <formula>3</formula>
    </cfRule>
  </conditionalFormatting>
  <pageMargins left="0.7" right="0.7" top="0.75" bottom="0.75" header="0.3" footer="0.3"/>
  <pageSetup paperSize="9" scale="68"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2:I30"/>
  <sheetViews>
    <sheetView view="pageBreakPreview" zoomScaleSheetLayoutView="100" workbookViewId="0">
      <selection activeCell="G5" sqref="G5:H30"/>
    </sheetView>
  </sheetViews>
  <sheetFormatPr defaultRowHeight="18.75"/>
  <cols>
    <col min="1" max="1" width="2.69921875" style="2" customWidth="1"/>
    <col min="2" max="2" width="19.75" style="2" customWidth="1"/>
    <col min="3" max="3" width="26.75" style="2" customWidth="1"/>
    <col min="4" max="4" width="16.75" style="2" customWidth="1"/>
    <col min="5" max="6" width="9" style="2" customWidth="1"/>
    <col min="7" max="7" width="10.125" style="2" customWidth="1"/>
    <col min="8" max="8" width="15.25" style="2" customWidth="1"/>
    <col min="9" max="9" width="30.75" style="2" customWidth="1"/>
    <col min="10" max="16384" width="9" style="2" customWidth="1"/>
  </cols>
  <sheetData>
    <row r="1" spans="2:9" ht="18" customHeight="1"/>
    <row r="2" spans="2:9" ht="19.5">
      <c r="B2" s="62"/>
      <c r="C2" s="62"/>
      <c r="D2" s="62"/>
      <c r="E2" s="62"/>
      <c r="F2" s="62"/>
      <c r="G2" s="62"/>
      <c r="H2" s="62"/>
      <c r="I2" s="87"/>
    </row>
    <row r="3" spans="2:9" ht="22.2" customHeight="1">
      <c r="B3" s="63" t="str">
        <f>表紙!F8</f>
        <v>福山地区農業集落排水施設機能診断業務委託</v>
      </c>
      <c r="C3" s="72"/>
      <c r="D3" s="72"/>
      <c r="E3" s="72"/>
      <c r="F3" s="72"/>
      <c r="G3" s="72"/>
      <c r="H3" s="72"/>
      <c r="I3" s="88" t="s">
        <v>143</v>
      </c>
    </row>
    <row r="4" spans="2:9" ht="19.5">
      <c r="B4" s="64" t="s">
        <v>10</v>
      </c>
      <c r="C4" s="73" t="s">
        <v>14</v>
      </c>
      <c r="D4" s="73" t="s">
        <v>5</v>
      </c>
      <c r="E4" s="73" t="s">
        <v>4</v>
      </c>
      <c r="F4" s="73" t="s">
        <v>16</v>
      </c>
      <c r="G4" s="73" t="s">
        <v>22</v>
      </c>
      <c r="H4" s="73" t="s">
        <v>23</v>
      </c>
      <c r="I4" s="89" t="s">
        <v>25</v>
      </c>
    </row>
    <row r="5" spans="2:9">
      <c r="B5" s="65"/>
      <c r="C5" s="74"/>
      <c r="D5" s="74"/>
      <c r="E5" s="74"/>
      <c r="F5" s="79"/>
      <c r="G5" s="83"/>
      <c r="H5" s="83"/>
      <c r="I5" s="90"/>
    </row>
    <row r="6" spans="2:9">
      <c r="B6" s="66" t="s">
        <v>76</v>
      </c>
      <c r="C6" s="75"/>
      <c r="D6" s="75"/>
      <c r="E6" s="78" t="s">
        <v>30</v>
      </c>
      <c r="F6" s="80">
        <v>1</v>
      </c>
      <c r="G6" s="84"/>
      <c r="H6" s="84"/>
      <c r="I6" s="91" t="s">
        <v>96</v>
      </c>
    </row>
    <row r="7" spans="2:9">
      <c r="B7" s="66" t="s">
        <v>144</v>
      </c>
      <c r="C7" s="75"/>
      <c r="D7" s="75"/>
      <c r="E7" s="78" t="s">
        <v>30</v>
      </c>
      <c r="F7" s="80">
        <v>1</v>
      </c>
      <c r="G7" s="84"/>
      <c r="H7" s="84"/>
      <c r="I7" s="91" t="s">
        <v>91</v>
      </c>
    </row>
    <row r="8" spans="2:9">
      <c r="B8" s="67"/>
      <c r="C8" s="75"/>
      <c r="D8" s="75"/>
      <c r="E8" s="78"/>
      <c r="F8" s="80"/>
      <c r="G8" s="84"/>
      <c r="H8" s="84"/>
      <c r="I8" s="91"/>
    </row>
    <row r="9" spans="2:9">
      <c r="B9" s="68" t="s">
        <v>78</v>
      </c>
      <c r="C9" s="75"/>
      <c r="D9" s="75"/>
      <c r="E9" s="75"/>
      <c r="F9" s="80"/>
      <c r="G9" s="84"/>
      <c r="H9" s="84"/>
      <c r="I9" s="91"/>
    </row>
    <row r="10" spans="2:9">
      <c r="B10" s="67"/>
      <c r="C10" s="75"/>
      <c r="D10" s="75"/>
      <c r="E10" s="75"/>
      <c r="F10" s="80"/>
      <c r="G10" s="84"/>
      <c r="H10" s="84"/>
      <c r="I10" s="91"/>
    </row>
    <row r="11" spans="2:9">
      <c r="B11" s="67" t="s">
        <v>11</v>
      </c>
      <c r="C11" s="75"/>
      <c r="D11" s="75"/>
      <c r="E11" s="78" t="s">
        <v>33</v>
      </c>
      <c r="F11" s="80">
        <v>10</v>
      </c>
      <c r="G11" s="84"/>
      <c r="H11" s="84"/>
      <c r="I11" s="91"/>
    </row>
    <row r="12" spans="2:9">
      <c r="B12" s="67"/>
      <c r="C12" s="75"/>
      <c r="D12" s="75"/>
      <c r="E12" s="78"/>
      <c r="F12" s="80"/>
      <c r="G12" s="84"/>
      <c r="H12" s="84"/>
      <c r="I12" s="91"/>
    </row>
    <row r="13" spans="2:9">
      <c r="B13" s="67" t="s">
        <v>24</v>
      </c>
      <c r="C13" s="75"/>
      <c r="D13" s="75"/>
      <c r="E13" s="75"/>
      <c r="F13" s="80"/>
      <c r="G13" s="84"/>
      <c r="H13" s="84"/>
      <c r="I13" s="91"/>
    </row>
    <row r="14" spans="2:9">
      <c r="B14" s="67"/>
      <c r="C14" s="75"/>
      <c r="D14" s="75"/>
      <c r="E14" s="75"/>
      <c r="F14" s="80"/>
      <c r="G14" s="84"/>
      <c r="H14" s="84"/>
      <c r="I14" s="91"/>
    </row>
    <row r="15" spans="2:9">
      <c r="B15" s="67"/>
      <c r="C15" s="75"/>
      <c r="D15" s="75"/>
      <c r="E15" s="75"/>
      <c r="F15" s="80"/>
      <c r="G15" s="84"/>
      <c r="H15" s="84"/>
      <c r="I15" s="91"/>
    </row>
    <row r="16" spans="2:9">
      <c r="B16" s="67"/>
      <c r="C16" s="75"/>
      <c r="D16" s="75"/>
      <c r="E16" s="75"/>
      <c r="F16" s="80"/>
      <c r="G16" s="84"/>
      <c r="H16" s="84"/>
      <c r="I16" s="91"/>
    </row>
    <row r="17" spans="2:9">
      <c r="B17" s="69"/>
      <c r="C17" s="75"/>
      <c r="D17" s="75"/>
      <c r="E17" s="78"/>
      <c r="F17" s="80"/>
      <c r="G17" s="84"/>
      <c r="H17" s="84"/>
      <c r="I17" s="91"/>
    </row>
    <row r="18" spans="2:9">
      <c r="B18" s="67"/>
      <c r="C18" s="75"/>
      <c r="D18" s="75"/>
      <c r="E18" s="75"/>
      <c r="F18" s="80"/>
      <c r="G18" s="84"/>
      <c r="H18" s="84"/>
      <c r="I18" s="91"/>
    </row>
    <row r="19" spans="2:9">
      <c r="B19" s="67"/>
      <c r="C19" s="75"/>
      <c r="D19" s="75"/>
      <c r="E19" s="75"/>
      <c r="F19" s="80"/>
      <c r="G19" s="84"/>
      <c r="H19" s="84"/>
      <c r="I19" s="91"/>
    </row>
    <row r="20" spans="2:9">
      <c r="B20" s="67"/>
      <c r="C20" s="75"/>
      <c r="D20" s="75"/>
      <c r="E20" s="75"/>
      <c r="F20" s="80"/>
      <c r="G20" s="84"/>
      <c r="H20" s="84"/>
      <c r="I20" s="91"/>
    </row>
    <row r="21" spans="2:9">
      <c r="B21" s="67"/>
      <c r="C21" s="75"/>
      <c r="D21" s="75"/>
      <c r="E21" s="75"/>
      <c r="F21" s="80"/>
      <c r="G21" s="84"/>
      <c r="H21" s="84"/>
      <c r="I21" s="91"/>
    </row>
    <row r="22" spans="2:9">
      <c r="B22" s="69"/>
      <c r="C22" s="75"/>
      <c r="D22" s="75"/>
      <c r="E22" s="78"/>
      <c r="F22" s="80"/>
      <c r="G22" s="84"/>
      <c r="H22" s="84"/>
      <c r="I22" s="91"/>
    </row>
    <row r="23" spans="2:9">
      <c r="B23" s="67"/>
      <c r="C23" s="75"/>
      <c r="D23" s="75"/>
      <c r="E23" s="75"/>
      <c r="F23" s="80"/>
      <c r="G23" s="84"/>
      <c r="H23" s="84"/>
      <c r="I23" s="91"/>
    </row>
    <row r="24" spans="2:9">
      <c r="B24" s="67"/>
      <c r="C24" s="75"/>
      <c r="D24" s="75"/>
      <c r="E24" s="75"/>
      <c r="F24" s="80"/>
      <c r="G24" s="84"/>
      <c r="H24" s="84"/>
      <c r="I24" s="91"/>
    </row>
    <row r="25" spans="2:9">
      <c r="B25" s="67"/>
      <c r="C25" s="75"/>
      <c r="D25" s="75"/>
      <c r="E25" s="75"/>
      <c r="F25" s="80"/>
      <c r="G25" s="84"/>
      <c r="H25" s="84"/>
      <c r="I25" s="91"/>
    </row>
    <row r="26" spans="2:9">
      <c r="B26" s="67"/>
      <c r="C26" s="75"/>
      <c r="D26" s="75"/>
      <c r="E26" s="78"/>
      <c r="F26" s="80"/>
      <c r="G26" s="84"/>
      <c r="H26" s="84"/>
      <c r="I26" s="91"/>
    </row>
    <row r="27" spans="2:9">
      <c r="B27" s="67"/>
      <c r="C27" s="75"/>
      <c r="D27" s="75"/>
      <c r="E27" s="75"/>
      <c r="F27" s="80"/>
      <c r="G27" s="84"/>
      <c r="H27" s="84"/>
      <c r="I27" s="91"/>
    </row>
    <row r="28" spans="2:9">
      <c r="B28" s="67"/>
      <c r="C28" s="75"/>
      <c r="D28" s="75"/>
      <c r="E28" s="75"/>
      <c r="F28" s="80"/>
      <c r="G28" s="84"/>
      <c r="H28" s="84"/>
      <c r="I28" s="91"/>
    </row>
    <row r="29" spans="2:9">
      <c r="B29" s="70"/>
      <c r="C29" s="76"/>
      <c r="D29" s="76"/>
      <c r="E29" s="76"/>
      <c r="F29" s="81"/>
      <c r="G29" s="85"/>
      <c r="H29" s="85"/>
      <c r="I29" s="92"/>
    </row>
    <row r="30" spans="2:9" ht="19.5">
      <c r="B30" s="71"/>
      <c r="C30" s="77"/>
      <c r="D30" s="77"/>
      <c r="E30" s="77"/>
      <c r="F30" s="82"/>
      <c r="G30" s="86"/>
      <c r="H30" s="86"/>
      <c r="I30" s="93"/>
    </row>
    <row r="31" spans="2:9" ht="19.5"/>
  </sheetData>
  <mergeCells count="1">
    <mergeCell ref="B3:H3"/>
  </mergeCells>
  <phoneticPr fontId="10" type="Hiragana"/>
  <pageMargins left="0.50314960629921257" right="0.50314960629921257" top="0.75" bottom="0.75" header="0.3" footer="0.3"/>
  <pageSetup paperSize="9" scale="87" fitToWidth="1" fitToHeight="1" orientation="landscape" usePrinterDefaults="1"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B2:I30"/>
  <sheetViews>
    <sheetView view="pageBreakPreview" topLeftCell="B1" zoomScaleSheetLayoutView="100" workbookViewId="0">
      <selection activeCell="G5" sqref="G5:H30"/>
    </sheetView>
  </sheetViews>
  <sheetFormatPr defaultRowHeight="18.75"/>
  <cols>
    <col min="1" max="1" width="2.69921875" style="2" customWidth="1"/>
    <col min="2" max="2" width="19.75" style="2" customWidth="1"/>
    <col min="3" max="3" width="26.75" style="2" customWidth="1"/>
    <col min="4" max="4" width="16.75" style="2" customWidth="1"/>
    <col min="5" max="6" width="9" style="2" customWidth="1"/>
    <col min="7" max="7" width="10.125" style="2" customWidth="1"/>
    <col min="8" max="8" width="15.25" style="2" customWidth="1"/>
    <col min="9" max="9" width="30.75" customWidth="1"/>
    <col min="10" max="16384" width="9" style="2" customWidth="1"/>
  </cols>
  <sheetData>
    <row r="1" spans="2:9" ht="18" customHeight="1"/>
    <row r="2" spans="2:9" ht="20.25">
      <c r="B2" s="62"/>
      <c r="C2" s="62"/>
      <c r="D2" s="62"/>
      <c r="E2" s="62"/>
      <c r="F2" s="62"/>
      <c r="G2" s="62"/>
      <c r="H2" s="62"/>
      <c r="I2" s="102" t="s">
        <v>38</v>
      </c>
    </row>
    <row r="3" spans="2:9" ht="22.2" customHeight="1">
      <c r="B3" s="63" t="str">
        <f>表紙!F8</f>
        <v>福山地区農業集落排水施設機能診断業務委託</v>
      </c>
      <c r="C3" s="72"/>
      <c r="D3" s="72"/>
      <c r="E3" s="72"/>
      <c r="F3" s="72"/>
      <c r="G3" s="72"/>
      <c r="H3" s="72"/>
      <c r="I3" s="88" t="s">
        <v>28</v>
      </c>
    </row>
    <row r="4" spans="2:9" ht="19.5">
      <c r="B4" s="64" t="s">
        <v>10</v>
      </c>
      <c r="C4" s="73" t="s">
        <v>14</v>
      </c>
      <c r="D4" s="73" t="s">
        <v>5</v>
      </c>
      <c r="E4" s="73" t="s">
        <v>4</v>
      </c>
      <c r="F4" s="73" t="s">
        <v>16</v>
      </c>
      <c r="G4" s="73" t="s">
        <v>22</v>
      </c>
      <c r="H4" s="73" t="s">
        <v>23</v>
      </c>
      <c r="I4" s="89" t="s">
        <v>25</v>
      </c>
    </row>
    <row r="5" spans="2:9">
      <c r="B5" s="65"/>
      <c r="C5" s="74"/>
      <c r="D5" s="74"/>
      <c r="E5" s="74"/>
      <c r="F5" s="79"/>
      <c r="G5" s="83"/>
      <c r="H5" s="83"/>
      <c r="I5" s="90"/>
    </row>
    <row r="6" spans="2:9">
      <c r="B6" s="68" t="s">
        <v>80</v>
      </c>
      <c r="C6" s="75"/>
      <c r="D6" s="75"/>
      <c r="E6" s="75"/>
      <c r="F6" s="80"/>
      <c r="G6" s="84"/>
      <c r="H6" s="84"/>
      <c r="I6" s="91"/>
    </row>
    <row r="7" spans="2:9">
      <c r="B7" s="67"/>
      <c r="C7" s="75" t="s">
        <v>81</v>
      </c>
      <c r="D7" s="75"/>
      <c r="E7" s="78" t="s">
        <v>30</v>
      </c>
      <c r="F7" s="80">
        <v>1</v>
      </c>
      <c r="G7" s="84"/>
      <c r="H7" s="101"/>
      <c r="I7" s="91" t="s">
        <v>255</v>
      </c>
    </row>
    <row r="8" spans="2:9">
      <c r="B8" s="67"/>
      <c r="C8" s="75" t="s">
        <v>83</v>
      </c>
      <c r="D8" s="75"/>
      <c r="E8" s="78" t="s">
        <v>30</v>
      </c>
      <c r="F8" s="80">
        <v>1</v>
      </c>
      <c r="G8" s="84"/>
      <c r="H8" s="101"/>
      <c r="I8" s="91" t="s">
        <v>255</v>
      </c>
    </row>
    <row r="9" spans="2:9">
      <c r="B9" s="67"/>
      <c r="C9" s="75" t="s">
        <v>84</v>
      </c>
      <c r="D9" s="75"/>
      <c r="E9" s="78" t="s">
        <v>30</v>
      </c>
      <c r="F9" s="80">
        <v>1</v>
      </c>
      <c r="G9" s="84"/>
      <c r="H9" s="101"/>
      <c r="I9" s="91" t="s">
        <v>255</v>
      </c>
    </row>
    <row r="10" spans="2:9">
      <c r="B10" s="69"/>
      <c r="C10" s="94" t="s">
        <v>86</v>
      </c>
      <c r="D10" s="75"/>
      <c r="E10" s="75"/>
      <c r="F10" s="80"/>
      <c r="G10" s="84"/>
      <c r="H10" s="84"/>
      <c r="I10" s="91"/>
    </row>
    <row r="11" spans="2:9">
      <c r="B11" s="69"/>
      <c r="C11" s="75"/>
      <c r="D11" s="75"/>
      <c r="E11" s="75"/>
      <c r="F11" s="80"/>
      <c r="G11" s="84"/>
      <c r="H11" s="84"/>
      <c r="I11" s="91"/>
    </row>
    <row r="12" spans="2:9">
      <c r="B12" s="67"/>
      <c r="C12" s="75" t="s">
        <v>31</v>
      </c>
      <c r="D12" s="75"/>
      <c r="E12" s="78" t="s">
        <v>30</v>
      </c>
      <c r="F12" s="80">
        <v>1</v>
      </c>
      <c r="G12" s="84"/>
      <c r="H12" s="84"/>
      <c r="I12" s="103" t="s">
        <v>126</v>
      </c>
    </row>
    <row r="13" spans="2:9">
      <c r="B13" s="67"/>
      <c r="C13" s="75"/>
      <c r="D13" s="75"/>
      <c r="E13" s="78"/>
      <c r="F13" s="80"/>
      <c r="G13" s="84"/>
      <c r="H13" s="84"/>
      <c r="I13" s="103"/>
    </row>
    <row r="14" spans="2:9">
      <c r="B14" s="67"/>
      <c r="C14" s="75" t="s">
        <v>87</v>
      </c>
      <c r="D14" s="75"/>
      <c r="E14" s="78" t="s">
        <v>30</v>
      </c>
      <c r="F14" s="80">
        <v>1</v>
      </c>
      <c r="G14" s="84"/>
      <c r="H14" s="84"/>
      <c r="I14" s="103" t="s">
        <v>251</v>
      </c>
    </row>
    <row r="15" spans="2:9">
      <c r="B15" s="67"/>
      <c r="C15" s="75"/>
      <c r="D15" s="75"/>
      <c r="E15" s="75"/>
      <c r="F15" s="80"/>
      <c r="G15" s="84"/>
      <c r="H15" s="84"/>
      <c r="I15" s="91"/>
    </row>
    <row r="16" spans="2:9">
      <c r="B16" s="67"/>
      <c r="C16" s="75" t="s">
        <v>90</v>
      </c>
      <c r="D16" s="75"/>
      <c r="E16" s="78" t="s">
        <v>30</v>
      </c>
      <c r="F16" s="80">
        <v>1</v>
      </c>
      <c r="G16" s="84"/>
      <c r="H16" s="84"/>
      <c r="I16" s="103" t="s">
        <v>250</v>
      </c>
    </row>
    <row r="17" spans="2:9">
      <c r="B17" s="67"/>
      <c r="C17" s="75"/>
      <c r="D17" s="75"/>
      <c r="E17" s="78"/>
      <c r="F17" s="80"/>
      <c r="G17" s="84"/>
      <c r="H17" s="84"/>
      <c r="I17" s="103"/>
    </row>
    <row r="18" spans="2:9">
      <c r="B18" s="67"/>
      <c r="C18" s="75" t="s">
        <v>92</v>
      </c>
      <c r="D18" s="75"/>
      <c r="E18" s="75"/>
      <c r="F18" s="80"/>
      <c r="G18" s="84"/>
      <c r="H18" s="84"/>
      <c r="I18" s="91"/>
    </row>
    <row r="19" spans="2:9">
      <c r="B19" s="67"/>
      <c r="C19" s="75"/>
      <c r="D19" s="75"/>
      <c r="E19" s="75"/>
      <c r="F19" s="80"/>
      <c r="G19" s="84"/>
      <c r="H19" s="84"/>
      <c r="I19" s="91"/>
    </row>
    <row r="20" spans="2:9" ht="21">
      <c r="B20" s="69" t="s">
        <v>89</v>
      </c>
      <c r="C20" s="75" t="s">
        <v>94</v>
      </c>
      <c r="D20" s="75"/>
      <c r="E20" s="78" t="s">
        <v>30</v>
      </c>
      <c r="F20" s="80">
        <v>1</v>
      </c>
      <c r="G20" s="84"/>
      <c r="H20" s="84"/>
      <c r="I20" s="104" t="s">
        <v>65</v>
      </c>
    </row>
    <row r="21" spans="2:9">
      <c r="B21" s="67"/>
      <c r="C21" s="75"/>
      <c r="D21" s="75"/>
      <c r="E21" s="75"/>
      <c r="F21" s="80"/>
      <c r="G21" s="84"/>
      <c r="H21" s="84"/>
      <c r="I21" s="105"/>
    </row>
    <row r="22" spans="2:9">
      <c r="B22" s="67"/>
      <c r="C22" s="95" t="s">
        <v>145</v>
      </c>
      <c r="D22" s="75"/>
      <c r="E22" s="75"/>
      <c r="F22" s="80"/>
      <c r="G22" s="84"/>
      <c r="H22" s="84"/>
      <c r="I22" s="103"/>
    </row>
    <row r="23" spans="2:9">
      <c r="B23" s="67"/>
      <c r="C23" s="75"/>
      <c r="D23" s="75"/>
      <c r="E23" s="75"/>
      <c r="F23" s="80"/>
      <c r="G23" s="84"/>
      <c r="H23" s="84"/>
      <c r="I23" s="91"/>
    </row>
    <row r="24" spans="2:9">
      <c r="B24" s="67"/>
      <c r="C24" s="75"/>
      <c r="D24" s="75"/>
      <c r="E24" s="75"/>
      <c r="F24" s="80"/>
      <c r="G24" s="84"/>
      <c r="H24" s="84"/>
      <c r="I24" s="91"/>
    </row>
    <row r="25" spans="2:9">
      <c r="B25" s="67"/>
      <c r="C25" s="75"/>
      <c r="D25" s="96"/>
      <c r="E25" s="75"/>
      <c r="F25" s="80"/>
      <c r="G25" s="99"/>
      <c r="H25" s="84"/>
      <c r="I25" s="91"/>
    </row>
    <row r="26" spans="2:9">
      <c r="B26" s="69" t="s">
        <v>89</v>
      </c>
      <c r="C26" s="75"/>
      <c r="D26" s="96"/>
      <c r="E26" s="75"/>
      <c r="F26" s="80"/>
      <c r="G26" s="99"/>
      <c r="H26" s="84"/>
      <c r="I26" s="91"/>
    </row>
    <row r="27" spans="2:9">
      <c r="B27" s="69" t="s">
        <v>89</v>
      </c>
      <c r="C27" s="75"/>
      <c r="D27" s="96"/>
      <c r="E27" s="75"/>
      <c r="F27" s="80"/>
      <c r="G27" s="99"/>
      <c r="H27" s="84"/>
      <c r="I27" s="91"/>
    </row>
    <row r="28" spans="2:9">
      <c r="B28" s="67"/>
      <c r="C28" s="75"/>
      <c r="D28" s="96"/>
      <c r="E28" s="75"/>
      <c r="F28" s="80"/>
      <c r="G28" s="99"/>
      <c r="H28" s="84"/>
      <c r="I28" s="91"/>
    </row>
    <row r="29" spans="2:9">
      <c r="B29" s="69"/>
      <c r="C29" s="75"/>
      <c r="D29" s="75"/>
      <c r="E29" s="78"/>
      <c r="F29" s="97"/>
      <c r="G29" s="99"/>
      <c r="H29" s="84"/>
      <c r="I29" s="106"/>
    </row>
    <row r="30" spans="2:9" ht="19.5">
      <c r="B30" s="71"/>
      <c r="C30" s="77"/>
      <c r="D30" s="77"/>
      <c r="E30" s="77"/>
      <c r="F30" s="98"/>
      <c r="G30" s="100"/>
      <c r="H30" s="86"/>
      <c r="I30" s="107"/>
    </row>
    <row r="31" spans="2:9" ht="19.5"/>
  </sheetData>
  <mergeCells count="1">
    <mergeCell ref="B3:H3"/>
  </mergeCells>
  <phoneticPr fontId="10" type="Hiragana"/>
  <pageMargins left="0.50314960629921257" right="0.50314960629921257" top="0.75" bottom="0.75" header="0.3" footer="0.3"/>
  <pageSetup paperSize="9" scale="87" fitToWidth="1" fitToHeight="1" orientation="landscape" usePrinterDefaults="1"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B2:I30"/>
  <sheetViews>
    <sheetView view="pageBreakPreview" zoomScaleSheetLayoutView="100" workbookViewId="0">
      <selection activeCell="G5" sqref="G5:H30"/>
    </sheetView>
  </sheetViews>
  <sheetFormatPr defaultRowHeight="18.75"/>
  <cols>
    <col min="1" max="1" width="2.69921875" style="2" customWidth="1"/>
    <col min="2" max="2" width="19.69921875" style="2" customWidth="1"/>
    <col min="3" max="3" width="26.69921875" style="2" customWidth="1"/>
    <col min="4" max="4" width="16.75" style="2" customWidth="1"/>
    <col min="5" max="6" width="9" style="2" customWidth="1"/>
    <col min="7" max="7" width="10.125" style="2" customWidth="1"/>
    <col min="8" max="8" width="15.25" style="2" customWidth="1"/>
    <col min="9" max="9" width="30.75" customWidth="1"/>
    <col min="10" max="16384" width="9" style="2" customWidth="1"/>
  </cols>
  <sheetData>
    <row r="1" spans="2:9" ht="18" customHeight="1"/>
    <row r="2" spans="2:9" ht="20.25">
      <c r="B2" s="62"/>
      <c r="C2" s="62"/>
      <c r="D2" s="62"/>
      <c r="E2" s="62"/>
      <c r="F2" s="62"/>
      <c r="G2" s="62"/>
      <c r="H2" s="62"/>
      <c r="I2" s="102" t="s">
        <v>249</v>
      </c>
    </row>
    <row r="3" spans="2:9" ht="22.2" customHeight="1">
      <c r="B3" s="63" t="str">
        <f>表紙!F8</f>
        <v>福山地区農業集落排水施設機能診断業務委託</v>
      </c>
      <c r="C3" s="72"/>
      <c r="D3" s="72"/>
      <c r="E3" s="72"/>
      <c r="F3" s="72"/>
      <c r="G3" s="72"/>
      <c r="H3" s="72"/>
      <c r="I3" s="88" t="s">
        <v>28</v>
      </c>
    </row>
    <row r="4" spans="2:9" ht="19.5">
      <c r="B4" s="64" t="s">
        <v>10</v>
      </c>
      <c r="C4" s="73" t="s">
        <v>14</v>
      </c>
      <c r="D4" s="73" t="s">
        <v>5</v>
      </c>
      <c r="E4" s="73" t="s">
        <v>4</v>
      </c>
      <c r="F4" s="73" t="s">
        <v>16</v>
      </c>
      <c r="G4" s="73" t="s">
        <v>22</v>
      </c>
      <c r="H4" s="73" t="s">
        <v>23</v>
      </c>
      <c r="I4" s="89" t="s">
        <v>25</v>
      </c>
    </row>
    <row r="5" spans="2:9">
      <c r="B5" s="65"/>
      <c r="C5" s="74"/>
      <c r="D5" s="74"/>
      <c r="E5" s="74"/>
      <c r="F5" s="79"/>
      <c r="G5" s="83"/>
      <c r="H5" s="83"/>
      <c r="I5" s="90"/>
    </row>
    <row r="6" spans="2:9">
      <c r="B6" s="68" t="s">
        <v>98</v>
      </c>
      <c r="C6" s="75"/>
      <c r="D6" s="75"/>
      <c r="E6" s="75"/>
      <c r="F6" s="80"/>
      <c r="G6" s="84"/>
      <c r="H6" s="84"/>
      <c r="I6" s="91"/>
    </row>
    <row r="7" spans="2:9">
      <c r="B7" s="67"/>
      <c r="C7" s="75" t="s">
        <v>81</v>
      </c>
      <c r="D7" s="75"/>
      <c r="E7" s="78" t="s">
        <v>30</v>
      </c>
      <c r="F7" s="80">
        <v>1</v>
      </c>
      <c r="G7" s="84"/>
      <c r="H7" s="84"/>
      <c r="I7" s="91" t="s">
        <v>253</v>
      </c>
    </row>
    <row r="8" spans="2:9">
      <c r="B8" s="67"/>
      <c r="C8" s="75" t="s">
        <v>72</v>
      </c>
      <c r="D8" s="75"/>
      <c r="E8" s="78" t="s">
        <v>30</v>
      </c>
      <c r="F8" s="80">
        <v>1</v>
      </c>
      <c r="G8" s="84"/>
      <c r="H8" s="84"/>
      <c r="I8" s="91" t="s">
        <v>253</v>
      </c>
    </row>
    <row r="9" spans="2:9">
      <c r="B9" s="67"/>
      <c r="C9" s="75" t="s">
        <v>17</v>
      </c>
      <c r="D9" s="75"/>
      <c r="E9" s="78" t="s">
        <v>30</v>
      </c>
      <c r="F9" s="80">
        <v>1</v>
      </c>
      <c r="G9" s="84"/>
      <c r="H9" s="84"/>
      <c r="I9" s="91" t="s">
        <v>254</v>
      </c>
    </row>
    <row r="10" spans="2:9">
      <c r="B10" s="67"/>
      <c r="C10" s="75" t="s">
        <v>99</v>
      </c>
      <c r="D10" s="75"/>
      <c r="E10" s="78" t="s">
        <v>30</v>
      </c>
      <c r="F10" s="80">
        <v>1</v>
      </c>
      <c r="G10" s="84"/>
      <c r="H10" s="84"/>
      <c r="I10" s="91" t="s">
        <v>254</v>
      </c>
    </row>
    <row r="11" spans="2:9">
      <c r="B11" s="67"/>
      <c r="C11" s="75" t="s">
        <v>100</v>
      </c>
      <c r="D11" s="75"/>
      <c r="E11" s="78" t="s">
        <v>30</v>
      </c>
      <c r="F11" s="80">
        <v>1</v>
      </c>
      <c r="G11" s="84"/>
      <c r="H11" s="84"/>
      <c r="I11" s="91" t="s">
        <v>254</v>
      </c>
    </row>
    <row r="12" spans="2:9">
      <c r="B12" s="67"/>
      <c r="C12" s="75" t="s">
        <v>57</v>
      </c>
      <c r="D12" s="75"/>
      <c r="E12" s="78" t="s">
        <v>30</v>
      </c>
      <c r="F12" s="80">
        <v>1</v>
      </c>
      <c r="G12" s="84"/>
      <c r="H12" s="84"/>
      <c r="I12" s="91" t="s">
        <v>254</v>
      </c>
    </row>
    <row r="13" spans="2:9">
      <c r="B13" s="69"/>
      <c r="C13" s="94" t="s">
        <v>86</v>
      </c>
      <c r="D13" s="75"/>
      <c r="E13" s="75"/>
      <c r="F13" s="80"/>
      <c r="G13" s="84"/>
      <c r="H13" s="84"/>
      <c r="I13" s="91"/>
    </row>
    <row r="14" spans="2:9">
      <c r="B14" s="69"/>
      <c r="C14" s="75"/>
      <c r="D14" s="75"/>
      <c r="E14" s="75"/>
      <c r="F14" s="80"/>
      <c r="G14" s="84"/>
      <c r="H14" s="84"/>
      <c r="I14" s="91"/>
    </row>
    <row r="15" spans="2:9">
      <c r="B15" s="67"/>
      <c r="C15" s="75" t="s">
        <v>31</v>
      </c>
      <c r="D15" s="75" t="s">
        <v>18</v>
      </c>
      <c r="E15" s="78" t="s">
        <v>30</v>
      </c>
      <c r="F15" s="80">
        <v>1</v>
      </c>
      <c r="G15" s="84"/>
      <c r="H15" s="84"/>
      <c r="I15" s="103" t="s">
        <v>252</v>
      </c>
    </row>
    <row r="16" spans="2:9">
      <c r="B16" s="67"/>
      <c r="C16" s="75"/>
      <c r="D16" s="75"/>
      <c r="E16" s="78"/>
      <c r="F16" s="80"/>
      <c r="G16" s="84"/>
      <c r="H16" s="84"/>
      <c r="I16" s="103"/>
    </row>
    <row r="17" spans="2:9">
      <c r="B17" s="67"/>
      <c r="C17" s="75" t="s">
        <v>101</v>
      </c>
      <c r="D17" s="75"/>
      <c r="E17" s="78" t="s">
        <v>30</v>
      </c>
      <c r="F17" s="80">
        <v>1</v>
      </c>
      <c r="G17" s="84"/>
      <c r="H17" s="84"/>
      <c r="I17" s="103" t="s">
        <v>3</v>
      </c>
    </row>
    <row r="18" spans="2:9">
      <c r="B18" s="67"/>
      <c r="C18" s="75"/>
      <c r="D18" s="75"/>
      <c r="E18" s="78"/>
      <c r="F18" s="80"/>
      <c r="G18" s="84"/>
      <c r="H18" s="84"/>
      <c r="I18" s="91" t="s">
        <v>89</v>
      </c>
    </row>
    <row r="19" spans="2:9">
      <c r="B19" s="67"/>
      <c r="C19" s="75" t="s">
        <v>102</v>
      </c>
      <c r="D19" s="75"/>
      <c r="E19" s="78" t="s">
        <v>30</v>
      </c>
      <c r="F19" s="80">
        <v>1</v>
      </c>
      <c r="G19" s="84"/>
      <c r="H19" s="84"/>
      <c r="I19" s="103" t="s">
        <v>3</v>
      </c>
    </row>
    <row r="20" spans="2:9">
      <c r="B20" s="67"/>
      <c r="C20" s="75"/>
      <c r="D20" s="75"/>
      <c r="E20" s="75"/>
      <c r="F20" s="80"/>
      <c r="G20" s="84"/>
      <c r="H20" s="84"/>
      <c r="I20" s="91"/>
    </row>
    <row r="21" spans="2:9">
      <c r="B21" s="67"/>
      <c r="C21" s="78" t="s">
        <v>35</v>
      </c>
      <c r="D21" s="75"/>
      <c r="E21" s="75"/>
      <c r="F21" s="80"/>
      <c r="G21" s="84"/>
      <c r="H21" s="84"/>
      <c r="I21" s="91"/>
    </row>
    <row r="22" spans="2:9">
      <c r="B22" s="67"/>
      <c r="C22" s="75"/>
      <c r="D22" s="75"/>
      <c r="E22" s="75"/>
      <c r="F22" s="80"/>
      <c r="G22" s="84"/>
      <c r="H22" s="84"/>
      <c r="I22" s="91"/>
    </row>
    <row r="23" spans="2:9">
      <c r="B23" s="67"/>
      <c r="C23" s="75"/>
      <c r="D23" s="75"/>
      <c r="E23" s="75"/>
      <c r="F23" s="80"/>
      <c r="G23" s="84"/>
      <c r="H23" s="84"/>
      <c r="I23" s="91"/>
    </row>
    <row r="24" spans="2:9">
      <c r="B24" s="69"/>
      <c r="C24" s="75"/>
      <c r="D24" s="75"/>
      <c r="E24" s="78"/>
      <c r="F24" s="80"/>
      <c r="G24" s="84"/>
      <c r="H24" s="84"/>
      <c r="I24" s="91"/>
    </row>
    <row r="25" spans="2:9">
      <c r="B25" s="67"/>
      <c r="C25" s="75"/>
      <c r="D25" s="75"/>
      <c r="E25" s="75"/>
      <c r="F25" s="80"/>
      <c r="G25" s="84"/>
      <c r="H25" s="84"/>
      <c r="I25" s="91"/>
    </row>
    <row r="26" spans="2:9">
      <c r="B26" s="67"/>
      <c r="C26" s="75"/>
      <c r="D26" s="75"/>
      <c r="E26" s="75"/>
      <c r="F26" s="80"/>
      <c r="G26" s="84"/>
      <c r="H26" s="84"/>
      <c r="I26" s="91"/>
    </row>
    <row r="27" spans="2:9">
      <c r="B27" s="67"/>
      <c r="C27" s="75"/>
      <c r="D27" s="75"/>
      <c r="E27" s="75"/>
      <c r="F27" s="80"/>
      <c r="G27" s="84"/>
      <c r="H27" s="84"/>
      <c r="I27" s="91"/>
    </row>
    <row r="28" spans="2:9">
      <c r="B28" s="67"/>
      <c r="C28" s="75"/>
      <c r="D28" s="75"/>
      <c r="E28" s="78"/>
      <c r="F28" s="80"/>
      <c r="G28" s="84"/>
      <c r="H28" s="84"/>
      <c r="I28" s="91"/>
    </row>
    <row r="29" spans="2:9">
      <c r="B29" s="70"/>
      <c r="C29" s="76"/>
      <c r="D29" s="76"/>
      <c r="E29" s="76"/>
      <c r="F29" s="81"/>
      <c r="G29" s="85"/>
      <c r="H29" s="85"/>
      <c r="I29" s="92"/>
    </row>
    <row r="30" spans="2:9" ht="19.5">
      <c r="B30" s="71"/>
      <c r="C30" s="77"/>
      <c r="D30" s="77"/>
      <c r="E30" s="77"/>
      <c r="F30" s="82"/>
      <c r="G30" s="86"/>
      <c r="H30" s="86"/>
      <c r="I30" s="93"/>
    </row>
    <row r="31" spans="2:9" ht="19.5"/>
  </sheetData>
  <mergeCells count="1">
    <mergeCell ref="B3:H3"/>
  </mergeCells>
  <phoneticPr fontId="10" type="Hiragana"/>
  <pageMargins left="0.50314960629921257" right="0.50314960629921257" top="0.75" bottom="0.75" header="0.3" footer="0.3"/>
  <pageSetup paperSize="9" scale="87" fitToWidth="1" fitToHeight="1" orientation="landscape" usePrinterDefaults="1"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I27"/>
  <sheetViews>
    <sheetView view="pageBreakPreview" zoomScaleSheetLayoutView="100" workbookViewId="0">
      <selection activeCell="B24" sqref="B24:H27"/>
    </sheetView>
  </sheetViews>
  <sheetFormatPr defaultRowHeight="12"/>
  <cols>
    <col min="1" max="1" width="43.625" style="108" customWidth="1"/>
    <col min="2" max="8" width="9.625" style="108" customWidth="1"/>
    <col min="9" max="9" width="24.875" style="108" customWidth="1"/>
    <col min="10" max="16384" width="9" style="108" customWidth="1"/>
  </cols>
  <sheetData>
    <row r="1" spans="1:9" ht="13.5">
      <c r="A1" s="111"/>
      <c r="B1" s="111"/>
      <c r="I1" s="156"/>
    </row>
    <row r="2" spans="1:9" ht="15">
      <c r="A2" s="111"/>
      <c r="B2" s="111"/>
      <c r="I2" s="157" t="s">
        <v>132</v>
      </c>
    </row>
    <row r="3" spans="1:9" s="109" customFormat="1" ht="17.25" customHeight="1">
      <c r="A3" s="112" t="s">
        <v>105</v>
      </c>
      <c r="I3" s="158"/>
    </row>
    <row r="4" spans="1:9" ht="12" customHeight="1">
      <c r="A4" s="113" t="s">
        <v>106</v>
      </c>
      <c r="B4" s="125" t="s">
        <v>108</v>
      </c>
      <c r="C4" s="125" t="s">
        <v>114</v>
      </c>
      <c r="D4" s="135" t="s">
        <v>115</v>
      </c>
      <c r="E4" s="125" t="s">
        <v>116</v>
      </c>
      <c r="F4" s="125" t="s">
        <v>42</v>
      </c>
      <c r="G4" s="139"/>
      <c r="H4" s="147" t="s">
        <v>78</v>
      </c>
      <c r="I4" s="159" t="s">
        <v>113</v>
      </c>
    </row>
    <row r="5" spans="1:9">
      <c r="A5" s="114"/>
      <c r="B5" s="126"/>
      <c r="C5" s="126"/>
      <c r="D5" s="136"/>
      <c r="E5" s="126"/>
      <c r="F5" s="126"/>
      <c r="G5" s="140"/>
      <c r="H5" s="148"/>
      <c r="I5" s="160"/>
    </row>
    <row r="6" spans="1:9" ht="19.95" customHeight="1">
      <c r="A6" s="115" t="s">
        <v>135</v>
      </c>
      <c r="B6" s="127" t="s">
        <v>111</v>
      </c>
      <c r="C6" s="127" t="s">
        <v>111</v>
      </c>
      <c r="D6" s="127" t="s">
        <v>111</v>
      </c>
      <c r="E6" s="127" t="s">
        <v>111</v>
      </c>
      <c r="F6" s="127" t="s">
        <v>111</v>
      </c>
      <c r="G6" s="134"/>
      <c r="H6" s="127"/>
      <c r="I6" s="161"/>
    </row>
    <row r="7" spans="1:9" ht="25" customHeight="1">
      <c r="A7" s="116" t="s">
        <v>243</v>
      </c>
      <c r="B7" s="128"/>
      <c r="C7" s="128"/>
      <c r="D7" s="128"/>
      <c r="E7" s="128"/>
      <c r="F7" s="128"/>
      <c r="G7" s="137"/>
      <c r="H7" s="128"/>
      <c r="I7" s="162" t="s">
        <v>247</v>
      </c>
    </row>
    <row r="8" spans="1:9" s="110" customFormat="1" ht="19.95" customHeight="1">
      <c r="A8" s="117" t="s">
        <v>119</v>
      </c>
      <c r="B8" s="129"/>
      <c r="C8" s="129"/>
      <c r="D8" s="129"/>
      <c r="E8" s="129"/>
      <c r="F8" s="129"/>
      <c r="G8" s="141"/>
      <c r="H8" s="130"/>
      <c r="I8" s="163"/>
    </row>
    <row r="9" spans="1:9" s="110" customFormat="1" ht="19.95" customHeight="1">
      <c r="A9" s="117" t="s">
        <v>22</v>
      </c>
      <c r="B9" s="130"/>
      <c r="C9" s="130"/>
      <c r="D9" s="130"/>
      <c r="E9" s="130"/>
      <c r="F9" s="130"/>
      <c r="G9" s="141"/>
      <c r="H9" s="149"/>
      <c r="I9" s="164"/>
    </row>
    <row r="10" spans="1:9" ht="19.95" customHeight="1">
      <c r="A10" s="118" t="s">
        <v>120</v>
      </c>
      <c r="B10" s="131"/>
      <c r="C10" s="131"/>
      <c r="D10" s="131"/>
      <c r="E10" s="131"/>
      <c r="F10" s="131"/>
      <c r="G10" s="142"/>
      <c r="H10" s="150"/>
      <c r="I10" s="165"/>
    </row>
    <row r="11" spans="1:9" ht="30" customHeight="1">
      <c r="A11" s="119"/>
      <c r="B11" s="132"/>
      <c r="C11" s="132"/>
      <c r="D11" s="132"/>
      <c r="E11" s="132"/>
      <c r="F11" s="132"/>
      <c r="G11" s="143"/>
      <c r="H11" s="151"/>
      <c r="I11" s="111"/>
    </row>
    <row r="12" spans="1:9" s="108" customFormat="1">
      <c r="A12" s="113" t="s">
        <v>110</v>
      </c>
      <c r="B12" s="125" t="s">
        <v>108</v>
      </c>
      <c r="C12" s="125" t="s">
        <v>118</v>
      </c>
      <c r="D12" s="125" t="s">
        <v>114</v>
      </c>
      <c r="E12" s="125"/>
      <c r="F12" s="125"/>
      <c r="G12" s="139"/>
      <c r="H12" s="147" t="s">
        <v>78</v>
      </c>
      <c r="I12" s="159" t="s">
        <v>113</v>
      </c>
    </row>
    <row r="13" spans="1:9" s="108" customFormat="1">
      <c r="A13" s="120"/>
      <c r="B13" s="126"/>
      <c r="C13" s="126"/>
      <c r="D13" s="126"/>
      <c r="E13" s="126"/>
      <c r="F13" s="126"/>
      <c r="G13" s="140"/>
      <c r="H13" s="148"/>
      <c r="I13" s="160"/>
    </row>
    <row r="14" spans="1:9" s="108" customFormat="1" ht="19.95" customHeight="1">
      <c r="A14" s="115" t="s">
        <v>136</v>
      </c>
      <c r="B14" s="127" t="s">
        <v>111</v>
      </c>
      <c r="C14" s="127" t="s">
        <v>111</v>
      </c>
      <c r="D14" s="127" t="s">
        <v>111</v>
      </c>
      <c r="E14" s="127"/>
      <c r="F14" s="127"/>
      <c r="G14" s="134"/>
      <c r="H14" s="127"/>
      <c r="I14" s="161"/>
    </row>
    <row r="15" spans="1:9" s="108" customFormat="1" ht="25" customHeight="1">
      <c r="A15" s="121" t="s">
        <v>241</v>
      </c>
      <c r="B15" s="128"/>
      <c r="C15" s="128"/>
      <c r="D15" s="128"/>
      <c r="E15" s="128"/>
      <c r="F15" s="128"/>
      <c r="G15" s="137"/>
      <c r="H15" s="128"/>
      <c r="I15" s="166" t="s">
        <v>26</v>
      </c>
    </row>
    <row r="16" spans="1:9" s="108" customFormat="1" ht="25" customHeight="1">
      <c r="A16" s="122" t="s">
        <v>107</v>
      </c>
      <c r="B16" s="128"/>
      <c r="C16" s="128"/>
      <c r="D16" s="128"/>
      <c r="E16" s="138"/>
      <c r="F16" s="138"/>
      <c r="G16" s="144"/>
      <c r="H16" s="152"/>
      <c r="I16" s="166" t="s">
        <v>26</v>
      </c>
    </row>
    <row r="17" spans="1:9" s="110" customFormat="1" ht="19.95" customHeight="1">
      <c r="A17" s="117" t="s">
        <v>119</v>
      </c>
      <c r="B17" s="129"/>
      <c r="C17" s="129"/>
      <c r="D17" s="129"/>
      <c r="E17" s="129"/>
      <c r="F17" s="129"/>
      <c r="G17" s="141"/>
      <c r="H17" s="130"/>
      <c r="I17" s="164"/>
    </row>
    <row r="18" spans="1:9" s="110" customFormat="1" ht="19.95" customHeight="1">
      <c r="A18" s="117" t="s">
        <v>22</v>
      </c>
      <c r="B18" s="130"/>
      <c r="C18" s="130"/>
      <c r="D18" s="130"/>
      <c r="E18" s="130"/>
      <c r="F18" s="130"/>
      <c r="G18" s="141"/>
      <c r="H18" s="149"/>
      <c r="I18" s="164"/>
    </row>
    <row r="19" spans="1:9" ht="19.95" customHeight="1">
      <c r="A19" s="118" t="s">
        <v>120</v>
      </c>
      <c r="B19" s="131"/>
      <c r="C19" s="131"/>
      <c r="D19" s="131"/>
      <c r="E19" s="131"/>
      <c r="F19" s="131"/>
      <c r="G19" s="142"/>
      <c r="H19" s="150"/>
      <c r="I19" s="165"/>
    </row>
    <row r="20" spans="1:9" s="108" customFormat="1" ht="30" customHeight="1">
      <c r="A20" s="123"/>
      <c r="B20" s="133"/>
      <c r="C20" s="133"/>
      <c r="D20" s="133"/>
      <c r="E20" s="133"/>
      <c r="F20" s="133"/>
      <c r="G20" s="145"/>
      <c r="H20" s="153"/>
      <c r="I20" s="167"/>
    </row>
    <row r="21" spans="1:9" s="108" customFormat="1">
      <c r="A21" s="113" t="s">
        <v>110</v>
      </c>
      <c r="B21" s="125" t="s">
        <v>118</v>
      </c>
      <c r="C21" s="125" t="s">
        <v>114</v>
      </c>
      <c r="D21" s="125"/>
      <c r="E21" s="125"/>
      <c r="F21" s="139"/>
      <c r="G21" s="139"/>
      <c r="H21" s="147" t="s">
        <v>78</v>
      </c>
      <c r="I21" s="159" t="s">
        <v>113</v>
      </c>
    </row>
    <row r="22" spans="1:9" s="108" customFormat="1">
      <c r="A22" s="120"/>
      <c r="B22" s="126"/>
      <c r="C22" s="126"/>
      <c r="D22" s="126"/>
      <c r="E22" s="126"/>
      <c r="F22" s="140"/>
      <c r="G22" s="146"/>
      <c r="H22" s="148"/>
      <c r="I22" s="160"/>
    </row>
    <row r="23" spans="1:9" s="108" customFormat="1" ht="19.95" customHeight="1">
      <c r="A23" s="115" t="s">
        <v>135</v>
      </c>
      <c r="B23" s="134" t="s">
        <v>111</v>
      </c>
      <c r="C23" s="134" t="s">
        <v>111</v>
      </c>
      <c r="D23" s="134"/>
      <c r="E23" s="134"/>
      <c r="F23" s="134"/>
      <c r="G23" s="134"/>
      <c r="H23" s="154"/>
      <c r="I23" s="161"/>
    </row>
    <row r="24" spans="1:9" s="108" customFormat="1" ht="25" customHeight="1">
      <c r="A24" s="124" t="s">
        <v>242</v>
      </c>
      <c r="B24" s="128"/>
      <c r="C24" s="128"/>
      <c r="D24" s="137"/>
      <c r="E24" s="137"/>
      <c r="F24" s="137"/>
      <c r="G24" s="137"/>
      <c r="H24" s="155"/>
      <c r="I24" s="168" t="s">
        <v>246</v>
      </c>
    </row>
    <row r="25" spans="1:9" s="110" customFormat="1" ht="19.95" customHeight="1">
      <c r="A25" s="117" t="s">
        <v>119</v>
      </c>
      <c r="B25" s="129"/>
      <c r="C25" s="129"/>
      <c r="D25" s="129"/>
      <c r="E25" s="129"/>
      <c r="F25" s="129"/>
      <c r="G25" s="141"/>
      <c r="H25" s="130"/>
      <c r="I25" s="164"/>
    </row>
    <row r="26" spans="1:9" s="110" customFormat="1" ht="19.95" customHeight="1">
      <c r="A26" s="117" t="s">
        <v>22</v>
      </c>
      <c r="B26" s="130"/>
      <c r="C26" s="130"/>
      <c r="D26" s="130"/>
      <c r="E26" s="130"/>
      <c r="F26" s="130"/>
      <c r="G26" s="141"/>
      <c r="H26" s="149"/>
      <c r="I26" s="164"/>
    </row>
    <row r="27" spans="1:9" ht="19.95" customHeight="1">
      <c r="A27" s="118" t="s">
        <v>120</v>
      </c>
      <c r="B27" s="131"/>
      <c r="C27" s="131"/>
      <c r="D27" s="131"/>
      <c r="E27" s="131"/>
      <c r="F27" s="131"/>
      <c r="G27" s="142"/>
      <c r="H27" s="150"/>
      <c r="I27" s="165"/>
    </row>
  </sheetData>
  <mergeCells count="26">
    <mergeCell ref="A4:A5"/>
    <mergeCell ref="B4:B5"/>
    <mergeCell ref="C4:C5"/>
    <mergeCell ref="D4:D5"/>
    <mergeCell ref="E4:E5"/>
    <mergeCell ref="F4:F5"/>
    <mergeCell ref="G4:G5"/>
    <mergeCell ref="H4:H5"/>
    <mergeCell ref="I4:I5"/>
    <mergeCell ref="A12:A13"/>
    <mergeCell ref="B12:B13"/>
    <mergeCell ref="C12:C13"/>
    <mergeCell ref="D12:D13"/>
    <mergeCell ref="E12:E13"/>
    <mergeCell ref="F12:F13"/>
    <mergeCell ref="G12:G13"/>
    <mergeCell ref="H12:H13"/>
    <mergeCell ref="I12:I13"/>
    <mergeCell ref="A21:A22"/>
    <mergeCell ref="B21:B22"/>
    <mergeCell ref="C21:C22"/>
    <mergeCell ref="D21:D22"/>
    <mergeCell ref="E21:E22"/>
    <mergeCell ref="F21:F22"/>
    <mergeCell ref="H21:H22"/>
    <mergeCell ref="I21:I22"/>
  </mergeCells>
  <phoneticPr fontId="10" type="Hiragana"/>
  <pageMargins left="0.50314960629921257" right="0.50314960629921257" top="0.59055118110236215" bottom="0" header="0.3" footer="0.3"/>
  <pageSetup paperSize="9" scale="86" fitToWidth="1" fitToHeight="1" orientation="landscape"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I27"/>
  <sheetViews>
    <sheetView view="pageBreakPreview" zoomScaleSheetLayoutView="100" workbookViewId="0">
      <selection activeCell="B15" sqref="B15:H18"/>
    </sheetView>
  </sheetViews>
  <sheetFormatPr defaultRowHeight="12"/>
  <cols>
    <col min="1" max="1" width="43.625" style="108" customWidth="1"/>
    <col min="2" max="8" width="9.625" style="108" customWidth="1"/>
    <col min="9" max="9" width="24.875" style="108" customWidth="1"/>
    <col min="10" max="16384" width="9" style="108" customWidth="1"/>
  </cols>
  <sheetData>
    <row r="1" spans="1:9" ht="13.5">
      <c r="A1" s="111"/>
      <c r="B1" s="111"/>
      <c r="I1" s="156"/>
    </row>
    <row r="2" spans="1:9" ht="15">
      <c r="A2" s="111"/>
      <c r="B2" s="111"/>
      <c r="I2" s="157" t="s">
        <v>133</v>
      </c>
    </row>
    <row r="3" spans="1:9" s="109" customFormat="1" ht="17.25" customHeight="1">
      <c r="A3" s="112" t="s">
        <v>121</v>
      </c>
      <c r="I3" s="158"/>
    </row>
    <row r="4" spans="1:9" ht="12" customHeight="1">
      <c r="A4" s="113" t="s">
        <v>106</v>
      </c>
      <c r="B4" s="125" t="s">
        <v>123</v>
      </c>
      <c r="C4" s="125" t="s">
        <v>108</v>
      </c>
      <c r="D4" s="125" t="s">
        <v>118</v>
      </c>
      <c r="E4" s="125" t="s">
        <v>125</v>
      </c>
      <c r="F4" s="125" t="s">
        <v>128</v>
      </c>
      <c r="G4" s="139" t="s">
        <v>130</v>
      </c>
      <c r="H4" s="147" t="s">
        <v>78</v>
      </c>
      <c r="I4" s="159" t="s">
        <v>113</v>
      </c>
    </row>
    <row r="5" spans="1:9">
      <c r="A5" s="114"/>
      <c r="B5" s="126"/>
      <c r="C5" s="126"/>
      <c r="D5" s="126"/>
      <c r="E5" s="126"/>
      <c r="F5" s="126"/>
      <c r="G5" s="140"/>
      <c r="H5" s="148"/>
      <c r="I5" s="160"/>
    </row>
    <row r="6" spans="1:9" ht="19.95" customHeight="1">
      <c r="A6" s="115" t="s">
        <v>135</v>
      </c>
      <c r="B6" s="127" t="s">
        <v>111</v>
      </c>
      <c r="C6" s="127" t="s">
        <v>111</v>
      </c>
      <c r="D6" s="127" t="s">
        <v>111</v>
      </c>
      <c r="E6" s="127" t="s">
        <v>111</v>
      </c>
      <c r="F6" s="127" t="s">
        <v>111</v>
      </c>
      <c r="G6" s="127"/>
      <c r="H6" s="127"/>
      <c r="I6" s="161"/>
    </row>
    <row r="7" spans="1:9" ht="25" customHeight="1">
      <c r="A7" s="124" t="s">
        <v>29</v>
      </c>
      <c r="B7" s="128"/>
      <c r="C7" s="128"/>
      <c r="D7" s="128"/>
      <c r="E7" s="128"/>
      <c r="F7" s="128"/>
      <c r="G7" s="128"/>
      <c r="H7" s="128"/>
      <c r="I7" s="166" t="s">
        <v>26</v>
      </c>
    </row>
    <row r="8" spans="1:9" s="110" customFormat="1" ht="19.95" customHeight="1">
      <c r="A8" s="117" t="s">
        <v>119</v>
      </c>
      <c r="B8" s="129"/>
      <c r="C8" s="129"/>
      <c r="D8" s="129"/>
      <c r="E8" s="129"/>
      <c r="F8" s="129"/>
      <c r="G8" s="129"/>
      <c r="H8" s="130"/>
      <c r="I8" s="163"/>
    </row>
    <row r="9" spans="1:9" s="110" customFormat="1" ht="19.95" customHeight="1">
      <c r="A9" s="117" t="s">
        <v>22</v>
      </c>
      <c r="B9" s="130"/>
      <c r="C9" s="130"/>
      <c r="D9" s="130"/>
      <c r="E9" s="130"/>
      <c r="F9" s="130"/>
      <c r="G9" s="130"/>
      <c r="H9" s="149"/>
      <c r="I9" s="163"/>
    </row>
    <row r="10" spans="1:9" ht="19.95" customHeight="1">
      <c r="A10" s="118" t="s">
        <v>120</v>
      </c>
      <c r="B10" s="131"/>
      <c r="C10" s="131"/>
      <c r="D10" s="131"/>
      <c r="E10" s="131"/>
      <c r="F10" s="131"/>
      <c r="G10" s="131"/>
      <c r="H10" s="150"/>
      <c r="I10" s="165"/>
    </row>
    <row r="11" spans="1:9" ht="30" customHeight="1">
      <c r="I11" s="111"/>
    </row>
    <row r="12" spans="1:9" s="108" customFormat="1">
      <c r="A12" s="113" t="s">
        <v>122</v>
      </c>
      <c r="B12" s="125" t="s">
        <v>123</v>
      </c>
      <c r="C12" s="125" t="s">
        <v>108</v>
      </c>
      <c r="D12" s="125" t="s">
        <v>118</v>
      </c>
      <c r="E12" s="125" t="s">
        <v>114</v>
      </c>
      <c r="F12" s="125"/>
      <c r="G12" s="139"/>
      <c r="H12" s="147" t="s">
        <v>78</v>
      </c>
      <c r="I12" s="159" t="s">
        <v>113</v>
      </c>
    </row>
    <row r="13" spans="1:9" s="108" customFormat="1">
      <c r="A13" s="120"/>
      <c r="B13" s="126"/>
      <c r="C13" s="126"/>
      <c r="D13" s="126"/>
      <c r="E13" s="126"/>
      <c r="F13" s="126"/>
      <c r="G13" s="140"/>
      <c r="H13" s="148"/>
      <c r="I13" s="160"/>
    </row>
    <row r="14" spans="1:9" s="108" customFormat="1" ht="19.95" customHeight="1">
      <c r="A14" s="115" t="s">
        <v>137</v>
      </c>
      <c r="B14" s="127" t="s">
        <v>111</v>
      </c>
      <c r="C14" s="127" t="s">
        <v>111</v>
      </c>
      <c r="D14" s="127" t="s">
        <v>111</v>
      </c>
      <c r="E14" s="127" t="s">
        <v>111</v>
      </c>
      <c r="F14" s="127"/>
      <c r="G14" s="134"/>
      <c r="H14" s="127"/>
      <c r="I14" s="161"/>
    </row>
    <row r="15" spans="1:9" s="108" customFormat="1" ht="25" customHeight="1">
      <c r="A15" s="124" t="s">
        <v>9</v>
      </c>
      <c r="B15" s="128"/>
      <c r="C15" s="128"/>
      <c r="D15" s="128"/>
      <c r="E15" s="128"/>
      <c r="F15" s="128"/>
      <c r="G15" s="137"/>
      <c r="H15" s="128"/>
      <c r="I15" s="166" t="s">
        <v>26</v>
      </c>
    </row>
    <row r="16" spans="1:9" s="110" customFormat="1" ht="19.95" customHeight="1">
      <c r="A16" s="117" t="s">
        <v>119</v>
      </c>
      <c r="B16" s="129"/>
      <c r="C16" s="129"/>
      <c r="D16" s="129"/>
      <c r="E16" s="129"/>
      <c r="F16" s="129"/>
      <c r="G16" s="141"/>
      <c r="H16" s="130"/>
      <c r="I16" s="164"/>
    </row>
    <row r="17" spans="1:9" s="110" customFormat="1" ht="19.95" customHeight="1">
      <c r="A17" s="117" t="s">
        <v>22</v>
      </c>
      <c r="B17" s="130"/>
      <c r="C17" s="130"/>
      <c r="D17" s="130"/>
      <c r="E17" s="130"/>
      <c r="F17" s="130"/>
      <c r="G17" s="141"/>
      <c r="H17" s="149"/>
      <c r="I17" s="164"/>
    </row>
    <row r="18" spans="1:9" ht="19.95" customHeight="1">
      <c r="A18" s="118" t="s">
        <v>120</v>
      </c>
      <c r="B18" s="131"/>
      <c r="C18" s="131"/>
      <c r="D18" s="131"/>
      <c r="E18" s="131"/>
      <c r="F18" s="131"/>
      <c r="G18" s="142"/>
      <c r="H18" s="150"/>
      <c r="I18" s="165"/>
    </row>
    <row r="20" spans="1:9" s="108" customFormat="1"/>
    <row r="21" spans="1:9" s="108" customFormat="1"/>
    <row r="22" spans="1:9" s="108" customFormat="1"/>
    <row r="23" spans="1:9" s="108" customFormat="1"/>
    <row r="24" spans="1:9" s="108" customFormat="1"/>
    <row r="25" spans="1:9" s="110" customFormat="1"/>
    <row r="26" spans="1:9" s="110" customFormat="1"/>
    <row r="27" spans="1:9" s="108" customFormat="1"/>
  </sheetData>
  <mergeCells count="18">
    <mergeCell ref="A4:A5"/>
    <mergeCell ref="B4:B5"/>
    <mergeCell ref="C4:C5"/>
    <mergeCell ref="D4:D5"/>
    <mergeCell ref="E4:E5"/>
    <mergeCell ref="F4:F5"/>
    <mergeCell ref="G4:G5"/>
    <mergeCell ref="H4:H5"/>
    <mergeCell ref="I4:I5"/>
    <mergeCell ref="A12:A13"/>
    <mergeCell ref="B12:B13"/>
    <mergeCell ref="C12:C13"/>
    <mergeCell ref="D12:D13"/>
    <mergeCell ref="E12:E13"/>
    <mergeCell ref="F12:F13"/>
    <mergeCell ref="G12:G13"/>
    <mergeCell ref="H12:H13"/>
    <mergeCell ref="I12:I13"/>
  </mergeCells>
  <phoneticPr fontId="10" type="Hiragana"/>
  <pageMargins left="0.50314960629921257" right="0.50314960629921257" top="0.59055118110236215" bottom="0" header="0.3" footer="0.3"/>
  <pageSetup paperSize="9" scale="86" fitToWidth="1" fitToHeight="1" orientation="landscape"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dimension ref="A1:I35"/>
  <sheetViews>
    <sheetView view="pageBreakPreview" zoomScaleSheetLayoutView="100" workbookViewId="0">
      <selection activeCell="G33" sqref="G33"/>
    </sheetView>
  </sheetViews>
  <sheetFormatPr defaultRowHeight="12"/>
  <cols>
    <col min="1" max="1" width="43.625" style="108" customWidth="1"/>
    <col min="2" max="8" width="9.625" style="108" customWidth="1"/>
    <col min="9" max="9" width="24.875" style="108" customWidth="1"/>
    <col min="10" max="16384" width="9" style="108" customWidth="1"/>
  </cols>
  <sheetData>
    <row r="1" spans="1:9" ht="13.5">
      <c r="A1" s="111"/>
      <c r="B1" s="111"/>
      <c r="I1" s="156"/>
    </row>
    <row r="2" spans="1:9" ht="15">
      <c r="A2" s="111"/>
      <c r="B2" s="111"/>
      <c r="I2" s="157" t="s">
        <v>134</v>
      </c>
    </row>
    <row r="3" spans="1:9" s="109" customFormat="1" ht="17.25" customHeight="1">
      <c r="A3" s="112" t="s">
        <v>121</v>
      </c>
      <c r="I3" s="158"/>
    </row>
    <row r="4" spans="1:9" s="108" customFormat="1">
      <c r="A4" s="113" t="s">
        <v>110</v>
      </c>
      <c r="B4" s="125" t="s">
        <v>123</v>
      </c>
      <c r="C4" s="125" t="s">
        <v>108</v>
      </c>
      <c r="D4" s="125" t="s">
        <v>118</v>
      </c>
      <c r="E4" s="125"/>
      <c r="F4" s="125"/>
      <c r="G4" s="139"/>
      <c r="H4" s="147" t="s">
        <v>78</v>
      </c>
      <c r="I4" s="159" t="s">
        <v>113</v>
      </c>
    </row>
    <row r="5" spans="1:9" s="108" customFormat="1">
      <c r="A5" s="120"/>
      <c r="B5" s="126"/>
      <c r="C5" s="126"/>
      <c r="D5" s="126"/>
      <c r="E5" s="126"/>
      <c r="F5" s="126"/>
      <c r="G5" s="140"/>
      <c r="H5" s="148"/>
      <c r="I5" s="160"/>
    </row>
    <row r="6" spans="1:9" s="108" customFormat="1" ht="19.95" customHeight="1">
      <c r="A6" s="115" t="s">
        <v>135</v>
      </c>
      <c r="B6" s="127" t="s">
        <v>111</v>
      </c>
      <c r="C6" s="127" t="s">
        <v>111</v>
      </c>
      <c r="D6" s="127" t="s">
        <v>111</v>
      </c>
      <c r="E6" s="127"/>
      <c r="F6" s="127"/>
      <c r="G6" s="134"/>
      <c r="H6" s="127"/>
      <c r="I6" s="161"/>
    </row>
    <row r="7" spans="1:9" s="108" customFormat="1" ht="25" customHeight="1">
      <c r="A7" s="124" t="s">
        <v>37</v>
      </c>
      <c r="B7" s="128"/>
      <c r="C7" s="128"/>
      <c r="D7" s="128"/>
      <c r="E7" s="128"/>
      <c r="F7" s="128"/>
      <c r="G7" s="137"/>
      <c r="H7" s="128"/>
      <c r="I7" s="166" t="s">
        <v>26</v>
      </c>
    </row>
    <row r="8" spans="1:9" s="108" customFormat="1" ht="25" customHeight="1">
      <c r="A8" s="124" t="s">
        <v>244</v>
      </c>
      <c r="B8" s="128"/>
      <c r="C8" s="128"/>
      <c r="D8" s="128"/>
      <c r="E8" s="138"/>
      <c r="F8" s="138"/>
      <c r="G8" s="144"/>
      <c r="H8" s="152"/>
      <c r="I8" s="190" t="s">
        <v>26</v>
      </c>
    </row>
    <row r="9" spans="1:9" s="110" customFormat="1" ht="19.95" customHeight="1">
      <c r="A9" s="117" t="s">
        <v>119</v>
      </c>
      <c r="B9" s="129"/>
      <c r="C9" s="129"/>
      <c r="D9" s="129"/>
      <c r="E9" s="129"/>
      <c r="F9" s="129"/>
      <c r="G9" s="141"/>
      <c r="H9" s="130"/>
      <c r="I9" s="164"/>
    </row>
    <row r="10" spans="1:9" s="110" customFormat="1" ht="19.95" customHeight="1">
      <c r="A10" s="117" t="s">
        <v>22</v>
      </c>
      <c r="B10" s="130"/>
      <c r="C10" s="130"/>
      <c r="D10" s="130"/>
      <c r="E10" s="130"/>
      <c r="F10" s="130"/>
      <c r="G10" s="141"/>
      <c r="H10" s="149"/>
      <c r="I10" s="164"/>
    </row>
    <row r="11" spans="1:9" s="108" customFormat="1" ht="19.95" customHeight="1">
      <c r="A11" s="118" t="s">
        <v>120</v>
      </c>
      <c r="B11" s="131"/>
      <c r="C11" s="131"/>
      <c r="D11" s="131"/>
      <c r="E11" s="131"/>
      <c r="F11" s="131"/>
      <c r="G11" s="142"/>
      <c r="H11" s="150"/>
      <c r="I11" s="165"/>
    </row>
    <row r="12" spans="1:9" s="108" customFormat="1" ht="15" customHeight="1">
      <c r="A12" s="169"/>
      <c r="B12" s="133"/>
      <c r="C12" s="133"/>
      <c r="D12" s="133"/>
      <c r="E12" s="133"/>
      <c r="F12" s="133"/>
      <c r="G12" s="145"/>
      <c r="H12" s="153"/>
      <c r="I12" s="167"/>
    </row>
    <row r="13" spans="1:9" s="108" customFormat="1">
      <c r="A13" s="113" t="s">
        <v>110</v>
      </c>
      <c r="B13" s="125" t="s">
        <v>123</v>
      </c>
      <c r="C13" s="125" t="s">
        <v>108</v>
      </c>
      <c r="D13" s="125" t="s">
        <v>118</v>
      </c>
      <c r="E13" s="125"/>
      <c r="F13" s="139"/>
      <c r="G13" s="139"/>
      <c r="H13" s="147" t="s">
        <v>78</v>
      </c>
      <c r="I13" s="159" t="s">
        <v>113</v>
      </c>
    </row>
    <row r="14" spans="1:9" s="108" customFormat="1">
      <c r="A14" s="120"/>
      <c r="B14" s="126"/>
      <c r="C14" s="126"/>
      <c r="D14" s="126"/>
      <c r="E14" s="126"/>
      <c r="F14" s="140"/>
      <c r="G14" s="146"/>
      <c r="H14" s="148"/>
      <c r="I14" s="160"/>
    </row>
    <row r="15" spans="1:9" s="108" customFormat="1" ht="19.95" customHeight="1">
      <c r="A15" s="115" t="s">
        <v>137</v>
      </c>
      <c r="B15" s="127" t="s">
        <v>111</v>
      </c>
      <c r="C15" s="127" t="s">
        <v>111</v>
      </c>
      <c r="D15" s="127" t="s">
        <v>111</v>
      </c>
      <c r="E15" s="134"/>
      <c r="F15" s="134"/>
      <c r="G15" s="134"/>
      <c r="H15" s="154"/>
      <c r="I15" s="191"/>
    </row>
    <row r="16" spans="1:9" s="108" customFormat="1" ht="25" customHeight="1">
      <c r="A16" s="124" t="s">
        <v>245</v>
      </c>
      <c r="B16" s="128"/>
      <c r="C16" s="128"/>
      <c r="D16" s="128"/>
      <c r="E16" s="137"/>
      <c r="F16" s="137"/>
      <c r="G16" s="137"/>
      <c r="H16" s="155"/>
      <c r="I16" s="166" t="s">
        <v>26</v>
      </c>
    </row>
    <row r="17" spans="1:9" s="110" customFormat="1" ht="19.95" customHeight="1">
      <c r="A17" s="117" t="s">
        <v>119</v>
      </c>
      <c r="B17" s="129"/>
      <c r="C17" s="129"/>
      <c r="D17" s="129"/>
      <c r="E17" s="129"/>
      <c r="F17" s="129"/>
      <c r="G17" s="141"/>
      <c r="H17" s="130"/>
      <c r="I17" s="164"/>
    </row>
    <row r="18" spans="1:9" s="110" customFormat="1" ht="19.95" customHeight="1">
      <c r="A18" s="117" t="s">
        <v>22</v>
      </c>
      <c r="B18" s="130"/>
      <c r="C18" s="130"/>
      <c r="D18" s="130"/>
      <c r="E18" s="130"/>
      <c r="F18" s="130"/>
      <c r="G18" s="141"/>
      <c r="H18" s="149"/>
      <c r="I18" s="164"/>
    </row>
    <row r="19" spans="1:9" s="108" customFormat="1" ht="19.95" customHeight="1">
      <c r="A19" s="118" t="s">
        <v>120</v>
      </c>
      <c r="B19" s="131"/>
      <c r="C19" s="131"/>
      <c r="D19" s="131"/>
      <c r="E19" s="131"/>
      <c r="F19" s="131"/>
      <c r="G19" s="142"/>
      <c r="H19" s="150"/>
      <c r="I19" s="165"/>
    </row>
    <row r="20" spans="1:9" s="108" customFormat="1" ht="15" customHeight="1">
      <c r="A20" s="169"/>
      <c r="B20" s="133"/>
      <c r="C20" s="133"/>
      <c r="D20" s="133"/>
      <c r="E20" s="133"/>
      <c r="F20" s="133"/>
      <c r="G20" s="145"/>
      <c r="H20" s="153"/>
      <c r="I20" s="167"/>
    </row>
    <row r="21" spans="1:9" s="108" customFormat="1">
      <c r="A21" s="113" t="s">
        <v>110</v>
      </c>
      <c r="B21" s="125" t="s">
        <v>131</v>
      </c>
      <c r="C21" s="125" t="s">
        <v>108</v>
      </c>
      <c r="D21" s="125" t="s">
        <v>114</v>
      </c>
      <c r="E21" s="125"/>
      <c r="F21" s="125"/>
      <c r="G21" s="139"/>
      <c r="H21" s="147" t="s">
        <v>78</v>
      </c>
      <c r="I21" s="159" t="s">
        <v>113</v>
      </c>
    </row>
    <row r="22" spans="1:9" s="108" customFormat="1">
      <c r="A22" s="120"/>
      <c r="B22" s="126"/>
      <c r="C22" s="126"/>
      <c r="D22" s="126"/>
      <c r="E22" s="126"/>
      <c r="F22" s="126"/>
      <c r="G22" s="140"/>
      <c r="H22" s="148"/>
      <c r="I22" s="160"/>
    </row>
    <row r="23" spans="1:9" s="108" customFormat="1" ht="19.95" customHeight="1">
      <c r="A23" s="115" t="s">
        <v>66</v>
      </c>
      <c r="B23" s="127" t="s">
        <v>111</v>
      </c>
      <c r="C23" s="127" t="s">
        <v>111</v>
      </c>
      <c r="D23" s="127" t="s">
        <v>111</v>
      </c>
      <c r="E23" s="127"/>
      <c r="F23" s="127"/>
      <c r="G23" s="134"/>
      <c r="H23" s="127"/>
      <c r="I23" s="161"/>
    </row>
    <row r="24" spans="1:9" s="108" customFormat="1" ht="25" customHeight="1">
      <c r="A24" s="124" t="s">
        <v>129</v>
      </c>
      <c r="B24" s="128"/>
      <c r="C24" s="128"/>
      <c r="D24" s="128"/>
      <c r="E24" s="128"/>
      <c r="F24" s="128"/>
      <c r="G24" s="137"/>
      <c r="H24" s="128"/>
      <c r="I24" s="166" t="s">
        <v>26</v>
      </c>
    </row>
    <row r="25" spans="1:9" s="110" customFormat="1" ht="19.95" customHeight="1">
      <c r="A25" s="117" t="s">
        <v>119</v>
      </c>
      <c r="B25" s="129"/>
      <c r="C25" s="129"/>
      <c r="D25" s="129"/>
      <c r="E25" s="129"/>
      <c r="F25" s="129"/>
      <c r="G25" s="141"/>
      <c r="H25" s="130"/>
      <c r="I25" s="164"/>
    </row>
    <row r="26" spans="1:9" s="110" customFormat="1" ht="19.95" customHeight="1">
      <c r="A26" s="117" t="s">
        <v>22</v>
      </c>
      <c r="B26" s="130"/>
      <c r="C26" s="130"/>
      <c r="D26" s="130"/>
      <c r="E26" s="130"/>
      <c r="F26" s="130"/>
      <c r="G26" s="141"/>
      <c r="H26" s="149"/>
      <c r="I26" s="164"/>
    </row>
    <row r="27" spans="1:9" s="108" customFormat="1" ht="19.95" customHeight="1">
      <c r="A27" s="118" t="s">
        <v>120</v>
      </c>
      <c r="B27" s="131"/>
      <c r="C27" s="131"/>
      <c r="D27" s="131"/>
      <c r="E27" s="131"/>
      <c r="F27" s="131"/>
      <c r="G27" s="142"/>
      <c r="H27" s="150"/>
      <c r="I27" s="165"/>
    </row>
    <row r="28" spans="1:9" s="108" customFormat="1" ht="15" customHeight="1">
      <c r="A28" s="169"/>
      <c r="B28" s="133"/>
      <c r="C28" s="133"/>
      <c r="D28" s="133"/>
      <c r="E28" s="133"/>
      <c r="F28" s="133"/>
      <c r="G28" s="145"/>
      <c r="H28" s="153"/>
      <c r="I28" s="167"/>
    </row>
    <row r="29" spans="1:9" s="108" customFormat="1">
      <c r="A29" s="113" t="s">
        <v>110</v>
      </c>
      <c r="B29" s="135" t="s">
        <v>131</v>
      </c>
      <c r="C29" s="135" t="s">
        <v>108</v>
      </c>
      <c r="D29" s="125"/>
      <c r="E29" s="125"/>
      <c r="F29" s="125"/>
      <c r="G29" s="139"/>
      <c r="H29" s="184" t="s">
        <v>78</v>
      </c>
      <c r="I29" s="192" t="s">
        <v>113</v>
      </c>
    </row>
    <row r="30" spans="1:9" s="108" customFormat="1">
      <c r="A30" s="120"/>
      <c r="B30" s="173"/>
      <c r="C30" s="173"/>
      <c r="D30" s="177"/>
      <c r="E30" s="177"/>
      <c r="F30" s="177"/>
      <c r="G30" s="179"/>
      <c r="H30" s="185"/>
      <c r="I30" s="193"/>
    </row>
    <row r="31" spans="1:9" s="108" customFormat="1" ht="19.95" customHeight="1">
      <c r="A31" s="170" t="s">
        <v>139</v>
      </c>
      <c r="B31" s="127" t="s">
        <v>111</v>
      </c>
      <c r="C31" s="127" t="s">
        <v>111</v>
      </c>
      <c r="D31" s="178"/>
      <c r="E31" s="178"/>
      <c r="F31" s="178"/>
      <c r="G31" s="180"/>
      <c r="H31" s="186"/>
      <c r="I31" s="161"/>
    </row>
    <row r="32" spans="1:9" s="110" customFormat="1" ht="25" customHeight="1">
      <c r="A32" s="171" t="s">
        <v>173</v>
      </c>
      <c r="B32" s="174"/>
      <c r="C32" s="174"/>
      <c r="D32" s="174"/>
      <c r="E32" s="174"/>
      <c r="F32" s="174"/>
      <c r="G32" s="181"/>
      <c r="H32" s="187"/>
      <c r="I32" s="166" t="s">
        <v>26</v>
      </c>
    </row>
    <row r="33" spans="1:9" s="110" customFormat="1" ht="19.95" customHeight="1">
      <c r="A33" s="172" t="s">
        <v>119</v>
      </c>
      <c r="B33" s="175"/>
      <c r="C33" s="175"/>
      <c r="D33" s="175"/>
      <c r="E33" s="175"/>
      <c r="F33" s="175"/>
      <c r="G33" s="182"/>
      <c r="H33" s="188"/>
      <c r="I33" s="194"/>
    </row>
    <row r="34" spans="1:9" s="110" customFormat="1" ht="19.95" customHeight="1">
      <c r="A34" s="117" t="s">
        <v>22</v>
      </c>
      <c r="B34" s="176"/>
      <c r="C34" s="176"/>
      <c r="D34" s="176"/>
      <c r="E34" s="176"/>
      <c r="F34" s="176"/>
      <c r="G34" s="183"/>
      <c r="H34" s="189"/>
      <c r="I34" s="164"/>
    </row>
    <row r="35" spans="1:9" s="108" customFormat="1" ht="19.95" customHeight="1">
      <c r="A35" s="118" t="s">
        <v>120</v>
      </c>
      <c r="B35" s="131"/>
      <c r="C35" s="131"/>
      <c r="D35" s="131"/>
      <c r="E35" s="131"/>
      <c r="F35" s="131"/>
      <c r="G35" s="142"/>
      <c r="H35" s="150"/>
      <c r="I35" s="165"/>
    </row>
  </sheetData>
  <mergeCells count="35">
    <mergeCell ref="A4:A5"/>
    <mergeCell ref="B4:B5"/>
    <mergeCell ref="C4:C5"/>
    <mergeCell ref="D4:D5"/>
    <mergeCell ref="E4:E5"/>
    <mergeCell ref="F4:F5"/>
    <mergeCell ref="G4:G5"/>
    <mergeCell ref="H4:H5"/>
    <mergeCell ref="I4:I5"/>
    <mergeCell ref="A13:A14"/>
    <mergeCell ref="B13:B14"/>
    <mergeCell ref="C13:C14"/>
    <mergeCell ref="D13:D14"/>
    <mergeCell ref="E13:E14"/>
    <mergeCell ref="F13:F14"/>
    <mergeCell ref="H13:H14"/>
    <mergeCell ref="I13:I14"/>
    <mergeCell ref="A21:A22"/>
    <mergeCell ref="B21:B22"/>
    <mergeCell ref="C21:C22"/>
    <mergeCell ref="D21:D22"/>
    <mergeCell ref="E21:E22"/>
    <mergeCell ref="F21:F22"/>
    <mergeCell ref="G21:G22"/>
    <mergeCell ref="H21:H22"/>
    <mergeCell ref="I21:I22"/>
    <mergeCell ref="A29:A30"/>
    <mergeCell ref="B29:B30"/>
    <mergeCell ref="C29:C30"/>
    <mergeCell ref="D29:D30"/>
    <mergeCell ref="E29:E30"/>
    <mergeCell ref="F29:F30"/>
    <mergeCell ref="G29:G30"/>
    <mergeCell ref="H29:H30"/>
    <mergeCell ref="I29:I30"/>
  </mergeCells>
  <phoneticPr fontId="10" type="Hiragana"/>
  <pageMargins left="0.50314960629921257" right="0.50314960629921257" top="0.59055118110236215" bottom="0" header="0.3" footer="0.3"/>
  <pageSetup paperSize="9" scale="86" fitToWidth="1" fitToHeight="1" orientation="landscape"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dimension ref="A1:O28"/>
  <sheetViews>
    <sheetView view="pageBreakPreview" zoomScaleSheetLayoutView="100" workbookViewId="0">
      <selection activeCell="J33" sqref="J33"/>
    </sheetView>
  </sheetViews>
  <sheetFormatPr defaultRowHeight="18.75"/>
  <cols>
    <col min="1" max="1" width="16.9140625" customWidth="1"/>
  </cols>
  <sheetData>
    <row r="1" spans="1:15" s="195" customFormat="1" ht="12.6" customHeight="1">
      <c r="B1" s="203"/>
      <c r="C1" s="203"/>
      <c r="J1" s="203"/>
      <c r="K1" s="203"/>
      <c r="L1" s="203"/>
      <c r="M1" s="203"/>
      <c r="N1" s="203"/>
    </row>
    <row r="2" spans="1:15" s="196" customFormat="1" ht="25" customHeight="1">
      <c r="A2" s="197" t="s">
        <v>248</v>
      </c>
      <c r="B2" s="197"/>
      <c r="C2" s="197"/>
      <c r="D2" s="196" t="s">
        <v>1</v>
      </c>
      <c r="J2" s="223"/>
      <c r="K2" s="223"/>
      <c r="L2" s="223"/>
      <c r="M2" s="223"/>
      <c r="N2" s="223"/>
    </row>
    <row r="3" spans="1:15" s="195" customFormat="1" ht="17.399999999999999" customHeight="1">
      <c r="A3" s="198" t="s">
        <v>147</v>
      </c>
      <c r="B3" s="204" t="s">
        <v>161</v>
      </c>
      <c r="C3" s="208" t="s">
        <v>162</v>
      </c>
      <c r="D3" s="209"/>
      <c r="E3" s="209"/>
      <c r="F3" s="209"/>
      <c r="G3" s="209"/>
      <c r="H3" s="209"/>
      <c r="I3" s="222"/>
      <c r="J3" s="208" t="s">
        <v>172</v>
      </c>
      <c r="K3" s="209"/>
      <c r="L3" s="209"/>
      <c r="M3" s="209"/>
      <c r="N3" s="222"/>
      <c r="O3" s="198" t="s">
        <v>82</v>
      </c>
    </row>
    <row r="4" spans="1:15" s="195" customFormat="1" ht="17.399999999999999" customHeight="1">
      <c r="A4" s="199"/>
      <c r="B4" s="205"/>
      <c r="C4" s="204" t="s">
        <v>164</v>
      </c>
      <c r="D4" s="210" t="s">
        <v>165</v>
      </c>
      <c r="E4" s="213" t="s">
        <v>85</v>
      </c>
      <c r="F4" s="213" t="s">
        <v>79</v>
      </c>
      <c r="G4" s="204" t="s">
        <v>93</v>
      </c>
      <c r="H4" s="219" t="s">
        <v>168</v>
      </c>
      <c r="I4" s="219"/>
      <c r="J4" s="204" t="s">
        <v>138</v>
      </c>
      <c r="K4" s="204" t="s">
        <v>171</v>
      </c>
      <c r="L4" s="204" t="s">
        <v>175</v>
      </c>
      <c r="M4" s="204" t="s">
        <v>127</v>
      </c>
      <c r="N4" s="204" t="s">
        <v>93</v>
      </c>
      <c r="O4" s="199"/>
    </row>
    <row r="5" spans="1:15" s="195" customFormat="1" ht="17.399999999999999" customHeight="1">
      <c r="A5" s="200"/>
      <c r="B5" s="206"/>
      <c r="C5" s="206"/>
      <c r="D5" s="211"/>
      <c r="E5" s="214"/>
      <c r="F5" s="214"/>
      <c r="G5" s="206" t="s">
        <v>151</v>
      </c>
      <c r="H5" s="219" t="s">
        <v>169</v>
      </c>
      <c r="I5" s="219" t="s">
        <v>13</v>
      </c>
      <c r="J5" s="206"/>
      <c r="K5" s="206" t="s">
        <v>174</v>
      </c>
      <c r="L5" s="206" t="s">
        <v>176</v>
      </c>
      <c r="M5" s="206" t="s">
        <v>151</v>
      </c>
      <c r="N5" s="206" t="s">
        <v>151</v>
      </c>
      <c r="O5" s="200"/>
    </row>
    <row r="6" spans="1:15" s="195" customFormat="1" ht="17.399999999999999" customHeight="1">
      <c r="A6" s="201"/>
      <c r="B6" s="207"/>
      <c r="C6" s="207"/>
      <c r="D6" s="202"/>
      <c r="E6" s="202"/>
      <c r="F6" s="202"/>
      <c r="G6" s="202"/>
      <c r="H6" s="202"/>
      <c r="I6" s="202"/>
      <c r="J6" s="207"/>
      <c r="K6" s="207"/>
      <c r="L6" s="207"/>
      <c r="M6" s="207"/>
      <c r="N6" s="207"/>
      <c r="O6" s="202"/>
    </row>
    <row r="7" spans="1:15" s="195" customFormat="1" ht="17.399999999999999" customHeight="1">
      <c r="A7" s="201" t="s">
        <v>148</v>
      </c>
      <c r="B7" s="207">
        <v>1997</v>
      </c>
      <c r="C7" s="207">
        <v>2010</v>
      </c>
      <c r="D7" s="212">
        <f t="shared" ref="D7:D19" si="0">C7-B7</f>
        <v>13</v>
      </c>
      <c r="E7" s="215">
        <v>3.2</v>
      </c>
      <c r="F7" s="215">
        <v>0</v>
      </c>
      <c r="G7" s="215">
        <v>7</v>
      </c>
      <c r="H7" s="220">
        <v>5</v>
      </c>
      <c r="I7" s="220">
        <v>0</v>
      </c>
      <c r="J7" s="224">
        <v>1</v>
      </c>
      <c r="K7" s="224">
        <v>2</v>
      </c>
      <c r="L7" s="224">
        <v>0</v>
      </c>
      <c r="M7" s="224">
        <v>1</v>
      </c>
      <c r="N7" s="224">
        <v>2</v>
      </c>
      <c r="O7" s="202"/>
    </row>
    <row r="8" spans="1:15" s="195" customFormat="1" ht="17.399999999999999" customHeight="1">
      <c r="A8" s="201" t="s">
        <v>150</v>
      </c>
      <c r="B8" s="207">
        <v>1997</v>
      </c>
      <c r="C8" s="207">
        <v>2010</v>
      </c>
      <c r="D8" s="212">
        <f t="shared" si="0"/>
        <v>13</v>
      </c>
      <c r="E8" s="215">
        <v>3</v>
      </c>
      <c r="F8" s="215">
        <v>0</v>
      </c>
      <c r="G8" s="215">
        <v>7</v>
      </c>
      <c r="H8" s="220">
        <v>5</v>
      </c>
      <c r="I8" s="220">
        <v>0</v>
      </c>
      <c r="J8" s="224">
        <v>1</v>
      </c>
      <c r="K8" s="224">
        <v>2</v>
      </c>
      <c r="L8" s="224">
        <v>0</v>
      </c>
      <c r="M8" s="224">
        <v>1</v>
      </c>
      <c r="N8" s="224">
        <v>2</v>
      </c>
      <c r="O8" s="202"/>
    </row>
    <row r="9" spans="1:15" s="195" customFormat="1" ht="17.399999999999999" customHeight="1">
      <c r="A9" s="201" t="s">
        <v>152</v>
      </c>
      <c r="B9" s="207">
        <v>1997</v>
      </c>
      <c r="C9" s="207">
        <v>2010</v>
      </c>
      <c r="D9" s="212">
        <f t="shared" si="0"/>
        <v>13</v>
      </c>
      <c r="E9" s="215">
        <v>3.6</v>
      </c>
      <c r="F9" s="215">
        <v>0</v>
      </c>
      <c r="G9" s="215">
        <v>7</v>
      </c>
      <c r="H9" s="220">
        <v>5</v>
      </c>
      <c r="I9" s="220">
        <v>0</v>
      </c>
      <c r="J9" s="224">
        <v>1</v>
      </c>
      <c r="K9" s="224">
        <v>2</v>
      </c>
      <c r="L9" s="224">
        <v>0</v>
      </c>
      <c r="M9" s="224">
        <v>1</v>
      </c>
      <c r="N9" s="224">
        <v>2</v>
      </c>
      <c r="O9" s="202"/>
    </row>
    <row r="10" spans="1:15" s="195" customFormat="1" ht="17.399999999999999" customHeight="1">
      <c r="A10" s="201" t="s">
        <v>153</v>
      </c>
      <c r="B10" s="207">
        <v>1997</v>
      </c>
      <c r="C10" s="207">
        <v>2010</v>
      </c>
      <c r="D10" s="212">
        <f t="shared" si="0"/>
        <v>13</v>
      </c>
      <c r="E10" s="215">
        <v>2</v>
      </c>
      <c r="F10" s="215">
        <v>0</v>
      </c>
      <c r="G10" s="215">
        <v>7</v>
      </c>
      <c r="H10" s="220">
        <v>4</v>
      </c>
      <c r="I10" s="220">
        <v>0</v>
      </c>
      <c r="J10" s="224">
        <v>1</v>
      </c>
      <c r="K10" s="224">
        <v>2</v>
      </c>
      <c r="L10" s="224">
        <v>0</v>
      </c>
      <c r="M10" s="224">
        <v>1</v>
      </c>
      <c r="N10" s="224">
        <v>2</v>
      </c>
      <c r="O10" s="202"/>
    </row>
    <row r="11" spans="1:15" s="195" customFormat="1" ht="17.399999999999999" customHeight="1">
      <c r="A11" s="201" t="s">
        <v>154</v>
      </c>
      <c r="B11" s="207">
        <v>1997</v>
      </c>
      <c r="C11" s="207">
        <v>2010</v>
      </c>
      <c r="D11" s="212">
        <f t="shared" si="0"/>
        <v>13</v>
      </c>
      <c r="E11" s="215">
        <v>2.4</v>
      </c>
      <c r="F11" s="215">
        <v>0</v>
      </c>
      <c r="G11" s="215">
        <v>7</v>
      </c>
      <c r="H11" s="220">
        <v>4</v>
      </c>
      <c r="I11" s="220">
        <v>0</v>
      </c>
      <c r="J11" s="224">
        <v>1</v>
      </c>
      <c r="K11" s="224">
        <v>2</v>
      </c>
      <c r="L11" s="224">
        <v>0</v>
      </c>
      <c r="M11" s="224">
        <v>1</v>
      </c>
      <c r="N11" s="224">
        <v>2</v>
      </c>
      <c r="O11" s="202"/>
    </row>
    <row r="12" spans="1:15" s="195" customFormat="1" ht="17.399999999999999" customHeight="1">
      <c r="A12" s="201" t="s">
        <v>155</v>
      </c>
      <c r="B12" s="207">
        <v>1997</v>
      </c>
      <c r="C12" s="207">
        <v>2010</v>
      </c>
      <c r="D12" s="212">
        <f t="shared" si="0"/>
        <v>13</v>
      </c>
      <c r="E12" s="215">
        <v>0</v>
      </c>
      <c r="F12" s="215">
        <v>0</v>
      </c>
      <c r="G12" s="215">
        <v>7</v>
      </c>
      <c r="H12" s="220">
        <v>5</v>
      </c>
      <c r="I12" s="220">
        <v>0</v>
      </c>
      <c r="J12" s="224">
        <v>1</v>
      </c>
      <c r="K12" s="224">
        <v>2</v>
      </c>
      <c r="L12" s="224">
        <v>0</v>
      </c>
      <c r="M12" s="224">
        <v>1</v>
      </c>
      <c r="N12" s="224">
        <v>2</v>
      </c>
      <c r="O12" s="202"/>
    </row>
    <row r="13" spans="1:15" s="195" customFormat="1" ht="17.399999999999999" customHeight="1">
      <c r="A13" s="201" t="s">
        <v>97</v>
      </c>
      <c r="B13" s="207">
        <v>1997</v>
      </c>
      <c r="C13" s="207">
        <v>2010</v>
      </c>
      <c r="D13" s="212">
        <f t="shared" si="0"/>
        <v>13</v>
      </c>
      <c r="E13" s="215">
        <v>0</v>
      </c>
      <c r="F13" s="215">
        <v>0</v>
      </c>
      <c r="G13" s="215">
        <v>7</v>
      </c>
      <c r="H13" s="220">
        <v>4</v>
      </c>
      <c r="I13" s="220">
        <v>0</v>
      </c>
      <c r="J13" s="224">
        <v>1</v>
      </c>
      <c r="K13" s="224">
        <v>2</v>
      </c>
      <c r="L13" s="224">
        <v>0</v>
      </c>
      <c r="M13" s="224">
        <v>1</v>
      </c>
      <c r="N13" s="224">
        <v>2</v>
      </c>
      <c r="O13" s="202"/>
    </row>
    <row r="14" spans="1:15" s="195" customFormat="1" ht="17.399999999999999" customHeight="1">
      <c r="A14" s="201" t="s">
        <v>156</v>
      </c>
      <c r="B14" s="207">
        <v>1997</v>
      </c>
      <c r="C14" s="207">
        <v>2010</v>
      </c>
      <c r="D14" s="212">
        <f t="shared" si="0"/>
        <v>13</v>
      </c>
      <c r="E14" s="215">
        <v>1.9</v>
      </c>
      <c r="F14" s="215">
        <v>0</v>
      </c>
      <c r="G14" s="215">
        <v>7</v>
      </c>
      <c r="H14" s="220">
        <v>3</v>
      </c>
      <c r="I14" s="220">
        <v>0</v>
      </c>
      <c r="J14" s="224">
        <v>1</v>
      </c>
      <c r="K14" s="224">
        <v>2</v>
      </c>
      <c r="L14" s="224">
        <v>0</v>
      </c>
      <c r="M14" s="224">
        <v>1</v>
      </c>
      <c r="N14" s="224">
        <v>2</v>
      </c>
      <c r="O14" s="202"/>
    </row>
    <row r="15" spans="1:15" s="195" customFormat="1" ht="17.399999999999999" customHeight="1">
      <c r="A15" s="201" t="s">
        <v>117</v>
      </c>
      <c r="B15" s="207">
        <v>1997</v>
      </c>
      <c r="C15" s="207">
        <v>2010</v>
      </c>
      <c r="D15" s="212">
        <f t="shared" si="0"/>
        <v>13</v>
      </c>
      <c r="E15" s="215">
        <v>0</v>
      </c>
      <c r="F15" s="215">
        <v>0</v>
      </c>
      <c r="G15" s="215">
        <v>0</v>
      </c>
      <c r="H15" s="220">
        <v>4</v>
      </c>
      <c r="I15" s="220">
        <v>0</v>
      </c>
      <c r="J15" s="224">
        <v>1</v>
      </c>
      <c r="K15" s="224">
        <v>2</v>
      </c>
      <c r="L15" s="224">
        <v>0</v>
      </c>
      <c r="M15" s="224">
        <v>1</v>
      </c>
      <c r="N15" s="224">
        <v>2</v>
      </c>
      <c r="O15" s="202"/>
    </row>
    <row r="16" spans="1:15" s="195" customFormat="1" ht="17.399999999999999" customHeight="1">
      <c r="A16" s="201" t="s">
        <v>157</v>
      </c>
      <c r="B16" s="207">
        <v>1997</v>
      </c>
      <c r="C16" s="207">
        <v>2010</v>
      </c>
      <c r="D16" s="212">
        <f t="shared" si="0"/>
        <v>13</v>
      </c>
      <c r="E16" s="216" t="s">
        <v>167</v>
      </c>
      <c r="F16" s="215">
        <v>0</v>
      </c>
      <c r="G16" s="215">
        <v>7</v>
      </c>
      <c r="H16" s="220">
        <v>4</v>
      </c>
      <c r="I16" s="220">
        <v>0</v>
      </c>
      <c r="J16" s="224">
        <v>1</v>
      </c>
      <c r="K16" s="224">
        <v>2</v>
      </c>
      <c r="L16" s="224">
        <v>0</v>
      </c>
      <c r="M16" s="224">
        <v>1</v>
      </c>
      <c r="N16" s="224">
        <v>2</v>
      </c>
      <c r="O16" s="202"/>
    </row>
    <row r="17" spans="1:15" s="195" customFormat="1" ht="17.399999999999999" customHeight="1">
      <c r="A17" s="201" t="s">
        <v>141</v>
      </c>
      <c r="B17" s="207">
        <v>1997</v>
      </c>
      <c r="C17" s="207">
        <v>2010</v>
      </c>
      <c r="D17" s="212">
        <f t="shared" si="0"/>
        <v>13</v>
      </c>
      <c r="E17" s="215">
        <v>2.4</v>
      </c>
      <c r="F17" s="215">
        <v>0</v>
      </c>
      <c r="G17" s="215">
        <v>7</v>
      </c>
      <c r="H17" s="220">
        <v>4</v>
      </c>
      <c r="I17" s="220">
        <v>0</v>
      </c>
      <c r="J17" s="224">
        <v>1</v>
      </c>
      <c r="K17" s="224">
        <v>2</v>
      </c>
      <c r="L17" s="224">
        <v>0</v>
      </c>
      <c r="M17" s="224">
        <v>1</v>
      </c>
      <c r="N17" s="224">
        <v>2</v>
      </c>
      <c r="O17" s="202"/>
    </row>
    <row r="18" spans="1:15" s="195" customFormat="1" ht="17.399999999999999" customHeight="1">
      <c r="A18" s="201" t="s">
        <v>159</v>
      </c>
      <c r="B18" s="207">
        <v>1997</v>
      </c>
      <c r="C18" s="207">
        <v>2010</v>
      </c>
      <c r="D18" s="212">
        <f t="shared" si="0"/>
        <v>13</v>
      </c>
      <c r="E18" s="215">
        <v>2.4</v>
      </c>
      <c r="F18" s="215">
        <v>0</v>
      </c>
      <c r="G18" s="215">
        <v>7</v>
      </c>
      <c r="H18" s="220">
        <v>4</v>
      </c>
      <c r="I18" s="220">
        <v>0</v>
      </c>
      <c r="J18" s="224">
        <v>1</v>
      </c>
      <c r="K18" s="224">
        <v>2</v>
      </c>
      <c r="L18" s="224">
        <v>0</v>
      </c>
      <c r="M18" s="224">
        <v>1</v>
      </c>
      <c r="N18" s="224">
        <v>2</v>
      </c>
      <c r="O18" s="202"/>
    </row>
    <row r="19" spans="1:15" s="195" customFormat="1" ht="17.399999999999999" customHeight="1">
      <c r="A19" s="201" t="s">
        <v>160</v>
      </c>
      <c r="B19" s="207">
        <v>1997</v>
      </c>
      <c r="C19" s="207">
        <v>2010</v>
      </c>
      <c r="D19" s="212">
        <f t="shared" si="0"/>
        <v>13</v>
      </c>
      <c r="E19" s="215">
        <v>2.1</v>
      </c>
      <c r="F19" s="215">
        <v>0</v>
      </c>
      <c r="G19" s="215">
        <v>0</v>
      </c>
      <c r="H19" s="220">
        <v>5</v>
      </c>
      <c r="I19" s="220">
        <v>0</v>
      </c>
      <c r="J19" s="224">
        <v>1</v>
      </c>
      <c r="K19" s="224">
        <v>2</v>
      </c>
      <c r="L19" s="224">
        <v>0</v>
      </c>
      <c r="M19" s="224">
        <v>1</v>
      </c>
      <c r="N19" s="224">
        <v>2</v>
      </c>
      <c r="O19" s="202"/>
    </row>
    <row r="20" spans="1:15" s="195" customFormat="1" ht="17.399999999999999" customHeight="1">
      <c r="A20" s="201"/>
      <c r="B20" s="207"/>
      <c r="C20" s="207"/>
      <c r="D20" s="212"/>
      <c r="E20" s="215"/>
      <c r="F20" s="215"/>
      <c r="G20" s="215"/>
      <c r="H20" s="220"/>
      <c r="I20" s="220"/>
      <c r="J20" s="224"/>
      <c r="K20" s="224"/>
      <c r="L20" s="224"/>
      <c r="M20" s="224"/>
      <c r="N20" s="224"/>
      <c r="O20" s="202"/>
    </row>
    <row r="21" spans="1:15" s="195" customFormat="1" ht="17.399999999999999" customHeight="1">
      <c r="A21" s="201"/>
      <c r="B21" s="207"/>
      <c r="C21" s="207"/>
      <c r="D21" s="212"/>
      <c r="E21" s="215"/>
      <c r="F21" s="217"/>
      <c r="G21" s="212"/>
      <c r="H21" s="220"/>
      <c r="I21" s="220"/>
      <c r="J21" s="224"/>
      <c r="K21" s="224"/>
      <c r="L21" s="224"/>
      <c r="M21" s="224"/>
      <c r="N21" s="224"/>
      <c r="O21" s="202"/>
    </row>
    <row r="22" spans="1:15" s="195" customFormat="1" ht="17.399999999999999" customHeight="1">
      <c r="A22" s="201"/>
      <c r="B22" s="207"/>
      <c r="C22" s="207"/>
      <c r="D22" s="212"/>
      <c r="E22" s="215"/>
      <c r="F22" s="217"/>
      <c r="G22" s="212"/>
      <c r="H22" s="220"/>
      <c r="I22" s="220"/>
      <c r="J22" s="224"/>
      <c r="K22" s="224"/>
      <c r="L22" s="224"/>
      <c r="M22" s="224"/>
      <c r="N22" s="224"/>
      <c r="O22" s="202"/>
    </row>
    <row r="23" spans="1:15" s="195" customFormat="1" ht="17.399999999999999" customHeight="1">
      <c r="A23" s="201"/>
      <c r="B23" s="207"/>
      <c r="C23" s="207"/>
      <c r="D23" s="212"/>
      <c r="E23" s="215"/>
      <c r="F23" s="217"/>
      <c r="G23" s="212"/>
      <c r="H23" s="220"/>
      <c r="I23" s="220"/>
      <c r="J23" s="224"/>
      <c r="K23" s="224"/>
      <c r="L23" s="224"/>
      <c r="M23" s="224"/>
      <c r="N23" s="224"/>
      <c r="O23" s="202"/>
    </row>
    <row r="24" spans="1:15" s="195" customFormat="1" ht="17.399999999999999" customHeight="1">
      <c r="A24" s="201"/>
      <c r="B24" s="207"/>
      <c r="C24" s="207"/>
      <c r="D24" s="212"/>
      <c r="E24" s="215"/>
      <c r="F24" s="217"/>
      <c r="G24" s="212"/>
      <c r="H24" s="220"/>
      <c r="I24" s="220"/>
      <c r="J24" s="224"/>
      <c r="K24" s="224"/>
      <c r="L24" s="224"/>
      <c r="M24" s="224"/>
      <c r="N24" s="224"/>
      <c r="O24" s="202"/>
    </row>
    <row r="25" spans="1:15" s="195" customFormat="1" ht="17.399999999999999" customHeight="1">
      <c r="A25" s="201"/>
      <c r="B25" s="207"/>
      <c r="C25" s="207"/>
      <c r="D25" s="212"/>
      <c r="E25" s="216"/>
      <c r="F25" s="218"/>
      <c r="G25" s="212"/>
      <c r="H25" s="220"/>
      <c r="I25" s="220"/>
      <c r="J25" s="224"/>
      <c r="K25" s="224"/>
      <c r="L25" s="224"/>
      <c r="M25" s="224"/>
      <c r="N25" s="224"/>
      <c r="O25" s="202"/>
    </row>
    <row r="26" spans="1:15" s="195" customFormat="1" ht="17.399999999999999" customHeight="1">
      <c r="A26" s="201"/>
      <c r="B26" s="207"/>
      <c r="C26" s="207"/>
      <c r="D26" s="212"/>
      <c r="E26" s="212"/>
      <c r="F26" s="212"/>
      <c r="G26" s="212"/>
      <c r="H26" s="221"/>
      <c r="I26" s="221"/>
      <c r="J26" s="224"/>
      <c r="K26" s="224"/>
      <c r="L26" s="224"/>
      <c r="M26" s="224"/>
      <c r="N26" s="224"/>
      <c r="O26" s="202"/>
    </row>
    <row r="27" spans="1:15" s="195" customFormat="1" ht="17.399999999999999" customHeight="1">
      <c r="A27" s="201"/>
      <c r="B27" s="207"/>
      <c r="C27" s="207"/>
      <c r="D27" s="202"/>
      <c r="E27" s="202"/>
      <c r="F27" s="202"/>
      <c r="G27" s="202"/>
      <c r="H27" s="221"/>
      <c r="I27" s="221"/>
      <c r="J27" s="207"/>
      <c r="K27" s="207"/>
      <c r="L27" s="207"/>
      <c r="M27" s="207"/>
      <c r="N27" s="207"/>
      <c r="O27" s="202"/>
    </row>
    <row r="28" spans="1:15" s="195" customFormat="1" ht="17.399999999999999" customHeight="1">
      <c r="A28" s="202" t="s">
        <v>45</v>
      </c>
      <c r="B28" s="207"/>
      <c r="C28" s="207"/>
      <c r="D28" s="202"/>
      <c r="E28" s="202"/>
      <c r="F28" s="202"/>
      <c r="G28" s="202"/>
      <c r="H28" s="221"/>
      <c r="I28" s="221"/>
      <c r="J28" s="225">
        <v>13</v>
      </c>
      <c r="K28" s="225">
        <v>13</v>
      </c>
      <c r="L28" s="225">
        <f>SUM(L7:L26)</f>
        <v>0</v>
      </c>
      <c r="M28" s="225">
        <f>SUM(M7:M26)</f>
        <v>13</v>
      </c>
      <c r="N28" s="225">
        <v>13</v>
      </c>
      <c r="O28" s="202"/>
    </row>
  </sheetData>
  <mergeCells count="12">
    <mergeCell ref="A2:C2"/>
    <mergeCell ref="C3:I3"/>
    <mergeCell ref="J3:N3"/>
    <mergeCell ref="H4:I4"/>
    <mergeCell ref="A3:A5"/>
    <mergeCell ref="B3:B5"/>
    <mergeCell ref="O3:O5"/>
    <mergeCell ref="C4:C5"/>
    <mergeCell ref="D4:D5"/>
    <mergeCell ref="E4:E5"/>
    <mergeCell ref="F4:F5"/>
    <mergeCell ref="J4:J5"/>
  </mergeCells>
  <phoneticPr fontId="10" type="Hiragana"/>
  <conditionalFormatting sqref="H7:H19">
    <cfRule type="cellIs" dxfId="7" priority="1" operator="between">
      <formula>1</formula>
      <formula>3</formula>
    </cfRule>
  </conditionalFormatting>
  <conditionalFormatting sqref="I7:I19 H20:I25">
    <cfRule type="cellIs" dxfId="6" priority="2" operator="between">
      <formula>1</formula>
      <formula>3</formula>
    </cfRule>
  </conditionalFormatting>
  <pageMargins left="0.7" right="0.7" top="0.75" bottom="0.75" header="0.3" footer="0.3"/>
  <pageSetup paperSize="9" scale="85" fitToWidth="1" fitToHeight="1" orientation="landscape"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A2:K59"/>
  <sheetViews>
    <sheetView view="pageBreakPreview" zoomScaleSheetLayoutView="100" workbookViewId="0">
      <selection activeCell="B65" sqref="B65"/>
    </sheetView>
  </sheetViews>
  <sheetFormatPr defaultRowHeight="18.75"/>
  <cols>
    <col min="1" max="1" width="18.953125" customWidth="1"/>
    <col min="2" max="2" width="19.34375" customWidth="1"/>
  </cols>
  <sheetData>
    <row r="2" spans="1:11" s="196" customFormat="1" ht="25" customHeight="1">
      <c r="A2" s="196" t="s">
        <v>248</v>
      </c>
      <c r="C2" s="196" t="s">
        <v>208</v>
      </c>
      <c r="D2" s="223"/>
      <c r="F2" s="223"/>
      <c r="G2" s="223"/>
      <c r="H2" s="223"/>
      <c r="I2" s="223"/>
      <c r="J2" s="223"/>
    </row>
    <row r="3" spans="1:11" s="195" customFormat="1" ht="12.6" customHeight="1">
      <c r="A3" s="198" t="s">
        <v>147</v>
      </c>
      <c r="B3" s="198" t="s">
        <v>209</v>
      </c>
      <c r="C3" s="232" t="s">
        <v>112</v>
      </c>
      <c r="D3" s="210" t="s">
        <v>217</v>
      </c>
      <c r="E3" s="198" t="s">
        <v>218</v>
      </c>
      <c r="F3" s="207" t="s">
        <v>172</v>
      </c>
      <c r="G3" s="207"/>
      <c r="H3" s="207"/>
      <c r="I3" s="207"/>
      <c r="J3" s="207"/>
      <c r="K3" s="198" t="s">
        <v>82</v>
      </c>
    </row>
    <row r="4" spans="1:11" s="195" customFormat="1" ht="17.399999999999999" customHeight="1">
      <c r="A4" s="199"/>
      <c r="B4" s="199"/>
      <c r="C4" s="199"/>
      <c r="D4" s="205"/>
      <c r="E4" s="205" t="s">
        <v>219</v>
      </c>
      <c r="F4" s="204" t="s">
        <v>220</v>
      </c>
      <c r="G4" s="204" t="s">
        <v>170</v>
      </c>
      <c r="H4" s="204" t="s">
        <v>223</v>
      </c>
      <c r="I4" s="204" t="s">
        <v>224</v>
      </c>
      <c r="J4" s="204" t="s">
        <v>226</v>
      </c>
      <c r="K4" s="199"/>
    </row>
    <row r="5" spans="1:11" s="195" customFormat="1" ht="17.399999999999999" customHeight="1">
      <c r="A5" s="200"/>
      <c r="B5" s="200"/>
      <c r="C5" s="200"/>
      <c r="D5" s="206"/>
      <c r="E5" s="206" t="s">
        <v>168</v>
      </c>
      <c r="F5" s="206" t="s">
        <v>221</v>
      </c>
      <c r="G5" s="206" t="s">
        <v>222</v>
      </c>
      <c r="H5" s="206" t="s">
        <v>221</v>
      </c>
      <c r="I5" s="206" t="s">
        <v>225</v>
      </c>
      <c r="J5" s="206" t="s">
        <v>95</v>
      </c>
      <c r="K5" s="200"/>
    </row>
    <row r="6" spans="1:11" s="195" customFormat="1" ht="17.55" customHeight="1">
      <c r="A6" s="226" t="s">
        <v>177</v>
      </c>
      <c r="B6" s="228"/>
      <c r="C6" s="228"/>
      <c r="D6" s="233"/>
      <c r="E6" s="228"/>
      <c r="F6" s="207"/>
      <c r="G6" s="207"/>
      <c r="H6" s="207"/>
      <c r="I6" s="207"/>
      <c r="J6" s="207"/>
      <c r="K6" s="202"/>
    </row>
    <row r="7" spans="1:11" s="195" customFormat="1" ht="17.55" customHeight="1">
      <c r="A7" s="227" t="s">
        <v>51</v>
      </c>
      <c r="B7" s="226" t="s">
        <v>201</v>
      </c>
      <c r="C7" s="233">
        <v>1997</v>
      </c>
      <c r="D7" s="233"/>
      <c r="E7" s="236">
        <v>5</v>
      </c>
      <c r="F7" s="224"/>
      <c r="G7" s="224">
        <v>1</v>
      </c>
      <c r="H7" s="224"/>
      <c r="I7" s="224"/>
      <c r="J7" s="224"/>
      <c r="K7" s="202"/>
    </row>
    <row r="8" spans="1:11" s="195" customFormat="1" ht="17.55" customHeight="1">
      <c r="A8" s="227" t="s">
        <v>178</v>
      </c>
      <c r="B8" s="226" t="s">
        <v>210</v>
      </c>
      <c r="C8" s="233">
        <v>1997</v>
      </c>
      <c r="D8" s="233"/>
      <c r="E8" s="236">
        <v>5</v>
      </c>
      <c r="F8" s="224"/>
      <c r="G8" s="224">
        <v>1</v>
      </c>
      <c r="H8" s="224"/>
      <c r="I8" s="224"/>
      <c r="J8" s="224"/>
      <c r="K8" s="202"/>
    </row>
    <row r="9" spans="1:11" s="195" customFormat="1" ht="17.55" customHeight="1">
      <c r="A9" s="227" t="s">
        <v>70</v>
      </c>
      <c r="B9" s="226" t="s">
        <v>109</v>
      </c>
      <c r="C9" s="233">
        <v>1997</v>
      </c>
      <c r="D9" s="233"/>
      <c r="E9" s="236">
        <v>4</v>
      </c>
      <c r="F9" s="224">
        <v>1</v>
      </c>
      <c r="G9" s="224"/>
      <c r="H9" s="224"/>
      <c r="I9" s="224"/>
      <c r="J9" s="224"/>
      <c r="K9" s="202"/>
    </row>
    <row r="10" spans="1:11" s="195" customFormat="1" ht="17.55" customHeight="1">
      <c r="A10" s="227" t="s">
        <v>180</v>
      </c>
      <c r="B10" s="226" t="s">
        <v>109</v>
      </c>
      <c r="C10" s="233">
        <v>1997</v>
      </c>
      <c r="D10" s="233"/>
      <c r="E10" s="236">
        <v>4</v>
      </c>
      <c r="F10" s="224">
        <v>1</v>
      </c>
      <c r="G10" s="224"/>
      <c r="H10" s="224"/>
      <c r="I10" s="224"/>
      <c r="J10" s="224"/>
      <c r="K10" s="202"/>
    </row>
    <row r="11" spans="1:11" s="195" customFormat="1" ht="17.55" customHeight="1">
      <c r="A11" s="227" t="s">
        <v>104</v>
      </c>
      <c r="B11" s="226" t="s">
        <v>211</v>
      </c>
      <c r="C11" s="233">
        <v>1997</v>
      </c>
      <c r="D11" s="233"/>
      <c r="E11" s="236">
        <v>4</v>
      </c>
      <c r="F11" s="224"/>
      <c r="G11" s="224">
        <v>1</v>
      </c>
      <c r="H11" s="224"/>
      <c r="I11" s="224"/>
      <c r="J11" s="224"/>
      <c r="K11" s="202"/>
    </row>
    <row r="12" spans="1:11" s="195" customFormat="1" ht="17.55" customHeight="1">
      <c r="A12" s="227" t="s">
        <v>179</v>
      </c>
      <c r="B12" s="226"/>
      <c r="C12" s="233">
        <v>1997</v>
      </c>
      <c r="D12" s="233"/>
      <c r="E12" s="236">
        <v>4</v>
      </c>
      <c r="F12" s="224"/>
      <c r="G12" s="224"/>
      <c r="H12" s="224"/>
      <c r="I12" s="224">
        <v>1</v>
      </c>
      <c r="J12" s="224"/>
      <c r="K12" s="202"/>
    </row>
    <row r="13" spans="1:11" s="195" customFormat="1" ht="17.55" customHeight="1">
      <c r="A13" s="227" t="s">
        <v>181</v>
      </c>
      <c r="B13" s="226"/>
      <c r="C13" s="233">
        <v>1997</v>
      </c>
      <c r="D13" s="233"/>
      <c r="E13" s="236">
        <v>5</v>
      </c>
      <c r="F13" s="224"/>
      <c r="G13" s="224"/>
      <c r="H13" s="224"/>
      <c r="I13" s="224">
        <v>1</v>
      </c>
      <c r="J13" s="224"/>
      <c r="K13" s="202"/>
    </row>
    <row r="14" spans="1:11" s="195" customFormat="1" ht="17.55" customHeight="1">
      <c r="A14" s="227" t="s">
        <v>182</v>
      </c>
      <c r="B14" s="226" t="s">
        <v>109</v>
      </c>
      <c r="C14" s="233">
        <v>1997</v>
      </c>
      <c r="D14" s="233"/>
      <c r="E14" s="236">
        <v>4</v>
      </c>
      <c r="F14" s="224">
        <v>1</v>
      </c>
      <c r="G14" s="224"/>
      <c r="H14" s="224"/>
      <c r="I14" s="224"/>
      <c r="J14" s="224"/>
      <c r="K14" s="202"/>
    </row>
    <row r="15" spans="1:11" s="195" customFormat="1" ht="17.55" customHeight="1">
      <c r="A15" s="227" t="s">
        <v>166</v>
      </c>
      <c r="B15" s="226" t="s">
        <v>109</v>
      </c>
      <c r="C15" s="233">
        <v>1997</v>
      </c>
      <c r="D15" s="233"/>
      <c r="E15" s="236">
        <v>4</v>
      </c>
      <c r="F15" s="224">
        <v>1</v>
      </c>
      <c r="G15" s="224"/>
      <c r="H15" s="224"/>
      <c r="I15" s="224"/>
      <c r="J15" s="224"/>
      <c r="K15" s="202"/>
    </row>
    <row r="16" spans="1:11" s="195" customFormat="1" ht="17.55" customHeight="1">
      <c r="A16" s="227" t="s">
        <v>183</v>
      </c>
      <c r="B16" s="226"/>
      <c r="C16" s="233">
        <v>1997</v>
      </c>
      <c r="D16" s="233"/>
      <c r="E16" s="236">
        <v>4</v>
      </c>
      <c r="F16" s="224"/>
      <c r="G16" s="224"/>
      <c r="H16" s="224"/>
      <c r="I16" s="224">
        <v>1</v>
      </c>
      <c r="J16" s="224"/>
      <c r="K16" s="202"/>
    </row>
    <row r="17" spans="1:11" s="195" customFormat="1" ht="17.55" customHeight="1">
      <c r="A17" s="227" t="s">
        <v>185</v>
      </c>
      <c r="B17" s="226" t="s">
        <v>77</v>
      </c>
      <c r="C17" s="233">
        <v>1997</v>
      </c>
      <c r="D17" s="233"/>
      <c r="E17" s="236">
        <v>3</v>
      </c>
      <c r="F17" s="224">
        <v>1</v>
      </c>
      <c r="G17" s="224"/>
      <c r="H17" s="224"/>
      <c r="I17" s="224"/>
      <c r="J17" s="224"/>
      <c r="K17" s="202"/>
    </row>
    <row r="18" spans="1:11" s="195" customFormat="1" ht="17.55" customHeight="1">
      <c r="A18" s="227" t="s">
        <v>186</v>
      </c>
      <c r="B18" s="226" t="s">
        <v>212</v>
      </c>
      <c r="C18" s="233">
        <v>1997</v>
      </c>
      <c r="D18" s="233"/>
      <c r="E18" s="236">
        <v>5</v>
      </c>
      <c r="F18" s="224">
        <v>1</v>
      </c>
      <c r="G18" s="224"/>
      <c r="H18" s="224"/>
      <c r="I18" s="224"/>
      <c r="J18" s="224"/>
      <c r="K18" s="202"/>
    </row>
    <row r="19" spans="1:11" s="195" customFormat="1" ht="17.55" customHeight="1">
      <c r="A19" s="227" t="s">
        <v>187</v>
      </c>
      <c r="B19" s="226" t="s">
        <v>212</v>
      </c>
      <c r="C19" s="233">
        <v>1997</v>
      </c>
      <c r="D19" s="233"/>
      <c r="E19" s="236">
        <v>5</v>
      </c>
      <c r="F19" s="224">
        <v>1</v>
      </c>
      <c r="G19" s="224"/>
      <c r="H19" s="224"/>
      <c r="I19" s="224"/>
      <c r="J19" s="224"/>
      <c r="K19" s="202"/>
    </row>
    <row r="20" spans="1:11" s="195" customFormat="1" ht="17.55" customHeight="1">
      <c r="A20" s="227" t="s">
        <v>39</v>
      </c>
      <c r="B20" s="226"/>
      <c r="C20" s="233">
        <v>1997</v>
      </c>
      <c r="D20" s="233"/>
      <c r="E20" s="236">
        <v>4</v>
      </c>
      <c r="F20" s="224"/>
      <c r="G20" s="224"/>
      <c r="H20" s="224"/>
      <c r="I20" s="224">
        <v>1</v>
      </c>
      <c r="J20" s="224"/>
      <c r="K20" s="202"/>
    </row>
    <row r="21" spans="1:11" s="195" customFormat="1" ht="17.55" customHeight="1">
      <c r="A21" s="227" t="s">
        <v>188</v>
      </c>
      <c r="B21" s="226"/>
      <c r="C21" s="233">
        <v>1997</v>
      </c>
      <c r="D21" s="233"/>
      <c r="E21" s="236">
        <v>5</v>
      </c>
      <c r="F21" s="224"/>
      <c r="G21" s="224"/>
      <c r="H21" s="224"/>
      <c r="I21" s="224">
        <v>1</v>
      </c>
      <c r="J21" s="224"/>
      <c r="K21" s="202"/>
    </row>
    <row r="22" spans="1:11" s="195" customFormat="1" ht="17.55" customHeight="1">
      <c r="A22" s="227" t="s">
        <v>189</v>
      </c>
      <c r="B22" s="226"/>
      <c r="C22" s="233">
        <v>1997</v>
      </c>
      <c r="D22" s="233"/>
      <c r="E22" s="236">
        <v>5</v>
      </c>
      <c r="F22" s="224"/>
      <c r="G22" s="224"/>
      <c r="H22" s="224"/>
      <c r="I22" s="224">
        <v>1</v>
      </c>
      <c r="J22" s="224"/>
      <c r="K22" s="202"/>
    </row>
    <row r="23" spans="1:11" s="195" customFormat="1" ht="17.55" customHeight="1">
      <c r="A23" s="227" t="s">
        <v>190</v>
      </c>
      <c r="B23" s="226"/>
      <c r="C23" s="233">
        <v>1997</v>
      </c>
      <c r="D23" s="233"/>
      <c r="E23" s="236">
        <v>5</v>
      </c>
      <c r="F23" s="224"/>
      <c r="G23" s="224"/>
      <c r="H23" s="224"/>
      <c r="I23" s="224">
        <v>1</v>
      </c>
      <c r="J23" s="224"/>
      <c r="K23" s="202"/>
    </row>
    <row r="24" spans="1:11" s="195" customFormat="1" ht="17.55" customHeight="1">
      <c r="A24" s="227" t="s">
        <v>191</v>
      </c>
      <c r="B24" s="226"/>
      <c r="C24" s="233">
        <v>1997</v>
      </c>
      <c r="D24" s="233"/>
      <c r="E24" s="236">
        <v>4</v>
      </c>
      <c r="F24" s="224"/>
      <c r="G24" s="224">
        <v>1</v>
      </c>
      <c r="H24" s="224"/>
      <c r="I24" s="224"/>
      <c r="J24" s="224"/>
      <c r="K24" s="202"/>
    </row>
    <row r="25" spans="1:11" s="195" customFormat="1" ht="17.55" customHeight="1">
      <c r="A25" s="227" t="s">
        <v>184</v>
      </c>
      <c r="B25" s="226"/>
      <c r="C25" s="233">
        <v>1997</v>
      </c>
      <c r="D25" s="233"/>
      <c r="E25" s="236">
        <v>4</v>
      </c>
      <c r="F25" s="224">
        <v>1</v>
      </c>
      <c r="G25" s="224"/>
      <c r="H25" s="224"/>
      <c r="I25" s="224"/>
      <c r="J25" s="224"/>
      <c r="K25" s="202"/>
    </row>
    <row r="26" spans="1:11" s="195" customFormat="1" ht="17.55" customHeight="1">
      <c r="A26" s="227" t="s">
        <v>192</v>
      </c>
      <c r="B26" s="226" t="s">
        <v>213</v>
      </c>
      <c r="C26" s="233">
        <v>1997</v>
      </c>
      <c r="D26" s="233"/>
      <c r="E26" s="236">
        <v>3</v>
      </c>
      <c r="F26" s="224">
        <v>1</v>
      </c>
      <c r="G26" s="224"/>
      <c r="H26" s="224"/>
      <c r="I26" s="224"/>
      <c r="J26" s="224"/>
      <c r="K26" s="202"/>
    </row>
    <row r="27" spans="1:11" s="195" customFormat="1" ht="17.55" customHeight="1">
      <c r="A27" s="227" t="s">
        <v>193</v>
      </c>
      <c r="B27" s="226"/>
      <c r="C27" s="233">
        <v>1997</v>
      </c>
      <c r="D27" s="233"/>
      <c r="E27" s="236">
        <v>4</v>
      </c>
      <c r="F27" s="224"/>
      <c r="G27" s="224"/>
      <c r="H27" s="224"/>
      <c r="I27" s="224">
        <v>1</v>
      </c>
      <c r="J27" s="224"/>
      <c r="K27" s="202"/>
    </row>
    <row r="28" spans="1:11" s="195" customFormat="1" ht="17.55" customHeight="1">
      <c r="A28" s="227" t="s">
        <v>194</v>
      </c>
      <c r="B28" s="226" t="s">
        <v>214</v>
      </c>
      <c r="C28" s="233">
        <v>1997</v>
      </c>
      <c r="D28" s="233"/>
      <c r="E28" s="236">
        <v>4</v>
      </c>
      <c r="F28" s="224"/>
      <c r="G28" s="224"/>
      <c r="H28" s="224"/>
      <c r="I28" s="224">
        <v>1</v>
      </c>
      <c r="J28" s="224"/>
      <c r="K28" s="202"/>
    </row>
    <row r="29" spans="1:11" s="195" customFormat="1" ht="17.55" customHeight="1">
      <c r="A29" s="227" t="s">
        <v>195</v>
      </c>
      <c r="B29" s="226" t="s">
        <v>215</v>
      </c>
      <c r="C29" s="233">
        <v>1997</v>
      </c>
      <c r="D29" s="233"/>
      <c r="E29" s="236">
        <v>5</v>
      </c>
      <c r="F29" s="224"/>
      <c r="G29" s="224">
        <v>1</v>
      </c>
      <c r="H29" s="224"/>
      <c r="I29" s="224"/>
      <c r="J29" s="224"/>
      <c r="K29" s="202"/>
    </row>
    <row r="30" spans="1:11" ht="17.55" customHeight="1">
      <c r="A30" s="227" t="s">
        <v>196</v>
      </c>
      <c r="B30" s="226" t="s">
        <v>54</v>
      </c>
      <c r="C30" s="233">
        <v>1997</v>
      </c>
      <c r="D30" s="233"/>
      <c r="E30" s="236">
        <v>5</v>
      </c>
      <c r="F30" s="224"/>
      <c r="G30" s="224">
        <v>1</v>
      </c>
      <c r="H30" s="224"/>
      <c r="I30" s="224"/>
      <c r="J30" s="224"/>
      <c r="K30" s="202"/>
    </row>
    <row r="31" spans="1:11" ht="17.55" customHeight="1">
      <c r="A31" s="227" t="s">
        <v>197</v>
      </c>
      <c r="B31" s="226" t="s">
        <v>54</v>
      </c>
      <c r="C31" s="233">
        <v>1997</v>
      </c>
      <c r="D31" s="233"/>
      <c r="E31" s="236">
        <v>5</v>
      </c>
      <c r="F31" s="224"/>
      <c r="G31" s="224">
        <v>1</v>
      </c>
      <c r="H31" s="224"/>
      <c r="I31" s="224"/>
      <c r="J31" s="224"/>
      <c r="K31" s="202"/>
    </row>
    <row r="32" spans="1:11" ht="17.55" customHeight="1">
      <c r="A32" s="227" t="s">
        <v>198</v>
      </c>
      <c r="B32" s="226" t="s">
        <v>54</v>
      </c>
      <c r="C32" s="233">
        <v>1997</v>
      </c>
      <c r="D32" s="233"/>
      <c r="E32" s="236">
        <v>5</v>
      </c>
      <c r="F32" s="224"/>
      <c r="G32" s="224">
        <v>1</v>
      </c>
      <c r="H32" s="224"/>
      <c r="I32" s="224"/>
      <c r="J32" s="224"/>
      <c r="K32" s="202"/>
    </row>
    <row r="33" spans="1:11" ht="17.55" customHeight="1">
      <c r="A33" s="227" t="s">
        <v>158</v>
      </c>
      <c r="B33" s="226" t="s">
        <v>54</v>
      </c>
      <c r="C33" s="233">
        <v>1997</v>
      </c>
      <c r="D33" s="233"/>
      <c r="E33" s="236">
        <v>5</v>
      </c>
      <c r="F33" s="224"/>
      <c r="G33" s="224">
        <v>1</v>
      </c>
      <c r="H33" s="224"/>
      <c r="I33" s="224"/>
      <c r="J33" s="224"/>
      <c r="K33" s="202"/>
    </row>
    <row r="34" spans="1:11" ht="17.55" customHeight="1">
      <c r="A34" s="227" t="s">
        <v>124</v>
      </c>
      <c r="B34" s="226"/>
      <c r="C34" s="233">
        <v>1997</v>
      </c>
      <c r="D34" s="233"/>
      <c r="E34" s="236">
        <v>4</v>
      </c>
      <c r="F34" s="224"/>
      <c r="G34" s="224"/>
      <c r="H34" s="224"/>
      <c r="I34" s="224">
        <v>1</v>
      </c>
      <c r="J34" s="224"/>
      <c r="K34" s="202"/>
    </row>
    <row r="35" spans="1:11" ht="17.55" customHeight="1">
      <c r="A35" s="227" t="s">
        <v>60</v>
      </c>
      <c r="B35" s="226"/>
      <c r="C35" s="233">
        <v>1997</v>
      </c>
      <c r="D35" s="233"/>
      <c r="E35" s="236">
        <v>4</v>
      </c>
      <c r="F35" s="224"/>
      <c r="G35" s="224"/>
      <c r="H35" s="224"/>
      <c r="I35" s="224">
        <v>1</v>
      </c>
      <c r="J35" s="224"/>
      <c r="K35" s="202"/>
    </row>
    <row r="36" spans="1:11" ht="17.55" customHeight="1">
      <c r="A36" s="227" t="s">
        <v>199</v>
      </c>
      <c r="B36" s="226" t="s">
        <v>88</v>
      </c>
      <c r="C36" s="233">
        <v>1997</v>
      </c>
      <c r="D36" s="233"/>
      <c r="E36" s="236">
        <v>5</v>
      </c>
      <c r="F36" s="224"/>
      <c r="G36" s="224"/>
      <c r="H36" s="224">
        <v>1</v>
      </c>
      <c r="I36" s="224"/>
      <c r="J36" s="224"/>
      <c r="K36" s="202"/>
    </row>
    <row r="37" spans="1:11" ht="17.55" customHeight="1">
      <c r="A37" s="227" t="s">
        <v>200</v>
      </c>
      <c r="B37" s="226" t="s">
        <v>216</v>
      </c>
      <c r="C37" s="233">
        <v>1997</v>
      </c>
      <c r="D37" s="233"/>
      <c r="E37" s="236">
        <v>5</v>
      </c>
      <c r="F37" s="224"/>
      <c r="G37" s="224"/>
      <c r="H37" s="224"/>
      <c r="I37" s="224">
        <v>1</v>
      </c>
      <c r="J37" s="224"/>
      <c r="K37" s="202"/>
    </row>
    <row r="38" spans="1:11" ht="17.55" customHeight="1">
      <c r="A38" s="227" t="s">
        <v>163</v>
      </c>
      <c r="B38" s="226"/>
      <c r="C38" s="233">
        <v>1997</v>
      </c>
      <c r="D38" s="233"/>
      <c r="E38" s="236">
        <v>3</v>
      </c>
      <c r="F38" s="224"/>
      <c r="G38" s="224"/>
      <c r="H38" s="224"/>
      <c r="I38" s="224">
        <v>1</v>
      </c>
      <c r="J38" s="224"/>
      <c r="K38" s="202"/>
    </row>
    <row r="39" spans="1:11" ht="17.55" customHeight="1">
      <c r="A39" s="227"/>
      <c r="B39" s="226"/>
      <c r="C39" s="233"/>
      <c r="D39" s="233"/>
      <c r="E39" s="236"/>
      <c r="F39" s="224"/>
      <c r="G39" s="224"/>
      <c r="H39" s="224"/>
      <c r="I39" s="224"/>
      <c r="J39" s="224"/>
      <c r="K39" s="202"/>
    </row>
    <row r="40" spans="1:11" ht="17.55" customHeight="1">
      <c r="A40" s="227"/>
      <c r="B40" s="226"/>
      <c r="C40" s="233"/>
      <c r="D40" s="233"/>
      <c r="E40" s="236"/>
      <c r="F40" s="224"/>
      <c r="G40" s="224"/>
      <c r="H40" s="224"/>
      <c r="I40" s="224"/>
      <c r="J40" s="224"/>
      <c r="K40" s="202"/>
    </row>
    <row r="41" spans="1:11" ht="17.55" customHeight="1">
      <c r="A41" s="227"/>
      <c r="B41" s="226"/>
      <c r="C41" s="233"/>
      <c r="D41" s="233"/>
      <c r="E41" s="236"/>
      <c r="F41" s="224"/>
      <c r="G41" s="224"/>
      <c r="H41" s="224"/>
      <c r="I41" s="224"/>
      <c r="J41" s="224"/>
      <c r="K41" s="202"/>
    </row>
    <row r="42" spans="1:11" ht="17.55" customHeight="1">
      <c r="A42" s="228" t="s">
        <v>202</v>
      </c>
      <c r="B42" s="226"/>
      <c r="C42" s="233"/>
      <c r="D42" s="233"/>
      <c r="E42" s="236"/>
      <c r="F42" s="224"/>
      <c r="G42" s="224"/>
      <c r="H42" s="224"/>
      <c r="I42" s="224"/>
      <c r="J42" s="224"/>
      <c r="K42" s="202"/>
    </row>
    <row r="43" spans="1:11" ht="17.55" customHeight="1">
      <c r="A43" s="229" t="s">
        <v>203</v>
      </c>
      <c r="B43" s="226"/>
      <c r="C43" s="233">
        <v>1997</v>
      </c>
      <c r="D43" s="233"/>
      <c r="E43" s="236">
        <v>5</v>
      </c>
      <c r="F43" s="224"/>
      <c r="G43" s="224"/>
      <c r="H43" s="224"/>
      <c r="I43" s="224"/>
      <c r="J43" s="224">
        <v>1</v>
      </c>
      <c r="K43" s="202"/>
    </row>
    <row r="44" spans="1:11" ht="17.55" customHeight="1">
      <c r="A44" s="229" t="s">
        <v>204</v>
      </c>
      <c r="B44" s="226"/>
      <c r="C44" s="233">
        <v>1997</v>
      </c>
      <c r="D44" s="233"/>
      <c r="E44" s="236">
        <v>5</v>
      </c>
      <c r="F44" s="224"/>
      <c r="G44" s="224"/>
      <c r="H44" s="224"/>
      <c r="I44" s="224"/>
      <c r="J44" s="224">
        <v>1</v>
      </c>
      <c r="K44" s="202"/>
    </row>
    <row r="45" spans="1:11" ht="17.55" customHeight="1">
      <c r="A45" s="229" t="s">
        <v>103</v>
      </c>
      <c r="B45" s="226"/>
      <c r="C45" s="233">
        <v>1997</v>
      </c>
      <c r="D45" s="233"/>
      <c r="E45" s="236">
        <v>5</v>
      </c>
      <c r="F45" s="224"/>
      <c r="G45" s="224"/>
      <c r="H45" s="224"/>
      <c r="I45" s="224"/>
      <c r="J45" s="224">
        <v>1</v>
      </c>
      <c r="K45" s="202"/>
    </row>
    <row r="46" spans="1:11" ht="17.55" customHeight="1">
      <c r="A46" s="229" t="s">
        <v>205</v>
      </c>
      <c r="B46" s="226"/>
      <c r="C46" s="233">
        <v>1997</v>
      </c>
      <c r="D46" s="233"/>
      <c r="E46" s="236">
        <v>4</v>
      </c>
      <c r="F46" s="224"/>
      <c r="G46" s="224"/>
      <c r="H46" s="224"/>
      <c r="I46" s="224"/>
      <c r="J46" s="224">
        <v>1</v>
      </c>
      <c r="K46" s="202"/>
    </row>
    <row r="47" spans="1:11" ht="17.55" customHeight="1">
      <c r="A47" s="229" t="s">
        <v>207</v>
      </c>
      <c r="B47" s="226"/>
      <c r="C47" s="233">
        <v>1997</v>
      </c>
      <c r="D47" s="233"/>
      <c r="E47" s="236">
        <v>5</v>
      </c>
      <c r="F47" s="224"/>
      <c r="G47" s="224"/>
      <c r="H47" s="224"/>
      <c r="I47" s="224"/>
      <c r="J47" s="224">
        <v>1</v>
      </c>
      <c r="K47" s="202"/>
    </row>
    <row r="48" spans="1:11" ht="17.55" customHeight="1">
      <c r="A48" s="229" t="s">
        <v>68</v>
      </c>
      <c r="B48" s="228"/>
      <c r="C48" s="233">
        <v>1997</v>
      </c>
      <c r="D48" s="233"/>
      <c r="E48" s="236">
        <v>4</v>
      </c>
      <c r="F48" s="224"/>
      <c r="G48" s="224"/>
      <c r="H48" s="224"/>
      <c r="I48" s="224"/>
      <c r="J48" s="224">
        <v>1</v>
      </c>
      <c r="K48" s="202"/>
    </row>
    <row r="49" spans="1:11" ht="17.55" customHeight="1">
      <c r="A49" s="229"/>
      <c r="B49" s="228"/>
      <c r="C49" s="233"/>
      <c r="D49" s="233"/>
      <c r="E49" s="236"/>
      <c r="F49" s="224"/>
      <c r="G49" s="224"/>
      <c r="H49" s="224"/>
      <c r="I49" s="224"/>
      <c r="J49" s="224"/>
      <c r="K49" s="202"/>
    </row>
    <row r="50" spans="1:11" ht="17.55" customHeight="1">
      <c r="A50" s="229"/>
      <c r="B50" s="226"/>
      <c r="C50" s="233"/>
      <c r="D50" s="233"/>
      <c r="E50" s="236"/>
      <c r="F50" s="224"/>
      <c r="G50" s="224"/>
      <c r="H50" s="224"/>
      <c r="I50" s="224"/>
      <c r="J50" s="224"/>
      <c r="K50" s="202"/>
    </row>
    <row r="51" spans="1:11" ht="17.55" customHeight="1">
      <c r="A51" s="229"/>
      <c r="B51" s="228"/>
      <c r="C51" s="233"/>
      <c r="D51" s="233"/>
      <c r="E51" s="236"/>
      <c r="F51" s="224"/>
      <c r="G51" s="224"/>
      <c r="H51" s="224"/>
      <c r="I51" s="224"/>
      <c r="J51" s="224"/>
      <c r="K51" s="202"/>
    </row>
    <row r="52" spans="1:11" ht="17.55" customHeight="1">
      <c r="A52" s="229"/>
      <c r="B52" s="228"/>
      <c r="C52" s="233"/>
      <c r="D52" s="233"/>
      <c r="E52" s="236"/>
      <c r="F52" s="224"/>
      <c r="G52" s="224"/>
      <c r="H52" s="224"/>
      <c r="I52" s="224"/>
      <c r="J52" s="224"/>
      <c r="K52" s="202"/>
    </row>
    <row r="53" spans="1:11" ht="17.55" customHeight="1">
      <c r="A53" s="229"/>
      <c r="B53" s="226"/>
      <c r="C53" s="233"/>
      <c r="D53" s="233"/>
      <c r="E53" s="236"/>
      <c r="F53" s="224"/>
      <c r="G53" s="224"/>
      <c r="H53" s="224"/>
      <c r="I53" s="224"/>
      <c r="J53" s="224"/>
      <c r="K53" s="202"/>
    </row>
    <row r="54" spans="1:11" ht="17.55" customHeight="1">
      <c r="A54" s="229"/>
      <c r="B54" s="226"/>
      <c r="C54" s="233"/>
      <c r="D54" s="233"/>
      <c r="E54" s="236"/>
      <c r="F54" s="224"/>
      <c r="G54" s="224"/>
      <c r="H54" s="224"/>
      <c r="I54" s="224"/>
      <c r="J54" s="224"/>
      <c r="K54" s="202"/>
    </row>
    <row r="55" spans="1:11" ht="17.55" customHeight="1">
      <c r="A55" s="229"/>
      <c r="B55" s="228"/>
      <c r="C55" s="228"/>
      <c r="D55" s="233"/>
      <c r="E55" s="236"/>
      <c r="F55" s="224"/>
      <c r="G55" s="224"/>
      <c r="H55" s="224"/>
      <c r="I55" s="224"/>
      <c r="J55" s="224"/>
      <c r="K55" s="202"/>
    </row>
    <row r="56" spans="1:11" ht="17.55" customHeight="1">
      <c r="A56" s="229"/>
      <c r="B56" s="228"/>
      <c r="C56" s="228"/>
      <c r="D56" s="233"/>
      <c r="E56" s="237"/>
      <c r="F56" s="207"/>
      <c r="G56" s="207"/>
      <c r="H56" s="207"/>
      <c r="I56" s="207"/>
      <c r="J56" s="207"/>
      <c r="K56" s="202"/>
    </row>
    <row r="57" spans="1:11" ht="17.55" customHeight="1">
      <c r="A57" s="230" t="s">
        <v>45</v>
      </c>
      <c r="B57" s="230"/>
      <c r="C57" s="230"/>
      <c r="D57" s="234"/>
      <c r="E57" s="238"/>
      <c r="F57" s="240">
        <f>SUM(F5:F55)</f>
        <v>9</v>
      </c>
      <c r="G57" s="240">
        <f>SUM(G5:G55)</f>
        <v>9</v>
      </c>
      <c r="H57" s="240">
        <f>SUM(H5:H55)</f>
        <v>1</v>
      </c>
      <c r="I57" s="243">
        <f>SUM(I5:I54)</f>
        <v>13</v>
      </c>
      <c r="J57" s="243">
        <f>SUM(J5:J54)</f>
        <v>6</v>
      </c>
      <c r="K57" s="245"/>
    </row>
    <row r="58" spans="1:11" ht="17.55" customHeight="1">
      <c r="A58" s="231"/>
      <c r="B58" s="231"/>
      <c r="C58" s="231"/>
      <c r="D58" s="235"/>
      <c r="E58" s="239"/>
      <c r="F58" s="241"/>
      <c r="G58" s="241"/>
      <c r="H58" s="241"/>
      <c r="I58" s="244">
        <f>IF(I57&gt;=1,1,0)</f>
        <v>1</v>
      </c>
      <c r="J58" s="244">
        <f>IF(J57&gt;=1,1,0)</f>
        <v>1</v>
      </c>
      <c r="K58" s="246"/>
    </row>
    <row r="59" spans="1:11">
      <c r="A59" s="195"/>
      <c r="B59" s="195"/>
      <c r="C59" s="195"/>
      <c r="D59" s="203"/>
      <c r="E59" s="195"/>
      <c r="F59" s="242"/>
      <c r="G59" s="203"/>
      <c r="H59" s="203"/>
      <c r="I59" s="203"/>
      <c r="J59" s="203"/>
      <c r="K59" s="247" t="s">
        <v>7</v>
      </c>
    </row>
  </sheetData>
  <mergeCells count="10">
    <mergeCell ref="F3:J3"/>
    <mergeCell ref="A3:A5"/>
    <mergeCell ref="B3:B5"/>
    <mergeCell ref="C3:C5"/>
    <mergeCell ref="D3:D5"/>
    <mergeCell ref="K3:K5"/>
    <mergeCell ref="A57:A58"/>
    <mergeCell ref="F57:F58"/>
    <mergeCell ref="G57:G58"/>
    <mergeCell ref="H57:H58"/>
  </mergeCells>
  <phoneticPr fontId="10" type="Hiragana"/>
  <conditionalFormatting sqref="E7:E38">
    <cfRule type="cellIs" dxfId="5" priority="1" operator="between">
      <formula>1</formula>
      <formula>3</formula>
    </cfRule>
  </conditionalFormatting>
  <conditionalFormatting sqref="E39:E55">
    <cfRule type="cellIs" dxfId="4" priority="5" operator="between">
      <formula>1</formula>
      <formula>3</formula>
    </cfRule>
  </conditionalFormatting>
  <conditionalFormatting sqref="E40">
    <cfRule type="cellIs" dxfId="3" priority="4" operator="between">
      <formula>1</formula>
      <formula>3</formula>
    </cfRule>
  </conditionalFormatting>
  <conditionalFormatting sqref="E42:E44">
    <cfRule type="cellIs" dxfId="2" priority="2" operator="between">
      <formula>1</formula>
      <formula>3</formula>
    </cfRule>
  </conditionalFormatting>
  <conditionalFormatting sqref="E46:E52">
    <cfRule type="cellIs" dxfId="1" priority="3" operator="between">
      <formula>1</formula>
      <formula>3</formula>
    </cfRule>
  </conditionalFormatting>
  <pageMargins left="0.7" right="0.7" top="0.75" bottom="0.75" header="0.3" footer="0.3"/>
  <pageSetup paperSize="9" scale="68"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表紙</vt:lpstr>
      <vt:lpstr>総括表</vt:lpstr>
      <vt:lpstr>内訳書 (1)</vt:lpstr>
      <vt:lpstr>内訳書 (2)</vt:lpstr>
      <vt:lpstr>明細書No.1</vt:lpstr>
      <vt:lpstr>明細書No.2</vt:lpstr>
      <vt:lpstr>明細書No.3</vt:lpstr>
      <vt:lpstr>水槽目視・中性化数量</vt:lpstr>
      <vt:lpstr>機械電気目視数量</vt:lpstr>
      <vt:lpstr>中継P目視数量</vt:lpstr>
    </vt:vector>
  </TitlesOfParts>
  <Company>魚沼市</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101275</dc:creator>
  <cp:lastModifiedBy>100900</cp:lastModifiedBy>
  <dcterms:created xsi:type="dcterms:W3CDTF">2022-07-19T04:53:01Z</dcterms:created>
  <dcterms:modified xsi:type="dcterms:W3CDTF">2024-05-30T23:13:06Z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2024-05-30T23:13:06Z</vt:filetime>
  </property>
</Properties>
</file>