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activeTab="1"/>
  </bookViews>
  <sheets>
    <sheet name="記載例" sheetId="2" r:id="rId1"/>
    <sheet name="様式（上限100万円の場合）" sheetId="13" r:id="rId2"/>
    <sheet name="様式（上限50万円の場合）" sheetId="1" r:id="rId3"/>
  </sheets>
  <definedNames>
    <definedName name="_xlnm.Print_Area" localSheetId="2">'様式（上限50万円の場合）'!$A$1:$N$25</definedName>
    <definedName name="_xlnm.Print_Area" localSheetId="0">記載例!$A$1:$N$25</definedName>
    <definedName name="_xlnm.Print_Area" localSheetId="1">'様式（上限100万円の場合）'!$A$1:$N$25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<sst xmlns="http://schemas.openxmlformats.org/spreadsheetml/2006/main" xmlns:r="http://schemas.openxmlformats.org/officeDocument/2006/relationships" count="38" uniqueCount="38">
  <si>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住宅購入費</t>
    <rPh sb="0" eb="2">
      <t>ジュウタク</t>
    </rPh>
    <rPh sb="2" eb="5">
      <t>コウニュウヒ</t>
    </rPh>
    <phoneticPr fontId="1"/>
  </si>
  <si>
    <t>賃料</t>
    <rPh sb="0" eb="2">
      <t>チンリョウ</t>
    </rPh>
    <phoneticPr fontId="1"/>
  </si>
  <si>
    <t>R6.12</t>
  </si>
  <si>
    <t>その他</t>
    <rPh sb="2" eb="3">
      <t>タ</t>
    </rPh>
    <phoneticPr fontId="1"/>
  </si>
  <si>
    <t>共益費</t>
    <rPh sb="0" eb="3">
      <t>キョウエキヒ</t>
    </rPh>
    <phoneticPr fontId="1"/>
  </si>
  <si>
    <t>控除費用</t>
    <rPh sb="0" eb="2">
      <t>コウジョ</t>
    </rPh>
    <rPh sb="2" eb="4">
      <t>ヒヨウ</t>
    </rPh>
    <phoneticPr fontId="1"/>
  </si>
  <si>
    <t>敷金</t>
    <rPh sb="0" eb="2">
      <t>シキキン</t>
    </rPh>
    <phoneticPr fontId="1"/>
  </si>
  <si>
    <t>礼金</t>
    <rPh sb="0" eb="2">
      <t>レイキン</t>
    </rPh>
    <phoneticPr fontId="1"/>
  </si>
  <si>
    <t>対象経費　計　…①</t>
    <rPh sb="0" eb="4">
      <t>タイショウケイヒ</t>
    </rPh>
    <rPh sb="5" eb="6">
      <t>ケイ</t>
    </rPh>
    <phoneticPr fontId="1"/>
  </si>
  <si>
    <t>仲介手数料</t>
    <rPh sb="0" eb="5">
      <t>チュウカイテスウリョウ</t>
    </rPh>
    <phoneticPr fontId="1"/>
  </si>
  <si>
    <t>R6.9</t>
  </si>
  <si>
    <t>引越費用</t>
    <rPh sb="0" eb="2">
      <t>ヒッコシ</t>
    </rPh>
    <rPh sb="2" eb="4">
      <t>ヒヨウ</t>
    </rPh>
    <phoneticPr fontId="1"/>
  </si>
  <si>
    <t>その他の補助金等</t>
    <rPh sb="2" eb="3">
      <t>タ</t>
    </rPh>
    <rPh sb="4" eb="8">
      <t>ホジョ</t>
    </rPh>
    <phoneticPr fontId="1"/>
  </si>
  <si>
    <t>住宅手当
（○○太郎分）</t>
    <rPh sb="0" eb="4">
      <t>ジュウタクテアテ</t>
    </rPh>
    <rPh sb="8" eb="10">
      <t>タロウ</t>
    </rPh>
    <rPh sb="10" eb="11">
      <t>ブン</t>
    </rPh>
    <phoneticPr fontId="1"/>
  </si>
  <si>
    <t>計</t>
    <rPh sb="0" eb="1">
      <t>ケイ</t>
    </rPh>
    <phoneticPr fontId="1"/>
  </si>
  <si>
    <t>※申請額③と上限額を比べて、上限額を超えない場合は、申請額から千円未満の端数を切り捨てた額となります。</t>
    <rPh sb="1" eb="4">
      <t>シンセイガク</t>
    </rPh>
    <rPh sb="6" eb="9">
      <t>ジョウゲンガク</t>
    </rPh>
    <rPh sb="10" eb="11">
      <t>クラ</t>
    </rPh>
    <rPh sb="14" eb="17">
      <t>ジョウゲンガク</t>
    </rPh>
    <rPh sb="18" eb="19">
      <t>コ</t>
    </rPh>
    <rPh sb="22" eb="24">
      <t>バアイ</t>
    </rPh>
    <rPh sb="26" eb="29">
      <t>シンセイガク</t>
    </rPh>
    <rPh sb="31" eb="35">
      <t>センエンミマン</t>
    </rPh>
    <rPh sb="36" eb="38">
      <t>ハスウ</t>
    </rPh>
    <rPh sb="39" eb="40">
      <t>キ</t>
    </rPh>
    <rPh sb="41" eb="42">
      <t>ス</t>
    </rPh>
    <rPh sb="44" eb="45">
      <t>ガク</t>
    </rPh>
    <phoneticPr fontId="1"/>
  </si>
  <si>
    <t>住宅手当
（○○花子分）</t>
    <rPh sb="0" eb="4">
      <t>ジュウタクテアテ</t>
    </rPh>
    <rPh sb="8" eb="10">
      <t>ハナコ</t>
    </rPh>
    <rPh sb="10" eb="11">
      <t>ブン</t>
    </rPh>
    <phoneticPr fontId="1"/>
  </si>
  <si>
    <t>対象経費から
差引く手当　計　…②</t>
    <rPh sb="0" eb="4">
      <t>タイショウケイヒ</t>
    </rPh>
    <rPh sb="7" eb="9">
      <t>サシヒ</t>
    </rPh>
    <rPh sb="10" eb="12">
      <t>テアテ</t>
    </rPh>
    <rPh sb="13" eb="14">
      <t>ケイ</t>
    </rPh>
    <phoneticPr fontId="1"/>
  </si>
  <si>
    <t>工事請負費</t>
    <rPh sb="0" eb="5">
      <t>コウジウ</t>
    </rPh>
    <phoneticPr fontId="1"/>
  </si>
  <si>
    <t>支払合計額＝申請額　
（①－②）　…③</t>
    <rPh sb="0" eb="2">
      <t>シハライ</t>
    </rPh>
    <rPh sb="2" eb="4">
      <t>ゴウケイ</t>
    </rPh>
    <rPh sb="4" eb="5">
      <t>ガク</t>
    </rPh>
    <rPh sb="6" eb="9">
      <t>シンセイガク</t>
    </rPh>
    <phoneticPr fontId="1"/>
  </si>
  <si>
    <t>【特記事項】何かあればこちらに記入をお願いします。</t>
    <rPh sb="1" eb="5">
      <t>トッキジコウ</t>
    </rPh>
    <rPh sb="6" eb="7">
      <t>ナニ</t>
    </rPh>
    <rPh sb="15" eb="17">
      <t>キニュウ</t>
    </rPh>
    <rPh sb="19" eb="20">
      <t>ネガ</t>
    </rPh>
    <phoneticPr fontId="1"/>
  </si>
  <si>
    <t>R7.1</t>
  </si>
  <si>
    <t>対象経費</t>
    <rPh sb="0" eb="4">
      <t>タイショ</t>
    </rPh>
    <phoneticPr fontId="1"/>
  </si>
  <si>
    <t>R7.3</t>
  </si>
  <si>
    <t>R6.5</t>
  </si>
  <si>
    <t>住宅手当
（魚沼太郎分）</t>
    <rPh sb="0" eb="4">
      <t>ジュウタクテアテ</t>
    </rPh>
    <rPh sb="6" eb="8">
      <t>ウオヌマ</t>
    </rPh>
    <rPh sb="8" eb="10">
      <t>タロウ</t>
    </rPh>
    <rPh sb="10" eb="11">
      <t>ブン</t>
    </rPh>
    <phoneticPr fontId="1"/>
  </si>
  <si>
    <t>住宅手当
（魚沼花子分）</t>
    <rPh sb="0" eb="4">
      <t>ジュウタクテアテ</t>
    </rPh>
    <rPh sb="6" eb="8">
      <t>ウオヌマ</t>
    </rPh>
    <rPh sb="8" eb="10">
      <t>ハナコ</t>
    </rPh>
    <rPh sb="10" eb="11">
      <t>ブン</t>
    </rPh>
    <phoneticPr fontId="1"/>
  </si>
  <si>
    <t>補助金申請額
（自動計算されます）</t>
    <rPh sb="0" eb="3">
      <t>ホジョキン</t>
    </rPh>
    <rPh sb="3" eb="6">
      <t>シンセイガク</t>
    </rPh>
    <rPh sb="8" eb="12">
      <t>ジドウケイ</t>
    </rPh>
    <phoneticPr fontId="1"/>
  </si>
  <si>
    <t>R6.8</t>
  </si>
  <si>
    <t>結婚新生活支援補助金　対象経費確認シート（上限額が100万円の場合）</t>
    <rPh sb="0" eb="10">
      <t>ケッコンシンセイカツシエンホジョキン</t>
    </rPh>
    <rPh sb="11" eb="15">
      <t>タイショウケイヒ</t>
    </rPh>
    <rPh sb="15" eb="17">
      <t>カクニン</t>
    </rPh>
    <phoneticPr fontId="1"/>
  </si>
  <si>
    <t>ま</t>
  </si>
  <si>
    <t>R6.4</t>
  </si>
  <si>
    <t>結婚新生活支援補助金　対象経費確認シート（上限額が50万円の場合）</t>
    <rPh sb="0" eb="10">
      <t>ケッコンシンセイカツシエンホジョキン</t>
    </rPh>
    <rPh sb="11" eb="15">
      <t>タイショウケイヒ</t>
    </rPh>
    <rPh sb="15" eb="17">
      <t>カクニン</t>
    </rPh>
    <phoneticPr fontId="1"/>
  </si>
  <si>
    <t>R6.6</t>
  </si>
  <si>
    <t>R6.7</t>
  </si>
  <si>
    <t>R6.11</t>
  </si>
  <si>
    <t>R6.10</t>
  </si>
  <si>
    <t>R7.2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</si>
</sst>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1"/>
      <color theme="1"/>
      <name val="ＭＳ ゴシック"/>
      <family val="3"/>
    </font>
    <font>
      <sz val="11"/>
      <color theme="1"/>
      <name val="BIZ UDPゴシック"/>
      <family val="3"/>
    </font>
    <font>
      <sz val="10"/>
      <color theme="1"/>
      <name val="BIZ UDPゴシック"/>
      <family val="3"/>
    </font>
    <font>
      <sz val="14"/>
      <color theme="1"/>
      <name val="ＭＳ 明朝"/>
      <family val="1"/>
    </font>
    <font>
      <b/>
      <sz val="12"/>
      <color theme="1"/>
      <name val="ＭＳ 明朝"/>
      <family val="1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rgb="FFFF0000"/>
      <name val="ＭＳ 明朝"/>
      <family val="1"/>
    </font>
    <font>
      <sz val="11"/>
      <color auto="1"/>
      <name val="ＭＳ 明朝"/>
      <family val="1"/>
    </font>
    <font>
      <b/>
      <sz val="14"/>
      <color theme="1"/>
      <name val="ＭＳ 明朝"/>
      <family val="1"/>
    </font>
    <font>
      <u/>
      <sz val="11"/>
      <color theme="1"/>
      <name val="ＭＳ 明朝"/>
      <family val="1"/>
    </font>
    <font>
      <b/>
      <sz val="11"/>
      <color rgb="FFFF0000"/>
      <name val="ＭＳ 明朝"/>
      <family val="1"/>
    </font>
    <font>
      <b/>
      <sz val="11"/>
      <color auto="1"/>
      <name val="ＭＳ 明朝"/>
      <family val="1"/>
    </font>
    <font>
      <sz val="10"/>
      <color theme="1"/>
      <name val="ＭＳ 明朝"/>
    </font>
    <font>
      <sz val="6"/>
      <color theme="1"/>
      <name val="ＭＳ 明朝"/>
      <family val="1"/>
    </font>
    <font>
      <sz val="9"/>
      <color theme="1"/>
      <name val="ＭＳ 明朝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3" fillId="0" borderId="0" xfId="1" applyFont="1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1" xfId="1" applyFont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 wrapText="1"/>
    </xf>
    <xf numFmtId="38" fontId="7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 wrapText="1"/>
    </xf>
    <xf numFmtId="38" fontId="9" fillId="0" borderId="3" xfId="1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horizontal="center" vertical="center" wrapText="1"/>
    </xf>
    <xf numFmtId="38" fontId="9" fillId="0" borderId="5" xfId="1" applyFont="1" applyFill="1" applyBorder="1" applyAlignment="1">
      <alignment horizontal="center" vertical="center" wrapText="1"/>
    </xf>
    <xf numFmtId="38" fontId="10" fillId="2" borderId="7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/>
    </xf>
    <xf numFmtId="38" fontId="6" fillId="0" borderId="8" xfId="1" applyFont="1" applyBorder="1" applyAlignment="1">
      <alignment vertical="center" wrapText="1"/>
    </xf>
    <xf numFmtId="38" fontId="11" fillId="2" borderId="8" xfId="1" applyFont="1" applyFill="1" applyBorder="1" applyAlignment="1">
      <alignment horizontal="center" vertical="center"/>
    </xf>
    <xf numFmtId="38" fontId="11" fillId="2" borderId="9" xfId="1" applyFont="1" applyFill="1" applyBorder="1" applyAlignment="1">
      <alignment horizontal="center" vertical="center"/>
    </xf>
    <xf numFmtId="38" fontId="12" fillId="0" borderId="0" xfId="1" applyFont="1">
      <alignment vertical="center"/>
    </xf>
    <xf numFmtId="38" fontId="7" fillId="0" borderId="3" xfId="1" applyFont="1" applyFill="1" applyBorder="1">
      <alignment vertical="center"/>
    </xf>
    <xf numFmtId="38" fontId="7" fillId="0" borderId="4" xfId="1" applyFont="1" applyFill="1" applyBorder="1">
      <alignment vertical="center"/>
    </xf>
    <xf numFmtId="38" fontId="8" fillId="0" borderId="10" xfId="1" applyFont="1" applyFill="1" applyBorder="1">
      <alignment vertical="center"/>
    </xf>
    <xf numFmtId="38" fontId="7" fillId="0" borderId="11" xfId="1" applyFont="1" applyFill="1" applyBorder="1" applyAlignment="1">
      <alignment horizontal="center" vertical="center"/>
    </xf>
    <xf numFmtId="38" fontId="9" fillId="0" borderId="3" xfId="1" applyFont="1" applyFill="1" applyBorder="1">
      <alignment vertical="center"/>
    </xf>
    <xf numFmtId="38" fontId="9" fillId="0" borderId="6" xfId="1" applyFont="1" applyFill="1" applyBorder="1">
      <alignment vertical="center"/>
    </xf>
    <xf numFmtId="38" fontId="13" fillId="0" borderId="10" xfId="1" applyFont="1" applyFill="1" applyBorder="1">
      <alignment vertical="center"/>
    </xf>
    <xf numFmtId="38" fontId="14" fillId="2" borderId="12" xfId="1" applyFont="1" applyFill="1" applyBorder="1">
      <alignment vertical="center"/>
    </xf>
    <xf numFmtId="38" fontId="15" fillId="0" borderId="0" xfId="1" applyFont="1" applyFill="1" applyBorder="1">
      <alignment vertical="center"/>
    </xf>
    <xf numFmtId="38" fontId="7" fillId="0" borderId="13" xfId="1" applyFont="1" applyBorder="1" applyAlignment="1">
      <alignment horizontal="left" vertical="top" wrapText="1"/>
    </xf>
    <xf numFmtId="38" fontId="7" fillId="0" borderId="0" xfId="1" applyFont="1" applyBorder="1" applyAlignment="1">
      <alignment horizontal="left" vertical="top" wrapText="1"/>
    </xf>
    <xf numFmtId="38" fontId="7" fillId="0" borderId="14" xfId="1" applyFont="1" applyBorder="1" applyAlignment="1">
      <alignment horizontal="left" vertical="top" wrapText="1"/>
    </xf>
    <xf numFmtId="38" fontId="16" fillId="0" borderId="0" xfId="1" applyFont="1" applyFill="1" applyBorder="1" applyAlignment="1">
      <alignment vertical="center" wrapText="1"/>
    </xf>
    <xf numFmtId="38" fontId="17" fillId="0" borderId="0" xfId="1" applyFont="1" applyFill="1">
      <alignment vertical="center"/>
    </xf>
    <xf numFmtId="38" fontId="7" fillId="0" borderId="15" xfId="1" applyFont="1" applyFill="1" applyBorder="1">
      <alignment vertical="center"/>
    </xf>
    <xf numFmtId="38" fontId="7" fillId="0" borderId="15" xfId="1" applyFont="1" applyFill="1" applyBorder="1" applyAlignment="1">
      <alignment horizontal="center" vertical="center"/>
    </xf>
    <xf numFmtId="38" fontId="7" fillId="0" borderId="16" xfId="1" applyFont="1" applyFill="1" applyBorder="1">
      <alignment vertical="center"/>
    </xf>
    <xf numFmtId="38" fontId="9" fillId="0" borderId="15" xfId="1" applyFont="1" applyFill="1" applyBorder="1">
      <alignment vertical="center"/>
    </xf>
    <xf numFmtId="38" fontId="13" fillId="0" borderId="17" xfId="1" applyFont="1" applyFill="1" applyBorder="1">
      <alignment vertical="center"/>
    </xf>
    <xf numFmtId="38" fontId="14" fillId="2" borderId="18" xfId="1" applyFont="1" applyFill="1" applyBorder="1">
      <alignment vertical="center"/>
    </xf>
    <xf numFmtId="38" fontId="7" fillId="0" borderId="19" xfId="1" applyFont="1" applyBorder="1" applyAlignment="1">
      <alignment horizontal="center" vertical="center"/>
    </xf>
    <xf numFmtId="38" fontId="8" fillId="0" borderId="20" xfId="1" applyFont="1" applyFill="1" applyBorder="1">
      <alignment vertical="center"/>
    </xf>
    <xf numFmtId="38" fontId="8" fillId="0" borderId="21" xfId="1" applyFont="1" applyFill="1" applyBorder="1">
      <alignment vertical="center"/>
    </xf>
    <xf numFmtId="38" fontId="8" fillId="0" borderId="1" xfId="1" applyFont="1" applyFill="1" applyBorder="1">
      <alignment vertical="center"/>
    </xf>
    <xf numFmtId="38" fontId="13" fillId="0" borderId="20" xfId="1" applyFont="1" applyFill="1" applyBorder="1">
      <alignment vertical="center"/>
    </xf>
    <xf numFmtId="38" fontId="13" fillId="0" borderId="1" xfId="1" applyFont="1" applyFill="1" applyBorder="1">
      <alignment vertical="center"/>
    </xf>
    <xf numFmtId="38" fontId="14" fillId="2" borderId="1" xfId="1" applyFont="1" applyFill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22" xfId="1" applyFont="1" applyBorder="1" applyAlignment="1">
      <alignment horizontal="left" vertical="top" wrapText="1"/>
    </xf>
    <xf numFmtId="38" fontId="7" fillId="0" borderId="23" xfId="1" applyFont="1" applyBorder="1" applyAlignment="1">
      <alignment horizontal="left" vertical="top" wrapText="1"/>
    </xf>
    <xf numFmtId="38" fontId="7" fillId="0" borderId="24" xfId="1" applyFont="1" applyBorder="1" applyAlignment="1">
      <alignment horizontal="left" vertical="top" wrapText="1"/>
    </xf>
    <xf numFmtId="38" fontId="9" fillId="0" borderId="4" xfId="1" applyFont="1" applyFill="1" applyBorder="1">
      <alignment vertical="center"/>
    </xf>
    <xf numFmtId="38" fontId="7" fillId="0" borderId="0" xfId="1" applyFont="1" applyFill="1" applyBorder="1" applyAlignment="1">
      <alignment vertical="center" wrapText="1"/>
    </xf>
    <xf numFmtId="38" fontId="9" fillId="0" borderId="16" xfId="1" applyFont="1" applyFill="1" applyBorder="1">
      <alignment vertical="center"/>
    </xf>
    <xf numFmtId="38" fontId="8" fillId="0" borderId="25" xfId="1" applyFont="1" applyFill="1" applyBorder="1">
      <alignment vertical="center"/>
    </xf>
    <xf numFmtId="38" fontId="13" fillId="0" borderId="25" xfId="1" applyFont="1" applyFill="1" applyBorder="1">
      <alignment vertical="center"/>
    </xf>
    <xf numFmtId="38" fontId="14" fillId="2" borderId="26" xfId="1" applyFont="1" applyFill="1" applyBorder="1">
      <alignment vertical="center"/>
    </xf>
    <xf numFmtId="38" fontId="9" fillId="0" borderId="4" xfId="1" applyFont="1" applyFill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N25"/>
  <sheetViews>
    <sheetView view="pageBreakPreview" zoomScale="85" zoomScaleSheetLayoutView="85" workbookViewId="0">
      <selection activeCell="B14" sqref="B14:M14"/>
    </sheetView>
  </sheetViews>
  <sheetFormatPr defaultColWidth="6.625" defaultRowHeight="26.25" customHeight="1"/>
  <cols>
    <col min="1" max="1" width="27.6640625" style="1" customWidth="1"/>
    <col min="2" max="13" width="10.375" style="1" customWidth="1"/>
    <col min="14" max="14" width="13.33203125" style="1" customWidth="1"/>
    <col min="15" max="16384" width="6.625" style="1"/>
  </cols>
  <sheetData>
    <row r="1" spans="1:14" ht="26.25" customHeight="1">
      <c r="A1" s="4" t="s">
        <v>32</v>
      </c>
      <c r="B1" s="11"/>
      <c r="C1" s="11"/>
      <c r="D1" s="11"/>
      <c r="E1" s="11"/>
      <c r="F1" s="11"/>
      <c r="G1" s="36"/>
      <c r="H1" s="36"/>
      <c r="I1" s="36"/>
      <c r="J1" s="36"/>
      <c r="K1" s="36"/>
      <c r="L1" s="36"/>
      <c r="M1" s="36"/>
      <c r="N1" s="36"/>
    </row>
    <row r="2" spans="1:14" ht="26.25" customHeight="1">
      <c r="A2" s="5" t="s">
        <v>22</v>
      </c>
      <c r="B2" s="7" t="s">
        <v>31</v>
      </c>
      <c r="C2" s="7" t="s">
        <v>24</v>
      </c>
      <c r="D2" s="7" t="s">
        <v>33</v>
      </c>
      <c r="E2" s="7" t="s">
        <v>34</v>
      </c>
      <c r="F2" s="7" t="s">
        <v>28</v>
      </c>
      <c r="G2" s="7" t="s">
        <v>10</v>
      </c>
      <c r="H2" s="7" t="s">
        <v>36</v>
      </c>
      <c r="I2" s="7" t="s">
        <v>35</v>
      </c>
      <c r="J2" s="7" t="s">
        <v>2</v>
      </c>
      <c r="K2" s="7" t="s">
        <v>21</v>
      </c>
      <c r="L2" s="7" t="s">
        <v>37</v>
      </c>
      <c r="M2" s="38" t="s">
        <v>23</v>
      </c>
      <c r="N2" s="43" t="s">
        <v>14</v>
      </c>
    </row>
    <row r="3" spans="1:14" ht="26.25" customHeight="1">
      <c r="A3" s="6" t="s">
        <v>1</v>
      </c>
      <c r="B3" s="23">
        <v>50000</v>
      </c>
      <c r="C3" s="23">
        <v>50000</v>
      </c>
      <c r="D3" s="23">
        <v>50000</v>
      </c>
      <c r="E3" s="23">
        <v>50000</v>
      </c>
      <c r="F3" s="23">
        <v>50000</v>
      </c>
      <c r="G3" s="23">
        <v>50000</v>
      </c>
      <c r="H3" s="23">
        <v>50000</v>
      </c>
      <c r="I3" s="23">
        <v>50000</v>
      </c>
      <c r="J3" s="23">
        <v>50000</v>
      </c>
      <c r="K3" s="23">
        <v>50000</v>
      </c>
      <c r="L3" s="23">
        <v>50000</v>
      </c>
      <c r="M3" s="37">
        <v>50000</v>
      </c>
      <c r="N3" s="44">
        <f t="shared" ref="N3:N12" si="0">SUM(B3:M3)</f>
        <v>600000</v>
      </c>
    </row>
    <row r="4" spans="1:14" ht="26.25" customHeight="1">
      <c r="A4" s="6" t="s">
        <v>6</v>
      </c>
      <c r="B4" s="23">
        <v>60000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37">
        <v>0</v>
      </c>
      <c r="N4" s="44">
        <f t="shared" si="0"/>
        <v>60000</v>
      </c>
    </row>
    <row r="5" spans="1:14" ht="26.25" customHeight="1">
      <c r="A5" s="6" t="s">
        <v>7</v>
      </c>
      <c r="B5" s="23">
        <v>60000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37">
        <v>0</v>
      </c>
      <c r="N5" s="44">
        <f t="shared" si="0"/>
        <v>60000</v>
      </c>
    </row>
    <row r="6" spans="1:14" ht="26.25" customHeight="1">
      <c r="A6" s="7" t="s">
        <v>4</v>
      </c>
      <c r="B6" s="23">
        <v>2000</v>
      </c>
      <c r="C6" s="23">
        <v>2000</v>
      </c>
      <c r="D6" s="23">
        <v>2000</v>
      </c>
      <c r="E6" s="23">
        <v>2000</v>
      </c>
      <c r="F6" s="23">
        <v>2000</v>
      </c>
      <c r="G6" s="23">
        <v>2000</v>
      </c>
      <c r="H6" s="23">
        <v>2000</v>
      </c>
      <c r="I6" s="37">
        <v>2000</v>
      </c>
      <c r="J6" s="37">
        <v>2000</v>
      </c>
      <c r="K6" s="37">
        <v>2000</v>
      </c>
      <c r="L6" s="37">
        <v>2000</v>
      </c>
      <c r="M6" s="37">
        <v>2000</v>
      </c>
      <c r="N6" s="44">
        <f t="shared" si="0"/>
        <v>24000</v>
      </c>
    </row>
    <row r="7" spans="1:14" ht="26.25" customHeight="1">
      <c r="A7" s="8" t="s">
        <v>9</v>
      </c>
      <c r="B7" s="24">
        <v>3000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39">
        <v>0</v>
      </c>
      <c r="N7" s="44">
        <f t="shared" si="0"/>
        <v>3000</v>
      </c>
    </row>
    <row r="8" spans="1:14" s="2" customFormat="1" ht="26.25" customHeight="1">
      <c r="A8" s="7" t="s">
        <v>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37"/>
      <c r="N8" s="44">
        <f t="shared" si="0"/>
        <v>0</v>
      </c>
    </row>
    <row r="9" spans="1:14" s="2" customFormat="1" ht="26.25" customHeight="1">
      <c r="A9" s="7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37"/>
      <c r="N9" s="44">
        <f t="shared" si="0"/>
        <v>0</v>
      </c>
    </row>
    <row r="10" spans="1:14" s="2" customFormat="1" ht="26.25" customHeight="1">
      <c r="A10" s="7" t="s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37"/>
      <c r="N10" s="44">
        <f t="shared" si="0"/>
        <v>0</v>
      </c>
    </row>
    <row r="11" spans="1:14" s="2" customFormat="1" ht="26.25" customHeight="1">
      <c r="A11" s="9" t="s">
        <v>11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39"/>
      <c r="N11" s="45">
        <f t="shared" si="0"/>
        <v>0</v>
      </c>
    </row>
    <row r="12" spans="1:14" s="3" customFormat="1" ht="30" customHeight="1">
      <c r="A12" s="10" t="s">
        <v>8</v>
      </c>
      <c r="B12" s="25">
        <f t="shared" ref="B12:M12" si="1">SUM(B3:B11)</f>
        <v>175000</v>
      </c>
      <c r="C12" s="25">
        <f t="shared" si="1"/>
        <v>52000</v>
      </c>
      <c r="D12" s="25">
        <f t="shared" si="1"/>
        <v>52000</v>
      </c>
      <c r="E12" s="25">
        <f t="shared" si="1"/>
        <v>52000</v>
      </c>
      <c r="F12" s="25">
        <f t="shared" si="1"/>
        <v>52000</v>
      </c>
      <c r="G12" s="25">
        <f t="shared" si="1"/>
        <v>52000</v>
      </c>
      <c r="H12" s="25">
        <f t="shared" si="1"/>
        <v>52000</v>
      </c>
      <c r="I12" s="25">
        <f t="shared" si="1"/>
        <v>52000</v>
      </c>
      <c r="J12" s="25">
        <f t="shared" si="1"/>
        <v>52000</v>
      </c>
      <c r="K12" s="25">
        <f t="shared" si="1"/>
        <v>52000</v>
      </c>
      <c r="L12" s="25">
        <f t="shared" si="1"/>
        <v>52000</v>
      </c>
      <c r="M12" s="25">
        <f t="shared" si="1"/>
        <v>52000</v>
      </c>
      <c r="N12" s="46">
        <f t="shared" si="0"/>
        <v>747000</v>
      </c>
    </row>
    <row r="13" spans="1:14" s="3" customFormat="1" ht="30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6.25" customHeight="1">
      <c r="A14" s="12" t="s">
        <v>5</v>
      </c>
      <c r="B14" s="26" t="s">
        <v>31</v>
      </c>
      <c r="C14" s="7" t="s">
        <v>24</v>
      </c>
      <c r="D14" s="7" t="s">
        <v>33</v>
      </c>
      <c r="E14" s="7" t="s">
        <v>34</v>
      </c>
      <c r="F14" s="7" t="s">
        <v>28</v>
      </c>
      <c r="G14" s="7" t="s">
        <v>10</v>
      </c>
      <c r="H14" s="7" t="s">
        <v>36</v>
      </c>
      <c r="I14" s="7" t="s">
        <v>35</v>
      </c>
      <c r="J14" s="7" t="s">
        <v>2</v>
      </c>
      <c r="K14" s="7" t="s">
        <v>21</v>
      </c>
      <c r="L14" s="7" t="s">
        <v>37</v>
      </c>
      <c r="M14" s="38" t="s">
        <v>23</v>
      </c>
      <c r="N14" s="43" t="s">
        <v>14</v>
      </c>
    </row>
    <row r="15" spans="1:14" ht="32.25" customHeight="1">
      <c r="A15" s="13" t="s">
        <v>25</v>
      </c>
      <c r="B15" s="27">
        <v>20000</v>
      </c>
      <c r="C15" s="27">
        <v>20000</v>
      </c>
      <c r="D15" s="27">
        <v>20000</v>
      </c>
      <c r="E15" s="27">
        <v>20000</v>
      </c>
      <c r="F15" s="27">
        <v>20000</v>
      </c>
      <c r="G15" s="27">
        <v>20000</v>
      </c>
      <c r="H15" s="27">
        <v>20000</v>
      </c>
      <c r="I15" s="27">
        <v>20000</v>
      </c>
      <c r="J15" s="27">
        <v>20000</v>
      </c>
      <c r="K15" s="27">
        <v>20000</v>
      </c>
      <c r="L15" s="27">
        <v>20000</v>
      </c>
      <c r="M15" s="40">
        <v>20000</v>
      </c>
      <c r="N15" s="47">
        <f>SUM(B15:M15)</f>
        <v>240000</v>
      </c>
    </row>
    <row r="16" spans="1:14" s="1" customFormat="1" ht="32.25" customHeight="1">
      <c r="A16" s="14" t="s">
        <v>26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40">
        <v>0</v>
      </c>
      <c r="N16" s="47">
        <f>SUM(B16:M16)</f>
        <v>0</v>
      </c>
    </row>
    <row r="17" spans="1:14" s="1" customFormat="1" ht="32.25" customHeight="1">
      <c r="A17" s="15" t="s">
        <v>12</v>
      </c>
      <c r="B17" s="28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40">
        <v>0</v>
      </c>
      <c r="N17" s="47">
        <f>SUM(B17:M17)</f>
        <v>0</v>
      </c>
    </row>
    <row r="18" spans="1:14" s="3" customFormat="1" ht="34.5" customHeight="1">
      <c r="A18" s="16" t="s">
        <v>17</v>
      </c>
      <c r="B18" s="29">
        <f t="shared" ref="B18:M18" si="2">B15+B16</f>
        <v>20000</v>
      </c>
      <c r="C18" s="29">
        <f t="shared" si="2"/>
        <v>20000</v>
      </c>
      <c r="D18" s="29">
        <f t="shared" si="2"/>
        <v>20000</v>
      </c>
      <c r="E18" s="29">
        <f t="shared" si="2"/>
        <v>20000</v>
      </c>
      <c r="F18" s="29">
        <f t="shared" si="2"/>
        <v>20000</v>
      </c>
      <c r="G18" s="29">
        <f t="shared" si="2"/>
        <v>20000</v>
      </c>
      <c r="H18" s="29">
        <f t="shared" si="2"/>
        <v>20000</v>
      </c>
      <c r="I18" s="29">
        <f t="shared" si="2"/>
        <v>20000</v>
      </c>
      <c r="J18" s="29">
        <f t="shared" si="2"/>
        <v>20000</v>
      </c>
      <c r="K18" s="29">
        <f t="shared" si="2"/>
        <v>20000</v>
      </c>
      <c r="L18" s="29">
        <f t="shared" si="2"/>
        <v>20000</v>
      </c>
      <c r="M18" s="41">
        <f t="shared" si="2"/>
        <v>20000</v>
      </c>
      <c r="N18" s="48">
        <f>SUM(B18:M18)</f>
        <v>240000</v>
      </c>
    </row>
    <row r="19" spans="1:14" s="3" customFormat="1" ht="34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43.8" customHeight="1">
      <c r="A20" s="17" t="s">
        <v>19</v>
      </c>
      <c r="B20" s="30">
        <f t="shared" ref="B20:M20" si="3">B12-B18</f>
        <v>155000</v>
      </c>
      <c r="C20" s="30">
        <f t="shared" si="3"/>
        <v>32000</v>
      </c>
      <c r="D20" s="30">
        <f t="shared" si="3"/>
        <v>32000</v>
      </c>
      <c r="E20" s="30">
        <f t="shared" si="3"/>
        <v>32000</v>
      </c>
      <c r="F20" s="30">
        <f t="shared" si="3"/>
        <v>32000</v>
      </c>
      <c r="G20" s="30">
        <f t="shared" si="3"/>
        <v>32000</v>
      </c>
      <c r="H20" s="30">
        <f t="shared" si="3"/>
        <v>32000</v>
      </c>
      <c r="I20" s="30">
        <f t="shared" si="3"/>
        <v>32000</v>
      </c>
      <c r="J20" s="30">
        <f t="shared" si="3"/>
        <v>32000</v>
      </c>
      <c r="K20" s="30">
        <f t="shared" si="3"/>
        <v>32000</v>
      </c>
      <c r="L20" s="30">
        <f t="shared" si="3"/>
        <v>32000</v>
      </c>
      <c r="M20" s="42">
        <f t="shared" si="3"/>
        <v>32000</v>
      </c>
      <c r="N20" s="49">
        <f>SUM(B20:M20)</f>
        <v>507000</v>
      </c>
    </row>
    <row r="21" spans="1:14" ht="16.5" customHeight="1">
      <c r="A21" s="18"/>
      <c r="B21" s="31"/>
      <c r="C21" s="31"/>
      <c r="D21" s="31"/>
      <c r="E21" s="31"/>
      <c r="F21" s="35"/>
      <c r="G21" s="31"/>
      <c r="H21" s="31"/>
      <c r="I21" s="31"/>
      <c r="J21" s="31"/>
      <c r="K21" s="31"/>
      <c r="L21" s="31"/>
      <c r="M21" s="31"/>
      <c r="N21" s="50"/>
    </row>
    <row r="22" spans="1:14" s="1" customFormat="1" ht="43.2" customHeight="1">
      <c r="A22" s="19" t="s">
        <v>27</v>
      </c>
      <c r="B22" s="32" t="s">
        <v>20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51"/>
    </row>
    <row r="23" spans="1:14" s="1" customFormat="1" ht="26.25" customHeight="1">
      <c r="A23" s="20">
        <f>IF(N20&gt;500000,500000,ROUNDDOWN(N20,-3))</f>
        <v>500000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52"/>
    </row>
    <row r="24" spans="1:14" s="1" customFormat="1" ht="26.25" customHeight="1">
      <c r="A24" s="21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53"/>
    </row>
    <row r="25" spans="1:14" ht="26.25" customHeight="1">
      <c r="A25" s="22" t="s">
        <v>15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</sheetData>
  <mergeCells count="2">
    <mergeCell ref="B22:N24"/>
    <mergeCell ref="A23:A2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</sheetPr>
  <dimension ref="A1:R25"/>
  <sheetViews>
    <sheetView tabSelected="1" view="pageBreakPreview" zoomScale="85" zoomScaleSheetLayoutView="85" workbookViewId="0">
      <selection activeCell="B2" sqref="B2"/>
    </sheetView>
  </sheetViews>
  <sheetFormatPr defaultColWidth="6.625" defaultRowHeight="26.25" customHeight="1"/>
  <cols>
    <col min="1" max="1" width="27.6640625" style="1" customWidth="1"/>
    <col min="2" max="13" width="10.375" style="1" customWidth="1"/>
    <col min="14" max="14" width="14" style="1" bestFit="1" customWidth="1"/>
    <col min="15" max="16384" width="6.625" style="1"/>
  </cols>
  <sheetData>
    <row r="1" spans="1:14" ht="26.25" customHeight="1">
      <c r="A1" s="4" t="s">
        <v>29</v>
      </c>
      <c r="B1" s="11"/>
      <c r="C1" s="11"/>
      <c r="D1" s="11"/>
      <c r="E1" s="11"/>
      <c r="F1" s="11"/>
      <c r="G1" s="36"/>
      <c r="H1" s="36"/>
      <c r="I1" s="36"/>
      <c r="J1" s="36"/>
      <c r="K1" s="36"/>
      <c r="L1" s="36"/>
      <c r="M1" s="36"/>
      <c r="N1" s="36"/>
    </row>
    <row r="2" spans="1:14" ht="26.25" customHeight="1">
      <c r="A2" s="12" t="s">
        <v>22</v>
      </c>
      <c r="B2" s="7" t="s">
        <v>31</v>
      </c>
      <c r="C2" s="7" t="s">
        <v>24</v>
      </c>
      <c r="D2" s="7" t="s">
        <v>33</v>
      </c>
      <c r="E2" s="7" t="s">
        <v>34</v>
      </c>
      <c r="F2" s="7" t="s">
        <v>28</v>
      </c>
      <c r="G2" s="7" t="s">
        <v>10</v>
      </c>
      <c r="H2" s="7" t="s">
        <v>36</v>
      </c>
      <c r="I2" s="7" t="s">
        <v>35</v>
      </c>
      <c r="J2" s="7" t="s">
        <v>2</v>
      </c>
      <c r="K2" s="7" t="s">
        <v>21</v>
      </c>
      <c r="L2" s="7" t="s">
        <v>37</v>
      </c>
      <c r="M2" s="38" t="s">
        <v>23</v>
      </c>
      <c r="N2" s="43" t="s">
        <v>14</v>
      </c>
    </row>
    <row r="3" spans="1:14" ht="26.25" customHeight="1">
      <c r="A3" s="6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7"/>
      <c r="N3" s="44">
        <f t="shared" ref="N3:N12" si="0">SUM(B3:M3)</f>
        <v>0</v>
      </c>
    </row>
    <row r="4" spans="1:14" ht="26.25" customHeight="1">
      <c r="A4" s="6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37"/>
      <c r="N4" s="44">
        <f t="shared" si="0"/>
        <v>0</v>
      </c>
    </row>
    <row r="5" spans="1:14" ht="26.25" customHeight="1">
      <c r="A5" s="6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37"/>
      <c r="N5" s="44">
        <f t="shared" si="0"/>
        <v>0</v>
      </c>
    </row>
    <row r="6" spans="1:14" ht="26.25" customHeight="1">
      <c r="A6" s="7" t="s">
        <v>4</v>
      </c>
      <c r="B6" s="23"/>
      <c r="C6" s="23"/>
      <c r="D6" s="23"/>
      <c r="E6" s="23"/>
      <c r="F6" s="23"/>
      <c r="G6" s="23"/>
      <c r="H6" s="23"/>
      <c r="I6" s="37"/>
      <c r="J6" s="37"/>
      <c r="K6" s="37"/>
      <c r="L6" s="37"/>
      <c r="M6" s="37"/>
      <c r="N6" s="44">
        <f t="shared" si="0"/>
        <v>0</v>
      </c>
    </row>
    <row r="7" spans="1:14" ht="26.25" customHeight="1">
      <c r="A7" s="8" t="s">
        <v>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39"/>
      <c r="N7" s="44">
        <f t="shared" si="0"/>
        <v>0</v>
      </c>
    </row>
    <row r="8" spans="1:14" s="2" customFormat="1" ht="26.25" customHeight="1">
      <c r="A8" s="7" t="s">
        <v>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37"/>
      <c r="N8" s="44">
        <f t="shared" si="0"/>
        <v>0</v>
      </c>
    </row>
    <row r="9" spans="1:14" s="2" customFormat="1" ht="26.25" customHeight="1">
      <c r="A9" s="7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37"/>
      <c r="N9" s="44">
        <f t="shared" si="0"/>
        <v>0</v>
      </c>
    </row>
    <row r="10" spans="1:14" s="2" customFormat="1" ht="26.25" customHeight="1">
      <c r="A10" s="7" t="s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37"/>
      <c r="N10" s="44">
        <f t="shared" si="0"/>
        <v>0</v>
      </c>
    </row>
    <row r="11" spans="1:14" s="2" customFormat="1" ht="26.25" customHeight="1">
      <c r="A11" s="9" t="s">
        <v>11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39"/>
      <c r="N11" s="57">
        <f t="shared" si="0"/>
        <v>0</v>
      </c>
    </row>
    <row r="12" spans="1:14" s="3" customFormat="1" ht="30" customHeight="1">
      <c r="A12" s="10" t="s">
        <v>8</v>
      </c>
      <c r="B12" s="25">
        <f t="shared" ref="B12:M12" si="1">SUM(B3:B11)</f>
        <v>0</v>
      </c>
      <c r="C12" s="25">
        <f t="shared" si="1"/>
        <v>0</v>
      </c>
      <c r="D12" s="25">
        <f t="shared" si="1"/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  <c r="N12" s="46">
        <f t="shared" si="0"/>
        <v>0</v>
      </c>
    </row>
    <row r="13" spans="1:14" s="3" customFormat="1" ht="30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6.25" customHeight="1">
      <c r="A14" s="12" t="s">
        <v>5</v>
      </c>
      <c r="B14" s="7" t="s">
        <v>31</v>
      </c>
      <c r="C14" s="7" t="s">
        <v>24</v>
      </c>
      <c r="D14" s="7" t="s">
        <v>33</v>
      </c>
      <c r="E14" s="7" t="s">
        <v>34</v>
      </c>
      <c r="F14" s="7" t="s">
        <v>28</v>
      </c>
      <c r="G14" s="7" t="s">
        <v>10</v>
      </c>
      <c r="H14" s="7" t="s">
        <v>36</v>
      </c>
      <c r="I14" s="7" t="s">
        <v>35</v>
      </c>
      <c r="J14" s="7" t="s">
        <v>2</v>
      </c>
      <c r="K14" s="7" t="s">
        <v>21</v>
      </c>
      <c r="L14" s="7" t="s">
        <v>37</v>
      </c>
      <c r="M14" s="38" t="s">
        <v>23</v>
      </c>
      <c r="N14" s="43" t="s">
        <v>14</v>
      </c>
    </row>
    <row r="15" spans="1:14" ht="32.25" customHeight="1">
      <c r="A15" s="13" t="s">
        <v>13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40"/>
      <c r="N15" s="47">
        <f>SUM(B15:M15)</f>
        <v>0</v>
      </c>
    </row>
    <row r="16" spans="1:14" s="1" customFormat="1" ht="32.25" customHeight="1">
      <c r="A16" s="14" t="s">
        <v>16</v>
      </c>
      <c r="B16" s="27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6"/>
      <c r="N16" s="58">
        <f>SUM(B16:M16)</f>
        <v>0</v>
      </c>
    </row>
    <row r="17" spans="1:18" s="1" customFormat="1" ht="32.25" customHeight="1">
      <c r="A17" s="15" t="s">
        <v>12</v>
      </c>
      <c r="B17" s="2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40"/>
      <c r="N17" s="47">
        <f>SUM(B17:M17)</f>
        <v>0</v>
      </c>
    </row>
    <row r="18" spans="1:18" s="3" customFormat="1" ht="34.5" customHeight="1">
      <c r="A18" s="16" t="s">
        <v>17</v>
      </c>
      <c r="B18" s="29">
        <f t="shared" ref="B18:M18" si="2">B15+B16</f>
        <v>0</v>
      </c>
      <c r="C18" s="29">
        <f t="shared" si="2"/>
        <v>0</v>
      </c>
      <c r="D18" s="29">
        <f t="shared" si="2"/>
        <v>0</v>
      </c>
      <c r="E18" s="29">
        <f t="shared" si="2"/>
        <v>0</v>
      </c>
      <c r="F18" s="29">
        <f t="shared" si="2"/>
        <v>0</v>
      </c>
      <c r="G18" s="29">
        <f t="shared" si="2"/>
        <v>0</v>
      </c>
      <c r="H18" s="29">
        <f t="shared" si="2"/>
        <v>0</v>
      </c>
      <c r="I18" s="29">
        <f t="shared" si="2"/>
        <v>0</v>
      </c>
      <c r="J18" s="29">
        <f t="shared" si="2"/>
        <v>0</v>
      </c>
      <c r="K18" s="29">
        <f t="shared" si="2"/>
        <v>0</v>
      </c>
      <c r="L18" s="29">
        <f t="shared" si="2"/>
        <v>0</v>
      </c>
      <c r="M18" s="41">
        <f t="shared" si="2"/>
        <v>0</v>
      </c>
      <c r="N18" s="48">
        <f>SUM(B18:M18)</f>
        <v>0</v>
      </c>
    </row>
    <row r="19" spans="1:18" s="3" customFormat="1" ht="34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8" ht="43.8" customHeight="1">
      <c r="A20" s="17" t="s">
        <v>19</v>
      </c>
      <c r="B20" s="30">
        <f t="shared" ref="B20:M20" si="3">B12-B18</f>
        <v>0</v>
      </c>
      <c r="C20" s="30">
        <f t="shared" si="3"/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59">
        <f>SUM(B20:M20)</f>
        <v>0</v>
      </c>
    </row>
    <row r="21" spans="1:18" ht="16.5" customHeight="1">
      <c r="A21" s="18"/>
      <c r="B21" s="50"/>
      <c r="C21" s="50"/>
      <c r="D21" s="50"/>
      <c r="E21" s="50"/>
      <c r="F21" s="55"/>
      <c r="G21" s="50"/>
      <c r="H21" s="50"/>
      <c r="I21" s="50"/>
      <c r="J21" s="50"/>
      <c r="K21" s="50"/>
      <c r="L21" s="50"/>
      <c r="M21" s="50"/>
      <c r="N21" s="50"/>
    </row>
    <row r="22" spans="1:18" s="1" customFormat="1" ht="43.2" customHeight="1">
      <c r="A22" s="19" t="s">
        <v>27</v>
      </c>
      <c r="B22" s="32" t="s">
        <v>20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51"/>
      <c r="R22" s="1" t="s">
        <v>30</v>
      </c>
    </row>
    <row r="23" spans="1:18" s="1" customFormat="1" ht="26.25" customHeight="1">
      <c r="A23" s="20">
        <f>IF(N20&gt;1000000,1000000,ROUNDDOWN(N20,-3))</f>
        <v>0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52"/>
    </row>
    <row r="24" spans="1:18" s="1" customFormat="1" ht="26.25" customHeight="1">
      <c r="A24" s="21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53"/>
    </row>
    <row r="25" spans="1:18" ht="26.25" customHeight="1">
      <c r="A25" s="22" t="s">
        <v>15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</sheetData>
  <mergeCells count="2">
    <mergeCell ref="B22:N24"/>
    <mergeCell ref="A23:A2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</sheetPr>
  <dimension ref="A1:N25"/>
  <sheetViews>
    <sheetView view="pageBreakPreview" zoomScale="85" zoomScaleSheetLayoutView="85" workbookViewId="0">
      <selection activeCell="K15" sqref="K15"/>
    </sheetView>
  </sheetViews>
  <sheetFormatPr defaultColWidth="6.625" defaultRowHeight="26.25" customHeight="1"/>
  <cols>
    <col min="1" max="1" width="27.6640625" style="1" customWidth="1"/>
    <col min="2" max="13" width="10.375" style="1" customWidth="1"/>
    <col min="14" max="14" width="14" style="1" bestFit="1" customWidth="1"/>
    <col min="15" max="16384" width="6.625" style="1"/>
  </cols>
  <sheetData>
    <row r="1" spans="1:14" ht="26.25" customHeight="1">
      <c r="A1" s="4" t="s">
        <v>32</v>
      </c>
      <c r="B1" s="11"/>
      <c r="C1" s="11"/>
      <c r="D1" s="11"/>
      <c r="E1" s="11"/>
      <c r="F1" s="11"/>
      <c r="G1" s="36"/>
      <c r="H1" s="36"/>
      <c r="I1" s="36"/>
      <c r="J1" s="36"/>
      <c r="K1" s="36"/>
      <c r="L1" s="36"/>
      <c r="M1" s="36"/>
      <c r="N1" s="36"/>
    </row>
    <row r="2" spans="1:14" ht="26.25" customHeight="1">
      <c r="A2" s="12" t="s">
        <v>22</v>
      </c>
      <c r="B2" s="7" t="s">
        <v>31</v>
      </c>
      <c r="C2" s="7" t="s">
        <v>24</v>
      </c>
      <c r="D2" s="7" t="s">
        <v>33</v>
      </c>
      <c r="E2" s="7" t="s">
        <v>34</v>
      </c>
      <c r="F2" s="7" t="s">
        <v>28</v>
      </c>
      <c r="G2" s="7" t="s">
        <v>10</v>
      </c>
      <c r="H2" s="7" t="s">
        <v>36</v>
      </c>
      <c r="I2" s="7" t="s">
        <v>35</v>
      </c>
      <c r="J2" s="7" t="s">
        <v>2</v>
      </c>
      <c r="K2" s="7" t="s">
        <v>21</v>
      </c>
      <c r="L2" s="7" t="s">
        <v>37</v>
      </c>
      <c r="M2" s="38" t="s">
        <v>23</v>
      </c>
      <c r="N2" s="43" t="s">
        <v>14</v>
      </c>
    </row>
    <row r="3" spans="1:14" ht="26.25" customHeight="1">
      <c r="A3" s="6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7"/>
      <c r="N3" s="44">
        <f t="shared" ref="N3:N12" si="0">SUM(B3:M3)</f>
        <v>0</v>
      </c>
    </row>
    <row r="4" spans="1:14" ht="26.25" customHeight="1">
      <c r="A4" s="6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37"/>
      <c r="N4" s="44">
        <f t="shared" si="0"/>
        <v>0</v>
      </c>
    </row>
    <row r="5" spans="1:14" ht="26.25" customHeight="1">
      <c r="A5" s="6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37"/>
      <c r="N5" s="44">
        <f t="shared" si="0"/>
        <v>0</v>
      </c>
    </row>
    <row r="6" spans="1:14" ht="26.25" customHeight="1">
      <c r="A6" s="7" t="s">
        <v>4</v>
      </c>
      <c r="B6" s="23"/>
      <c r="C6" s="23"/>
      <c r="D6" s="23"/>
      <c r="E6" s="23"/>
      <c r="F6" s="23"/>
      <c r="G6" s="23"/>
      <c r="H6" s="23"/>
      <c r="I6" s="37"/>
      <c r="J6" s="37"/>
      <c r="K6" s="37"/>
      <c r="L6" s="37"/>
      <c r="M6" s="37"/>
      <c r="N6" s="44">
        <f t="shared" si="0"/>
        <v>0</v>
      </c>
    </row>
    <row r="7" spans="1:14" ht="26.25" customHeight="1">
      <c r="A7" s="8" t="s">
        <v>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39"/>
      <c r="N7" s="44">
        <f t="shared" si="0"/>
        <v>0</v>
      </c>
    </row>
    <row r="8" spans="1:14" s="2" customFormat="1" ht="26.25" customHeight="1">
      <c r="A8" s="7" t="s">
        <v>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37"/>
      <c r="N8" s="44">
        <f t="shared" si="0"/>
        <v>0</v>
      </c>
    </row>
    <row r="9" spans="1:14" s="2" customFormat="1" ht="26.25" customHeight="1">
      <c r="A9" s="7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37"/>
      <c r="N9" s="44">
        <f t="shared" si="0"/>
        <v>0</v>
      </c>
    </row>
    <row r="10" spans="1:14" s="2" customFormat="1" ht="26.25" customHeight="1">
      <c r="A10" s="7" t="s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37"/>
      <c r="N10" s="44">
        <f t="shared" si="0"/>
        <v>0</v>
      </c>
    </row>
    <row r="11" spans="1:14" s="2" customFormat="1" ht="26.25" customHeight="1">
      <c r="A11" s="9" t="s">
        <v>11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39"/>
      <c r="N11" s="57">
        <f t="shared" si="0"/>
        <v>0</v>
      </c>
    </row>
    <row r="12" spans="1:14" s="3" customFormat="1" ht="30" customHeight="1">
      <c r="A12" s="10" t="s">
        <v>8</v>
      </c>
      <c r="B12" s="25">
        <f t="shared" ref="B12:M12" si="1">SUM(B3:B11)</f>
        <v>0</v>
      </c>
      <c r="C12" s="25">
        <f t="shared" si="1"/>
        <v>0</v>
      </c>
      <c r="D12" s="25">
        <f t="shared" si="1"/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  <c r="N12" s="46">
        <f t="shared" si="0"/>
        <v>0</v>
      </c>
    </row>
    <row r="13" spans="1:14" s="3" customFormat="1" ht="30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6.25" customHeight="1">
      <c r="A14" s="12" t="s">
        <v>5</v>
      </c>
      <c r="B14" s="26" t="s">
        <v>31</v>
      </c>
      <c r="C14" s="7" t="s">
        <v>24</v>
      </c>
      <c r="D14" s="7" t="s">
        <v>33</v>
      </c>
      <c r="E14" s="7" t="s">
        <v>34</v>
      </c>
      <c r="F14" s="7" t="s">
        <v>28</v>
      </c>
      <c r="G14" s="7" t="s">
        <v>10</v>
      </c>
      <c r="H14" s="7" t="s">
        <v>36</v>
      </c>
      <c r="I14" s="7" t="s">
        <v>35</v>
      </c>
      <c r="J14" s="7" t="s">
        <v>2</v>
      </c>
      <c r="K14" s="7" t="s">
        <v>21</v>
      </c>
      <c r="L14" s="7" t="s">
        <v>37</v>
      </c>
      <c r="M14" s="38" t="s">
        <v>23</v>
      </c>
      <c r="N14" s="43" t="s">
        <v>14</v>
      </c>
    </row>
    <row r="15" spans="1:14" ht="32.25" customHeight="1">
      <c r="A15" s="13" t="s">
        <v>13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40"/>
      <c r="N15" s="47">
        <f>SUM(B15:M15)</f>
        <v>0</v>
      </c>
    </row>
    <row r="16" spans="1:14" s="1" customFormat="1" ht="32.25" customHeight="1">
      <c r="A16" s="60" t="s">
        <v>16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6"/>
      <c r="N16" s="58">
        <f>SUM(B16:M16)</f>
        <v>0</v>
      </c>
    </row>
    <row r="17" spans="1:14" s="1" customFormat="1" ht="32.25" customHeight="1">
      <c r="A17" s="60" t="s">
        <v>12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6"/>
      <c r="N17" s="58">
        <f>SUM(B17:M17)</f>
        <v>0</v>
      </c>
    </row>
    <row r="18" spans="1:14" s="3" customFormat="1" ht="34.5" customHeight="1">
      <c r="A18" s="16" t="s">
        <v>17</v>
      </c>
      <c r="B18" s="29">
        <f t="shared" ref="B18:M18" si="2">B15+B16</f>
        <v>0</v>
      </c>
      <c r="C18" s="29">
        <f t="shared" si="2"/>
        <v>0</v>
      </c>
      <c r="D18" s="29">
        <f t="shared" si="2"/>
        <v>0</v>
      </c>
      <c r="E18" s="29">
        <f t="shared" si="2"/>
        <v>0</v>
      </c>
      <c r="F18" s="29">
        <f t="shared" si="2"/>
        <v>0</v>
      </c>
      <c r="G18" s="29">
        <f t="shared" si="2"/>
        <v>0</v>
      </c>
      <c r="H18" s="29">
        <f t="shared" si="2"/>
        <v>0</v>
      </c>
      <c r="I18" s="29">
        <f t="shared" si="2"/>
        <v>0</v>
      </c>
      <c r="J18" s="29">
        <f t="shared" si="2"/>
        <v>0</v>
      </c>
      <c r="K18" s="29">
        <f t="shared" si="2"/>
        <v>0</v>
      </c>
      <c r="L18" s="29">
        <f t="shared" si="2"/>
        <v>0</v>
      </c>
      <c r="M18" s="41">
        <f t="shared" si="2"/>
        <v>0</v>
      </c>
      <c r="N18" s="48">
        <f>SUM(B18:M18)</f>
        <v>0</v>
      </c>
    </row>
    <row r="19" spans="1:14" s="3" customFormat="1" ht="34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43.8" customHeight="1">
      <c r="A20" s="17" t="s">
        <v>19</v>
      </c>
      <c r="B20" s="30">
        <f t="shared" ref="B20:M20" si="3">B12-B18</f>
        <v>0</v>
      </c>
      <c r="C20" s="30">
        <f t="shared" si="3"/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59">
        <f>SUM(B20:M20)</f>
        <v>0</v>
      </c>
    </row>
    <row r="21" spans="1:14" ht="16.5" customHeight="1">
      <c r="A21" s="18"/>
      <c r="B21" s="50"/>
      <c r="C21" s="50"/>
      <c r="D21" s="50"/>
      <c r="E21" s="50"/>
      <c r="F21" s="55"/>
      <c r="G21" s="50"/>
      <c r="H21" s="50"/>
      <c r="I21" s="50"/>
      <c r="J21" s="50"/>
      <c r="K21" s="50"/>
      <c r="L21" s="50"/>
      <c r="M21" s="50"/>
      <c r="N21" s="50"/>
    </row>
    <row r="22" spans="1:14" s="1" customFormat="1" ht="43.2" customHeight="1">
      <c r="A22" s="19" t="s">
        <v>27</v>
      </c>
      <c r="B22" s="32" t="s">
        <v>20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51"/>
    </row>
    <row r="23" spans="1:14" s="1" customFormat="1" ht="26.25" customHeight="1">
      <c r="A23" s="20">
        <f>IF(N20&gt;500000,500000,ROUNDDOWN(N20,-3))</f>
        <v>0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52"/>
    </row>
    <row r="24" spans="1:14" s="1" customFormat="1" ht="26.25" customHeight="1">
      <c r="A24" s="21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53"/>
    </row>
    <row r="25" spans="1:14" ht="26.25" customHeight="1">
      <c r="A25" s="22" t="s">
        <v>15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</sheetData>
  <mergeCells count="2">
    <mergeCell ref="B22:N24"/>
    <mergeCell ref="A23:A2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記載例</vt:lpstr>
      <vt:lpstr>様式（上限100万円の場合）</vt:lpstr>
      <vt:lpstr>様式（上限50万円の場合）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100599</cp:lastModifiedBy>
  <dcterms:created xsi:type="dcterms:W3CDTF">2023-05-18T02:44:57Z</dcterms:created>
  <dcterms:modified xsi:type="dcterms:W3CDTF">2024-06-21T05:52:17Z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2024-06-21T05:52:17Z</vt:filetime>
  </property>
</Properties>
</file>