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172.29.98.11\国土調査_共有\国土調査【共有】\■■■平成２２年度以降文書■■■\01地籍調査実施管理業務（負担金対象業務）（外部のみ）\01事業執行事務\R6\01調査委託管理業務\01執行決議・設計書\⑧46計画区(H)\単抜設計書\"/>
    </mc:Choice>
  </mc:AlternateContent>
  <xr:revisionPtr revIDLastSave="0" documentId="13_ncr:1_{C948E407-624E-4ECA-B7CB-EE3E31C55408}" xr6:coauthVersionLast="36" xr6:coauthVersionMax="36" xr10:uidLastSave="{00000000-0000-0000-0000-000000000000}"/>
  <bookViews>
    <workbookView xWindow="0" yWindow="0" windowWidth="23040" windowHeight="8964" tabRatio="846" xr2:uid="{00000000-000D-0000-FFFF-FFFF00000000}"/>
  </bookViews>
  <sheets>
    <sheet name="表紙" sheetId="1" r:id="rId1"/>
    <sheet name="内訳" sheetId="7" r:id="rId2"/>
    <sheet name="明細1" sheetId="8" r:id="rId3"/>
    <sheet name="明細2" sheetId="9" r:id="rId4"/>
    <sheet name="明細3" sheetId="10" r:id="rId5"/>
    <sheet name="明細4" sheetId="18" r:id="rId6"/>
    <sheet name="H1工程" sheetId="15" r:id="rId7"/>
    <sheet name="H3工程" sheetId="16" r:id="rId8"/>
    <sheet name="H工程 (複図)" sheetId="17" r:id="rId9"/>
    <sheet name="算定簿（Ｃ）" sheetId="19" r:id="rId10"/>
    <sheet name="打合・旅費" sheetId="21" r:id="rId11"/>
  </sheets>
  <externalReferences>
    <externalReference r:id="rId12"/>
    <externalReference r:id="rId13"/>
  </externalReferences>
  <definedNames>
    <definedName name="_xlnm._FilterDatabase" localSheetId="9" hidden="1">#REF!</definedName>
    <definedName name="\0" localSheetId="0">#REF!</definedName>
    <definedName name="\0">#REF!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Ｅ係数">[1]☆Ｅ係数!$A$2</definedName>
    <definedName name="A" localSheetId="0">#REF!</definedName>
    <definedName name="A">#REF!</definedName>
    <definedName name="Ｃ工程">[1]Ｃ工程!$A$3:$B$6</definedName>
    <definedName name="Ｃ条件･技師">[1]Ｃ条件･技師!$A$3:$G$6</definedName>
    <definedName name="Ｃ条件･技師補">[1]Ｃ条件･技師補!$A$3:$G$6</definedName>
    <definedName name="Ｄ外業">[1]Ｄ外業!$A$3:$G$5</definedName>
    <definedName name="Ｄ係数">[1]☆Ｄ係数!$A$4:$B$8</definedName>
    <definedName name="F1外業">[1]F1外業!$A$3:$G$5</definedName>
    <definedName name="_xlnm.Print_Area" localSheetId="9">#REF!</definedName>
    <definedName name="_xlnm.Print_Area" localSheetId="10">打合・旅費!$A$1:$V$31</definedName>
    <definedName name="_xlnm.Print_Area" localSheetId="1">内訳!$A$1:$L$46</definedName>
    <definedName name="_xlnm.Print_Area" localSheetId="0">表紙!$A$1:$D$17</definedName>
    <definedName name="_xlnm.Print_Area" localSheetId="3">明細2!$A$1:$H$51</definedName>
    <definedName name="_xlnm.Print_Area" localSheetId="4">明細3!$A$1:$H$51</definedName>
    <definedName name="_xlnm.Print_Area" localSheetId="5">明細4!$A$1:$H$51</definedName>
    <definedName name="test" localSheetId="0">#REF!</definedName>
    <definedName name="test">#REF!</definedName>
    <definedName name="Ｙ係数">[1]Ｙ係数!$B$3:$E$6</definedName>
    <definedName name="αＥ増加">[1]αＥ増加!$B$3:$H$6</definedName>
    <definedName name="α係数">[1]α係数!$A$4:$G$9</definedName>
    <definedName name="β係数">[1]β係数!$A$3:$D$10</definedName>
    <definedName name="γ係数">[1]γ係数!$A$4:$G$32</definedName>
    <definedName name="δ係数">[1]δ係数!$A$3:$C$4</definedName>
    <definedName name="ε係数">[1]ε係数!$C$3:$H$4</definedName>
    <definedName name="ｺﾝﾋﾟｭｰﾀﾘｰｽ">[1]ｺﾝﾋﾟｭｰﾀﾘｰｽ!$C$6:$E$6</definedName>
    <definedName name="基準金額表">[1]基準金額表!$A$3:$I$17</definedName>
    <definedName name="基準金額表・外注" localSheetId="0">#REF!</definedName>
    <definedName name="基準金額表・外注">#REF!</definedName>
    <definedName name="基準金額表・外注・市街地" localSheetId="0">#REF!</definedName>
    <definedName name="基準金額表・外注・市街地">#REF!</definedName>
    <definedName name="基準金額表・外注Ａ" localSheetId="0">#REF!</definedName>
    <definedName name="基準金額表・外注Ａ">#REF!</definedName>
    <definedName name="基準金額表・外注B">[1]基準金額表!$A$28:$I$36</definedName>
    <definedName name="基準金額表・直営">[1]基準金額表!$A$47:$I$53</definedName>
    <definedName name="傾斜">#REF!</definedName>
    <definedName name="傾斜区分">[1]傾斜区分!$A$4:$C$9</definedName>
    <definedName name="原図枚数">[1]原図枚数!$B$3:$F$5</definedName>
    <definedName name="視通">#REF!</definedName>
    <definedName name="数値化単価" localSheetId="0">#REF!</definedName>
    <definedName name="数値化単価">#REF!</definedName>
    <definedName name="精度" localSheetId="0">#REF!</definedName>
    <definedName name="精度">#REF!</definedName>
    <definedName name="筆界杭等">[1]筆界杭等!$A$3:$G$6</definedName>
    <definedName name="筆界杭等・緊急">[1]筆界杭等!$A$12:$G$15</definedName>
    <definedName name="崩土係数">[1]崩土係数!$A$3:$E$4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O30" i="21" l="1"/>
  <c r="GL30" i="21"/>
  <c r="GI30" i="21"/>
  <c r="GG30" i="21"/>
  <c r="GF30" i="21"/>
  <c r="GE30" i="21"/>
  <c r="GG29" i="21"/>
  <c r="GO28" i="21"/>
  <c r="GL28" i="21"/>
  <c r="GI28" i="21"/>
  <c r="GH28" i="21"/>
  <c r="GG28" i="21"/>
  <c r="GF28" i="21"/>
  <c r="GE28" i="21"/>
  <c r="GC28" i="21"/>
  <c r="GM28" i="21"/>
  <c r="GN27" i="21"/>
  <c r="GI27" i="21"/>
  <c r="GG27" i="21"/>
  <c r="GC27" i="21"/>
  <c r="GA25" i="21"/>
  <c r="GC24" i="21"/>
  <c r="GQ24" i="21"/>
  <c r="GN24" i="21"/>
  <c r="GK23" i="21"/>
  <c r="GC23" i="21"/>
  <c r="GQ23" i="21"/>
  <c r="GN23" i="21"/>
  <c r="GC22" i="21"/>
  <c r="GA22" i="21"/>
  <c r="GQ22" i="21"/>
  <c r="GN22" i="21"/>
  <c r="GK22" i="21"/>
  <c r="GS21" i="21"/>
  <c r="GQ21" i="21"/>
  <c r="GN21" i="21"/>
  <c r="GK21" i="21"/>
  <c r="GC21" i="21"/>
  <c r="GA21" i="21"/>
  <c r="GA20" i="21"/>
  <c r="GQ18" i="21"/>
  <c r="GM18" i="21"/>
  <c r="GA18" i="21"/>
  <c r="GF17" i="21"/>
  <c r="GA17" i="21"/>
  <c r="GQ17" i="21"/>
  <c r="GH18" i="21"/>
  <c r="GJ16" i="21"/>
  <c r="GH16" i="21"/>
  <c r="GF16" i="21"/>
  <c r="GA16" i="21"/>
  <c r="GQ16" i="21"/>
  <c r="GS15" i="21"/>
  <c r="GQ15" i="21"/>
  <c r="GM15" i="21"/>
  <c r="GJ15" i="21"/>
  <c r="GF15" i="21"/>
  <c r="GA15" i="21"/>
  <c r="GA14" i="21"/>
  <c r="GQ12" i="21"/>
  <c r="GM12" i="21"/>
  <c r="GH12" i="21"/>
  <c r="GA12" i="21"/>
  <c r="GF12" i="21"/>
  <c r="GS11" i="21"/>
  <c r="GQ11" i="21"/>
  <c r="GM11" i="21"/>
  <c r="GH11" i="21"/>
  <c r="GF11" i="21"/>
  <c r="GA11" i="21"/>
  <c r="GJ11" i="21"/>
  <c r="GS10" i="21"/>
  <c r="GQ10" i="21"/>
  <c r="GM10" i="21"/>
  <c r="GH10" i="21"/>
  <c r="GF10" i="21"/>
  <c r="GA10" i="21"/>
  <c r="GJ12" i="21"/>
  <c r="GQ9" i="21"/>
  <c r="GM9" i="21"/>
  <c r="GJ9" i="21"/>
  <c r="GH9" i="21"/>
  <c r="GF9" i="21"/>
  <c r="GA9" i="21"/>
  <c r="GS9" i="21"/>
  <c r="GQ8" i="21"/>
  <c r="GH8" i="21"/>
  <c r="GF8" i="21"/>
  <c r="GA8" i="21"/>
  <c r="GM8" i="21"/>
  <c r="GJ8" i="21"/>
  <c r="GQ7" i="21"/>
  <c r="GJ7" i="21"/>
  <c r="GH7" i="21"/>
  <c r="GF7" i="21"/>
  <c r="GA7" i="21"/>
  <c r="GM7" i="21"/>
  <c r="GS6" i="21"/>
  <c r="GQ6" i="21"/>
  <c r="GM6" i="21"/>
  <c r="GJ6" i="21"/>
  <c r="GH6" i="21"/>
  <c r="GF6" i="21"/>
  <c r="GA6" i="21"/>
  <c r="GA5" i="21"/>
  <c r="GN3" i="21"/>
  <c r="GN2" i="21"/>
  <c r="GA1" i="21"/>
  <c r="GJ17" i="21" l="1"/>
  <c r="GJ18" i="21"/>
  <c r="GJ10" i="21"/>
  <c r="GH17" i="21"/>
  <c r="GF18" i="21"/>
  <c r="GS8" i="21"/>
  <c r="GS7" i="21" l="1"/>
  <c r="GC30" i="21"/>
  <c r="GS23" i="21" l="1"/>
  <c r="GS12" i="21"/>
  <c r="GS24" i="21"/>
  <c r="GK24" i="21"/>
  <c r="GM30" i="21"/>
  <c r="GQ5" i="21" l="1"/>
  <c r="GS2" i="21"/>
  <c r="GS22" i="21"/>
  <c r="GS25" i="21" l="1"/>
  <c r="GM17" i="21" l="1"/>
  <c r="GS17" i="21"/>
  <c r="GM16" i="21"/>
  <c r="GS16" i="21" l="1"/>
  <c r="GS18" i="21" l="1"/>
  <c r="GQ14" i="21" l="1"/>
  <c r="GS3" i="21"/>
  <c r="X30" i="19" l="1"/>
  <c r="U30" i="19"/>
  <c r="R30" i="19"/>
  <c r="O30" i="19"/>
  <c r="L30" i="19"/>
  <c r="I30" i="19"/>
  <c r="F30" i="19"/>
  <c r="D30" i="19"/>
  <c r="A30" i="19"/>
  <c r="X29" i="19"/>
  <c r="U29" i="19"/>
  <c r="R29" i="19"/>
  <c r="O29" i="19"/>
  <c r="L29" i="19"/>
  <c r="I29" i="19"/>
  <c r="F29" i="19"/>
  <c r="D29" i="19"/>
  <c r="A29" i="19"/>
  <c r="X28" i="19"/>
  <c r="U28" i="19"/>
  <c r="R28" i="19"/>
  <c r="O28" i="19"/>
  <c r="L28" i="19"/>
  <c r="I28" i="19"/>
  <c r="F28" i="19"/>
  <c r="D28" i="19"/>
  <c r="A28" i="19"/>
  <c r="C26" i="19"/>
  <c r="B26" i="19"/>
  <c r="A26" i="19"/>
  <c r="M40" i="7"/>
  <c r="O31" i="19" l="1"/>
  <c r="X31" i="19"/>
  <c r="U31" i="19"/>
  <c r="R31" i="19"/>
  <c r="M14" i="7"/>
  <c r="M10" i="7"/>
  <c r="M12" i="7" l="1"/>
  <c r="M16" i="7"/>
</calcChain>
</file>

<file path=xl/sharedStrings.xml><?xml version="1.0" encoding="utf-8"?>
<sst xmlns="http://schemas.openxmlformats.org/spreadsheetml/2006/main" count="672" uniqueCount="288">
  <si>
    <t>数量</t>
    <rPh sb="0" eb="2">
      <t>スウリョウ</t>
    </rPh>
    <phoneticPr fontId="4"/>
  </si>
  <si>
    <t>地籍調査事業一般（２項委託）</t>
  </si>
  <si>
    <t>直接作業費</t>
    <rPh sb="2" eb="4">
      <t>サギョウ</t>
    </rPh>
    <phoneticPr fontId="4"/>
  </si>
  <si>
    <t>）①</t>
  </si>
  <si>
    <t>施工場所</t>
  </si>
  <si>
    <t>人</t>
  </si>
  <si>
    <t>単位</t>
    <rPh sb="0" eb="2">
      <t>タンイ</t>
    </rPh>
    <phoneticPr fontId="4"/>
  </si>
  <si>
    <t>種別</t>
    <rPh sb="0" eb="1">
      <t>シュベツ</t>
    </rPh>
    <rPh sb="1" eb="2">
      <t>ベツ</t>
    </rPh>
    <phoneticPr fontId="4"/>
  </si>
  <si>
    <t>単価</t>
    <rPh sb="0" eb="2">
      <t>タンカ</t>
    </rPh>
    <phoneticPr fontId="4"/>
  </si>
  <si>
    <t>打合せ</t>
    <rPh sb="0" eb="2">
      <t>ウチアワ</t>
    </rPh>
    <phoneticPr fontId="4"/>
  </si>
  <si>
    <t>金額</t>
    <rPh sb="0" eb="2">
      <t>キンガク</t>
    </rPh>
    <phoneticPr fontId="4"/>
  </si>
  <si>
    <t>台日</t>
  </si>
  <si>
    <t>測量技師</t>
  </si>
  <si>
    <t>1,000筆（調査前）</t>
  </si>
  <si>
    <t>測量助手</t>
  </si>
  <si>
    <t>測量技師補</t>
  </si>
  <si>
    <t>計画面積</t>
    <rPh sb="0" eb="2">
      <t>ケイカク</t>
    </rPh>
    <rPh sb="2" eb="4">
      <t>メンセキ</t>
    </rPh>
    <phoneticPr fontId="4"/>
  </si>
  <si>
    <t>1/2,500</t>
  </si>
  <si>
    <t>１／２５０～１／５０００</t>
  </si>
  <si>
    <t>新潟県</t>
  </si>
  <si>
    <t>名称</t>
    <rPh sb="0" eb="2">
      <t>メイショウ</t>
    </rPh>
    <phoneticPr fontId="4"/>
  </si>
  <si>
    <t>デスクトップ</t>
  </si>
  <si>
    <t>現年度</t>
    <rPh sb="0" eb="1">
      <t>ゲン</t>
    </rPh>
    <rPh sb="1" eb="3">
      <t>ネンド</t>
    </rPh>
    <phoneticPr fontId="4"/>
  </si>
  <si>
    <t>パーソナルコンピュータ</t>
  </si>
  <si>
    <t>数値情報化</t>
    <rPh sb="0" eb="2">
      <t>スウチ</t>
    </rPh>
    <rPh sb="2" eb="4">
      <t>ジョウホウ</t>
    </rPh>
    <rPh sb="4" eb="5">
      <t>カ</t>
    </rPh>
    <phoneticPr fontId="4"/>
  </si>
  <si>
    <t>魚沼市</t>
  </si>
  <si>
    <t/>
  </si>
  <si>
    <t>直接測量費</t>
  </si>
  <si>
    <t>図根点等情報</t>
  </si>
  <si>
    <t>審　査</t>
  </si>
  <si>
    <t>測量成果検定費</t>
    <rPh sb="0" eb="2">
      <t>ソクリョウ</t>
    </rPh>
    <rPh sb="2" eb="4">
      <t>セイカ</t>
    </rPh>
    <rPh sb="4" eb="6">
      <t>ケンテイ</t>
    </rPh>
    <phoneticPr fontId="4"/>
  </si>
  <si>
    <t>金額</t>
  </si>
  <si>
    <t>　別紙「魚沼市地籍調査作業共通仕様書」、「魚沼市地籍調査作業特別仕様書」、「地籍調査事業（２項委託）実施要領」による。</t>
  </si>
  <si>
    <t>精度管理費</t>
    <rPh sb="0" eb="2">
      <t>セイド</t>
    </rPh>
    <rPh sb="2" eb="4">
      <t>カンリ</t>
    </rPh>
    <rPh sb="4" eb="5">
      <t>ヒ</t>
    </rPh>
    <phoneticPr fontId="4"/>
  </si>
  <si>
    <t>地籍調査業務委託費内訳書</t>
    <rPh sb="0" eb="1">
      <t>チ</t>
    </rPh>
    <rPh sb="1" eb="2">
      <t>セキ</t>
    </rPh>
    <rPh sb="2" eb="3">
      <t>チョウ</t>
    </rPh>
    <rPh sb="3" eb="4">
      <t>サ</t>
    </rPh>
    <rPh sb="4" eb="5">
      <t>ギョウ</t>
    </rPh>
    <rPh sb="5" eb="6">
      <t>ツトム</t>
    </rPh>
    <rPh sb="6" eb="7">
      <t>イ</t>
    </rPh>
    <rPh sb="7" eb="8">
      <t>コトヅケ</t>
    </rPh>
    <rPh sb="8" eb="9">
      <t>ヒ</t>
    </rPh>
    <rPh sb="9" eb="12">
      <t>ウチワケショ</t>
    </rPh>
    <phoneticPr fontId="4"/>
  </si>
  <si>
    <t>委託金</t>
    <rPh sb="0" eb="2">
      <t>イタク</t>
    </rPh>
    <rPh sb="2" eb="3">
      <t>キン</t>
    </rPh>
    <phoneticPr fontId="4"/>
  </si>
  <si>
    <t>細別</t>
    <rPh sb="0" eb="2">
      <t>サイベツ</t>
    </rPh>
    <phoneticPr fontId="4"/>
  </si>
  <si>
    <t>摘要</t>
  </si>
  <si>
    <t>材料</t>
    <rPh sb="0" eb="2">
      <t>ザイリョウ</t>
    </rPh>
    <phoneticPr fontId="4"/>
  </si>
  <si>
    <t>寸　法</t>
    <rPh sb="0" eb="3">
      <t>スンポウ</t>
    </rPh>
    <phoneticPr fontId="4"/>
  </si>
  <si>
    <t>摘要</t>
    <rPh sb="0" eb="2">
      <t>テキヨウ</t>
    </rPh>
    <phoneticPr fontId="4"/>
  </si>
  <si>
    <t>労力</t>
    <rPh sb="0" eb="2">
      <t>ロウリョク</t>
    </rPh>
    <phoneticPr fontId="4"/>
  </si>
  <si>
    <t>諸経費</t>
  </si>
  <si>
    <t>長</t>
    <rPh sb="0" eb="1">
      <t>ナガ</t>
    </rPh>
    <phoneticPr fontId="4"/>
  </si>
  <si>
    <t>幅</t>
    <rPh sb="0" eb="1">
      <t>ハバ</t>
    </rPh>
    <phoneticPr fontId="4"/>
  </si>
  <si>
    <t>厚径</t>
    <rPh sb="0" eb="1">
      <t>アツ</t>
    </rPh>
    <rPh sb="1" eb="2">
      <t>ケイ</t>
    </rPh>
    <phoneticPr fontId="4"/>
  </si>
  <si>
    <t>式</t>
    <rPh sb="0" eb="1">
      <t>シキ</t>
    </rPh>
    <phoneticPr fontId="4"/>
  </si>
  <si>
    <t>　　　　　　　　　　設　計　書</t>
  </si>
  <si>
    <t>調査業務委託価格</t>
    <rPh sb="2" eb="4">
      <t>ギョウム</t>
    </rPh>
    <phoneticPr fontId="4"/>
  </si>
  <si>
    <t>消費税相当額</t>
    <rPh sb="3" eb="5">
      <t>ソウトウ</t>
    </rPh>
    <rPh sb="5" eb="6">
      <t>ガク</t>
    </rPh>
    <phoneticPr fontId="4"/>
  </si>
  <si>
    <t>調査業務委託費</t>
    <rPh sb="0" eb="2">
      <t>チョウサ</t>
    </rPh>
    <rPh sb="2" eb="4">
      <t>ギョウム</t>
    </rPh>
    <rPh sb="4" eb="6">
      <t>イタク</t>
    </rPh>
    <rPh sb="6" eb="7">
      <t>ヒ</t>
    </rPh>
    <phoneticPr fontId="4"/>
  </si>
  <si>
    <t>　　</t>
  </si>
  <si>
    <t>細別</t>
  </si>
  <si>
    <t>名称</t>
  </si>
  <si>
    <t>単価</t>
    <rPh sb="0" eb="1">
      <t>タン</t>
    </rPh>
    <rPh sb="1" eb="2">
      <t>アタイ</t>
    </rPh>
    <phoneticPr fontId="4"/>
  </si>
  <si>
    <t>直接人件費及び賃金</t>
    <rPh sb="0" eb="2">
      <t>チョクセツ</t>
    </rPh>
    <rPh sb="2" eb="5">
      <t>ジンケンヒ</t>
    </rPh>
    <rPh sb="5" eb="6">
      <t>オヨ</t>
    </rPh>
    <rPh sb="7" eb="9">
      <t>チンギン</t>
    </rPh>
    <phoneticPr fontId="4"/>
  </si>
  <si>
    <t>連乗係数×計画面積　②</t>
    <rPh sb="0" eb="2">
      <t>レンジョウ</t>
    </rPh>
    <rPh sb="2" eb="4">
      <t>ケイスウ</t>
    </rPh>
    <rPh sb="5" eb="7">
      <t>ケイカク</t>
    </rPh>
    <rPh sb="7" eb="9">
      <t>メンセキ</t>
    </rPh>
    <phoneticPr fontId="4"/>
  </si>
  <si>
    <t>㎢</t>
  </si>
  <si>
    <t>材料費</t>
    <rPh sb="0" eb="3">
      <t>ザイリョウヒ</t>
    </rPh>
    <phoneticPr fontId="4"/>
  </si>
  <si>
    <t>機械経費</t>
    <rPh sb="0" eb="2">
      <t>キカイ</t>
    </rPh>
    <rPh sb="2" eb="4">
      <t>ケイヒ</t>
    </rPh>
    <phoneticPr fontId="4"/>
  </si>
  <si>
    <t>消耗品費</t>
    <rPh sb="0" eb="2">
      <t>ショウモウ</t>
    </rPh>
    <rPh sb="2" eb="3">
      <t>ヒン</t>
    </rPh>
    <rPh sb="3" eb="4">
      <t>ヒ</t>
    </rPh>
    <phoneticPr fontId="4"/>
  </si>
  <si>
    <t>安全費</t>
    <rPh sb="0" eb="2">
      <t>アンゼン</t>
    </rPh>
    <rPh sb="2" eb="3">
      <t>ヒ</t>
    </rPh>
    <phoneticPr fontId="4"/>
  </si>
  <si>
    <t>（</t>
  </si>
  <si>
    <t>小計</t>
    <rPh sb="0" eb="2">
      <t>ショウケイ</t>
    </rPh>
    <phoneticPr fontId="4"/>
  </si>
  <si>
    <t>）</t>
  </si>
  <si>
    <t>連乗係数</t>
    <rPh sb="0" eb="1">
      <t>レン</t>
    </rPh>
    <rPh sb="1" eb="2">
      <t>ジョウ</t>
    </rPh>
    <rPh sb="2" eb="4">
      <t>ケイスウ</t>
    </rPh>
    <phoneticPr fontId="4"/>
  </si>
  <si>
    <t>計</t>
  </si>
  <si>
    <t>変化率</t>
    <rPh sb="0" eb="3">
      <t>ヘンカリツ</t>
    </rPh>
    <phoneticPr fontId="4"/>
  </si>
  <si>
    <t>工程別明細書</t>
    <rPh sb="0" eb="2">
      <t>コウテイ</t>
    </rPh>
    <rPh sb="2" eb="3">
      <t>ベツ</t>
    </rPh>
    <rPh sb="3" eb="5">
      <t>メイサイ</t>
    </rPh>
    <phoneticPr fontId="4"/>
  </si>
  <si>
    <t>①×②</t>
  </si>
  <si>
    <t>地籍調査事業</t>
  </si>
  <si>
    <t>作成枚数</t>
    <rPh sb="0" eb="2">
      <t>サクセイ</t>
    </rPh>
    <rPh sb="2" eb="4">
      <t>マイスウ</t>
    </rPh>
    <phoneticPr fontId="4"/>
  </si>
  <si>
    <t>100枚あたり</t>
  </si>
  <si>
    <t>29.7×42.0cm</t>
  </si>
  <si>
    <t>枚</t>
  </si>
  <si>
    <t>インクジェットプロッタ</t>
  </si>
  <si>
    <t>Ｈ１工程</t>
    <rPh sb="2" eb="4">
      <t>コウテイ</t>
    </rPh>
    <phoneticPr fontId="4"/>
  </si>
  <si>
    <t>Ｈ３工程</t>
    <rPh sb="2" eb="4">
      <t>コウテイ</t>
    </rPh>
    <phoneticPr fontId="4"/>
  </si>
  <si>
    <t>Ｈ工程</t>
    <rPh sb="1" eb="3">
      <t>コウテイ</t>
    </rPh>
    <phoneticPr fontId="4"/>
  </si>
  <si>
    <t>γＨ</t>
  </si>
  <si>
    <t>100枚</t>
    <rPh sb="3" eb="4">
      <t>マイ</t>
    </rPh>
    <phoneticPr fontId="4"/>
  </si>
  <si>
    <t>１枚当たり</t>
    <rPh sb="1" eb="2">
      <t>マイ</t>
    </rPh>
    <rPh sb="2" eb="3">
      <t>ア</t>
    </rPh>
    <phoneticPr fontId="25"/>
  </si>
  <si>
    <t>枚</t>
    <rPh sb="0" eb="1">
      <t>マイ</t>
    </rPh>
    <phoneticPr fontId="25"/>
  </si>
  <si>
    <t>工程別直接作業費  内  訳  書</t>
    <rPh sb="0" eb="2">
      <t>コウテイ</t>
    </rPh>
    <rPh sb="2" eb="3">
      <t>ベツ</t>
    </rPh>
    <rPh sb="3" eb="5">
      <t>チョクセツ</t>
    </rPh>
    <rPh sb="5" eb="7">
      <t>サギョウ</t>
    </rPh>
    <rPh sb="7" eb="8">
      <t>ヒ</t>
    </rPh>
    <phoneticPr fontId="4"/>
  </si>
  <si>
    <t>数値情報化</t>
    <rPh sb="0" eb="2">
      <t>スウチ</t>
    </rPh>
    <rPh sb="2" eb="5">
      <t>ジョウホウカ</t>
    </rPh>
    <phoneticPr fontId="4"/>
  </si>
  <si>
    <t>１式当たり</t>
    <rPh sb="1" eb="2">
      <t>シキ</t>
    </rPh>
    <phoneticPr fontId="4"/>
  </si>
  <si>
    <t>数値情報化経費</t>
    <rPh sb="0" eb="2">
      <t>スウチ</t>
    </rPh>
    <rPh sb="2" eb="5">
      <t>ジョウホウカ</t>
    </rPh>
    <rPh sb="5" eb="7">
      <t>ケイヒ</t>
    </rPh>
    <phoneticPr fontId="4"/>
  </si>
  <si>
    <t>共有者情報</t>
  </si>
  <si>
    <t>国土調査登記情報</t>
  </si>
  <si>
    <t>面積</t>
    <rPh sb="0" eb="2">
      <t>メンセキ</t>
    </rPh>
    <phoneticPr fontId="4"/>
  </si>
  <si>
    <t>枚</t>
    <rPh sb="0" eb="1">
      <t>マイ</t>
    </rPh>
    <phoneticPr fontId="4"/>
  </si>
  <si>
    <t>旅費</t>
    <rPh sb="0" eb="2">
      <t>リョヒ</t>
    </rPh>
    <phoneticPr fontId="4"/>
  </si>
  <si>
    <t>過年度</t>
    <rPh sb="0" eb="3">
      <t>カネンド</t>
    </rPh>
    <phoneticPr fontId="4"/>
  </si>
  <si>
    <t>直接測量費計</t>
    <rPh sb="2" eb="4">
      <t>ソクリョウ</t>
    </rPh>
    <phoneticPr fontId="4"/>
  </si>
  <si>
    <t>作業方法</t>
  </si>
  <si>
    <t>　　　実　施</t>
  </si>
  <si>
    <r>
      <t>　　　</t>
    </r>
    <r>
      <rPr>
        <strike/>
        <sz val="16"/>
        <color theme="1"/>
        <rFont val="ＭＳ 明朝"/>
        <family val="1"/>
        <charset val="128"/>
      </rPr>
      <t>変　更</t>
    </r>
  </si>
  <si>
    <t>事 業 名</t>
  </si>
  <si>
    <t>委託番号</t>
  </si>
  <si>
    <t>委 託 名</t>
  </si>
  <si>
    <t>設計価格</t>
  </si>
  <si>
    <t>委託概要</t>
  </si>
  <si>
    <t>備　　考</t>
  </si>
  <si>
    <t>設　計</t>
  </si>
  <si>
    <t>Ｈ１工程　単価表　</t>
    <rPh sb="2" eb="4">
      <t>コウテイ</t>
    </rPh>
    <rPh sb="5" eb="7">
      <t>タンカ</t>
    </rPh>
    <rPh sb="7" eb="8">
      <t>ヒョウ</t>
    </rPh>
    <phoneticPr fontId="26"/>
  </si>
  <si>
    <t>Ｈ３工程　単価表　</t>
    <rPh sb="2" eb="4">
      <t>コウテイ</t>
    </rPh>
    <rPh sb="5" eb="7">
      <t>タンカ</t>
    </rPh>
    <rPh sb="7" eb="8">
      <t>ヒョウ</t>
    </rPh>
    <phoneticPr fontId="26"/>
  </si>
  <si>
    <t>Ｈ工程　単価表　</t>
    <rPh sb="1" eb="3">
      <t>コウテイ</t>
    </rPh>
    <rPh sb="4" eb="6">
      <t>タンカ</t>
    </rPh>
    <rPh sb="6" eb="7">
      <t>ヒョウ</t>
    </rPh>
    <phoneticPr fontId="26"/>
  </si>
  <si>
    <t>原図用紙１</t>
  </si>
  <si>
    <t>H１工程　</t>
    <rPh sb="2" eb="4">
      <t>コウテイ</t>
    </rPh>
    <phoneticPr fontId="39"/>
  </si>
  <si>
    <t>工程基準額</t>
    <rPh sb="0" eb="2">
      <t>コウテイ</t>
    </rPh>
    <rPh sb="2" eb="4">
      <t>キジュン</t>
    </rPh>
    <rPh sb="4" eb="5">
      <t>ガク</t>
    </rPh>
    <phoneticPr fontId="39"/>
  </si>
  <si>
    <t>地区コード</t>
    <rPh sb="0" eb="2">
      <t>チク</t>
    </rPh>
    <phoneticPr fontId="39"/>
  </si>
  <si>
    <t>地区名</t>
    <rPh sb="0" eb="2">
      <t>チク</t>
    </rPh>
    <rPh sb="2" eb="3">
      <t>メイ</t>
    </rPh>
    <phoneticPr fontId="39"/>
  </si>
  <si>
    <t>46 葎沢　H工程</t>
  </si>
  <si>
    <t>縮尺</t>
    <rPh sb="0" eb="2">
      <t>シュクシャク</t>
    </rPh>
    <phoneticPr fontId="39"/>
  </si>
  <si>
    <t>標準作業量</t>
    <rPh sb="0" eb="2">
      <t>ヒョウジュン</t>
    </rPh>
    <rPh sb="2" eb="4">
      <t>サギョウ</t>
    </rPh>
    <rPh sb="4" eb="5">
      <t>リョウ</t>
    </rPh>
    <phoneticPr fontId="39"/>
  </si>
  <si>
    <t>１．直接人件費</t>
    <rPh sb="2" eb="4">
      <t>チョクセツ</t>
    </rPh>
    <rPh sb="4" eb="7">
      <t>ジンケンヒ</t>
    </rPh>
    <phoneticPr fontId="39"/>
  </si>
  <si>
    <t>内業</t>
    <rPh sb="0" eb="2">
      <t>ナイギョウ</t>
    </rPh>
    <phoneticPr fontId="39"/>
  </si>
  <si>
    <t>外業</t>
    <rPh sb="0" eb="2">
      <t>ガイギョウ</t>
    </rPh>
    <phoneticPr fontId="39"/>
  </si>
  <si>
    <t>数量</t>
    <rPh sb="0" eb="2">
      <t>スウリョウ</t>
    </rPh>
    <phoneticPr fontId="39"/>
  </si>
  <si>
    <t>単位</t>
    <rPh sb="0" eb="2">
      <t>タンイ</t>
    </rPh>
    <phoneticPr fontId="39"/>
  </si>
  <si>
    <t>単価</t>
    <rPh sb="0" eb="2">
      <t>タンカ</t>
    </rPh>
    <phoneticPr fontId="39"/>
  </si>
  <si>
    <t>金額</t>
    <rPh sb="0" eb="2">
      <t>キンガク</t>
    </rPh>
    <phoneticPr fontId="39"/>
  </si>
  <si>
    <t>備考</t>
    <rPh sb="0" eb="2">
      <t>ビコウ</t>
    </rPh>
    <phoneticPr fontId="39"/>
  </si>
  <si>
    <t>（小　　計）</t>
    <rPh sb="1" eb="2">
      <t>ショウ</t>
    </rPh>
    <rPh sb="4" eb="5">
      <t>ケイ</t>
    </rPh>
    <phoneticPr fontId="39"/>
  </si>
  <si>
    <t>①</t>
    <phoneticPr fontId="39"/>
  </si>
  <si>
    <t>２．需用費（消耗品費等）</t>
    <rPh sb="2" eb="5">
      <t>ジュヨウヒ</t>
    </rPh>
    <rPh sb="6" eb="9">
      <t>ショウモウヒン</t>
    </rPh>
    <rPh sb="9" eb="10">
      <t>ヒ</t>
    </rPh>
    <rPh sb="10" eb="11">
      <t>ナド</t>
    </rPh>
    <phoneticPr fontId="39"/>
  </si>
  <si>
    <t>消耗品費等</t>
    <rPh sb="0" eb="2">
      <t>ショウモウ</t>
    </rPh>
    <rPh sb="2" eb="3">
      <t>ヒン</t>
    </rPh>
    <rPh sb="3" eb="4">
      <t>ヒ</t>
    </rPh>
    <rPh sb="4" eb="5">
      <t>トウ</t>
    </rPh>
    <phoneticPr fontId="39"/>
  </si>
  <si>
    <t>直接作業費（①）</t>
    <rPh sb="0" eb="2">
      <t>チョクセツ</t>
    </rPh>
    <rPh sb="2" eb="4">
      <t>サギョウ</t>
    </rPh>
    <rPh sb="4" eb="5">
      <t>ヒ</t>
    </rPh>
    <phoneticPr fontId="39"/>
  </si>
  <si>
    <t>％</t>
    <phoneticPr fontId="39"/>
  </si>
  <si>
    <t>②</t>
    <phoneticPr fontId="39"/>
  </si>
  <si>
    <t>３．工程別基準額</t>
    <rPh sb="2" eb="4">
      <t>コウテイ</t>
    </rPh>
    <rPh sb="4" eb="5">
      <t>ベツ</t>
    </rPh>
    <rPh sb="5" eb="7">
      <t>キジュン</t>
    </rPh>
    <rPh sb="7" eb="8">
      <t>ガク</t>
    </rPh>
    <phoneticPr fontId="39"/>
  </si>
  <si>
    <t>工程別基準額</t>
    <rPh sb="0" eb="2">
      <t>コウテイ</t>
    </rPh>
    <rPh sb="2" eb="3">
      <t>ベツ</t>
    </rPh>
    <rPh sb="3" eb="5">
      <t>キジュン</t>
    </rPh>
    <rPh sb="5" eb="6">
      <t>ガク</t>
    </rPh>
    <phoneticPr fontId="39"/>
  </si>
  <si>
    <t>（合計）（①+②）</t>
    <rPh sb="1" eb="3">
      <t>ゴウケイ</t>
    </rPh>
    <phoneticPr fontId="39"/>
  </si>
  <si>
    <t>H３工程　</t>
    <rPh sb="2" eb="4">
      <t>コウテイ</t>
    </rPh>
    <phoneticPr fontId="39"/>
  </si>
  <si>
    <t>H工程　</t>
    <rPh sb="1" eb="3">
      <t>コウテイ</t>
    </rPh>
    <phoneticPr fontId="39"/>
  </si>
  <si>
    <t>　　複図作成</t>
    <rPh sb="2" eb="3">
      <t>フク</t>
    </rPh>
    <rPh sb="3" eb="4">
      <t>ズ</t>
    </rPh>
    <rPh sb="4" eb="6">
      <t>サクセイ</t>
    </rPh>
    <phoneticPr fontId="39"/>
  </si>
  <si>
    <t>標準作業量</t>
    <phoneticPr fontId="39"/>
  </si>
  <si>
    <t>２．需用費（材料費）</t>
    <rPh sb="2" eb="5">
      <t>ジュヨウヒ</t>
    </rPh>
    <rPh sb="6" eb="9">
      <t>ザイリョウヒ</t>
    </rPh>
    <phoneticPr fontId="39"/>
  </si>
  <si>
    <t>品名</t>
    <rPh sb="0" eb="2">
      <t>ヒンメイ</t>
    </rPh>
    <phoneticPr fontId="39"/>
  </si>
  <si>
    <t>規格</t>
    <rPh sb="0" eb="2">
      <t>キカク</t>
    </rPh>
    <phoneticPr fontId="39"/>
  </si>
  <si>
    <t>所要材料費</t>
    <rPh sb="0" eb="2">
      <t>ショヨウ</t>
    </rPh>
    <rPh sb="2" eb="5">
      <t>ザイリョウヒ</t>
    </rPh>
    <phoneticPr fontId="39"/>
  </si>
  <si>
    <t>（計）</t>
    <rPh sb="1" eb="2">
      <t>ケイ</t>
    </rPh>
    <phoneticPr fontId="39"/>
  </si>
  <si>
    <t>雑品費</t>
    <rPh sb="0" eb="2">
      <t>ザッピン</t>
    </rPh>
    <rPh sb="2" eb="3">
      <t>ヒ</t>
    </rPh>
    <phoneticPr fontId="39"/>
  </si>
  <si>
    <t>所用材料費の（計）</t>
    <rPh sb="0" eb="2">
      <t>ショヨウ</t>
    </rPh>
    <rPh sb="2" eb="5">
      <t>ザイリョウヒ</t>
    </rPh>
    <rPh sb="7" eb="8">
      <t>ケイ</t>
    </rPh>
    <phoneticPr fontId="39"/>
  </si>
  <si>
    <t>③</t>
    <phoneticPr fontId="39"/>
  </si>
  <si>
    <t>④＝②+③</t>
    <phoneticPr fontId="39"/>
  </si>
  <si>
    <t>３．機械経費</t>
    <phoneticPr fontId="39"/>
  </si>
  <si>
    <t>機械の損料</t>
    <rPh sb="0" eb="2">
      <t>キカイ</t>
    </rPh>
    <rPh sb="3" eb="5">
      <t>ソンリョウ</t>
    </rPh>
    <phoneticPr fontId="39"/>
  </si>
  <si>
    <t>⑤</t>
    <phoneticPr fontId="39"/>
  </si>
  <si>
    <t>雑器具費</t>
    <rPh sb="0" eb="1">
      <t>ザツ</t>
    </rPh>
    <rPh sb="1" eb="3">
      <t>キグ</t>
    </rPh>
    <rPh sb="3" eb="4">
      <t>ヒ</t>
    </rPh>
    <phoneticPr fontId="39"/>
  </si>
  <si>
    <t>①＋④＋⑤</t>
    <phoneticPr fontId="39"/>
  </si>
  <si>
    <t>⑥</t>
    <phoneticPr fontId="39"/>
  </si>
  <si>
    <t>⑦＝⑤+⑥</t>
    <phoneticPr fontId="39"/>
  </si>
  <si>
    <t>４．需用費（消耗品費等）</t>
    <rPh sb="2" eb="5">
      <t>ジュヨウヒ</t>
    </rPh>
    <rPh sb="6" eb="9">
      <t>ショウモウヒン</t>
    </rPh>
    <rPh sb="9" eb="10">
      <t>ヒ</t>
    </rPh>
    <rPh sb="10" eb="11">
      <t>ナド</t>
    </rPh>
    <phoneticPr fontId="39"/>
  </si>
  <si>
    <t>直接作業費（①＋④＋⑦）</t>
    <rPh sb="0" eb="2">
      <t>チョクセツ</t>
    </rPh>
    <rPh sb="2" eb="4">
      <t>サギョウ</t>
    </rPh>
    <rPh sb="4" eb="5">
      <t>ヒ</t>
    </rPh>
    <phoneticPr fontId="39"/>
  </si>
  <si>
    <t>⑧</t>
    <phoneticPr fontId="39"/>
  </si>
  <si>
    <t>５．工程別基準額</t>
    <rPh sb="2" eb="4">
      <t>コウテイ</t>
    </rPh>
    <rPh sb="4" eb="5">
      <t>ベツ</t>
    </rPh>
    <rPh sb="5" eb="7">
      <t>キジュン</t>
    </rPh>
    <rPh sb="7" eb="8">
      <t>ガク</t>
    </rPh>
    <phoneticPr fontId="39"/>
  </si>
  <si>
    <t>（合計）（①+④+⑦+⑧）</t>
    <rPh sb="1" eb="3">
      <t>ゴウケイ</t>
    </rPh>
    <phoneticPr fontId="39"/>
  </si>
  <si>
    <t>筆</t>
  </si>
  <si>
    <t>点</t>
  </si>
  <si>
    <t>地  籍  調  査  事  業  費  費  算  定  簿  （ Ｃ ）</t>
    <rPh sb="0" eb="1">
      <t>チ</t>
    </rPh>
    <rPh sb="3" eb="4">
      <t>セキ</t>
    </rPh>
    <rPh sb="6" eb="7">
      <t>チョウ</t>
    </rPh>
    <rPh sb="9" eb="10">
      <t>ジャ</t>
    </rPh>
    <rPh sb="12" eb="13">
      <t>コト</t>
    </rPh>
    <rPh sb="15" eb="16">
      <t>ギョウ</t>
    </rPh>
    <rPh sb="18" eb="19">
      <t>ヒ</t>
    </rPh>
    <rPh sb="21" eb="22">
      <t>ヒ</t>
    </rPh>
    <rPh sb="24" eb="25">
      <t>サン</t>
    </rPh>
    <rPh sb="27" eb="28">
      <t>サダム</t>
    </rPh>
    <rPh sb="30" eb="31">
      <t>ボ</t>
    </rPh>
    <phoneticPr fontId="30"/>
  </si>
  <si>
    <t>数　値　情　報　化</t>
    <rPh sb="0" eb="1">
      <t>カズ</t>
    </rPh>
    <rPh sb="2" eb="3">
      <t>アタイ</t>
    </rPh>
    <rPh sb="4" eb="5">
      <t>ジョウ</t>
    </rPh>
    <rPh sb="6" eb="7">
      <t>ホウ</t>
    </rPh>
    <rPh sb="8" eb="9">
      <t>カ</t>
    </rPh>
    <phoneticPr fontId="30"/>
  </si>
  <si>
    <t>実　　施　　機　　関</t>
    <rPh sb="0" eb="1">
      <t>ミ</t>
    </rPh>
    <rPh sb="3" eb="4">
      <t>ホドコ</t>
    </rPh>
    <rPh sb="6" eb="7">
      <t>キ</t>
    </rPh>
    <rPh sb="9" eb="10">
      <t>セキ</t>
    </rPh>
    <phoneticPr fontId="30"/>
  </si>
  <si>
    <t>県コード</t>
    <rPh sb="0" eb="1">
      <t>ケン</t>
    </rPh>
    <phoneticPr fontId="30"/>
  </si>
  <si>
    <t>市町村コード</t>
    <rPh sb="0" eb="3">
      <t>シチョウソン</t>
    </rPh>
    <phoneticPr fontId="30"/>
  </si>
  <si>
    <t>１</t>
  </si>
  <si>
    <t>５</t>
  </si>
  <si>
    <t>２</t>
  </si>
  <si>
    <t>番号</t>
    <rPh sb="0" eb="2">
      <t>バンゴウ</t>
    </rPh>
    <phoneticPr fontId="30"/>
  </si>
  <si>
    <t>計画区の名称</t>
    <rPh sb="0" eb="2">
      <t>ケイカク</t>
    </rPh>
    <rPh sb="2" eb="3">
      <t>ク</t>
    </rPh>
    <rPh sb="4" eb="6">
      <t>メイショウ</t>
    </rPh>
    <phoneticPr fontId="30"/>
  </si>
  <si>
    <t>第 46 計画区</t>
  </si>
  <si>
    <t>地形図縮尺</t>
    <rPh sb="0" eb="3">
      <t>チケイズ</t>
    </rPh>
    <rPh sb="3" eb="5">
      <t>シュクシャク</t>
    </rPh>
    <phoneticPr fontId="30"/>
  </si>
  <si>
    <t>単価表</t>
    <rPh sb="0" eb="3">
      <t>タンカヒョウ</t>
    </rPh>
    <phoneticPr fontId="30"/>
  </si>
  <si>
    <t>作業区分</t>
    <rPh sb="0" eb="2">
      <t>サギョウ</t>
    </rPh>
    <rPh sb="2" eb="4">
      <t>クブン</t>
    </rPh>
    <phoneticPr fontId="30"/>
  </si>
  <si>
    <t>単位</t>
    <rPh sb="0" eb="2">
      <t>タンイ</t>
    </rPh>
    <phoneticPr fontId="30"/>
  </si>
  <si>
    <t>数量</t>
    <rPh sb="0" eb="2">
      <t>スウリョウ</t>
    </rPh>
    <phoneticPr fontId="30"/>
  </si>
  <si>
    <t>単価</t>
    <rPh sb="0" eb="2">
      <t>タンカ</t>
    </rPh>
    <phoneticPr fontId="30"/>
  </si>
  <si>
    <t>金額</t>
    <rPh sb="0" eb="2">
      <t>キンガク</t>
    </rPh>
    <phoneticPr fontId="30"/>
  </si>
  <si>
    <t>別表２－１</t>
    <rPh sb="0" eb="1">
      <t>ベツ</t>
    </rPh>
    <rPh sb="1" eb="2">
      <t>ヒョウ</t>
    </rPh>
    <phoneticPr fontId="30"/>
  </si>
  <si>
    <t>縮尺別標準単価</t>
    <rPh sb="0" eb="2">
      <t>シュクシャク</t>
    </rPh>
    <rPh sb="2" eb="3">
      <t>ベツ</t>
    </rPh>
    <rPh sb="3" eb="5">
      <t>ヒョウジュン</t>
    </rPh>
    <rPh sb="5" eb="7">
      <t>タンカ</t>
    </rPh>
    <phoneticPr fontId="30"/>
  </si>
  <si>
    <t>1 2 3 4 5 ⑥</t>
  </si>
  <si>
    <t>筆</t>
    <rPh sb="0" eb="1">
      <t>フデ</t>
    </rPh>
    <phoneticPr fontId="30"/>
  </si>
  <si>
    <t>1 2 3 4 5 6</t>
  </si>
  <si>
    <t>別表２－２</t>
    <rPh sb="0" eb="1">
      <t>ベツ</t>
    </rPh>
    <rPh sb="1" eb="2">
      <t>ヒョウ</t>
    </rPh>
    <phoneticPr fontId="30"/>
  </si>
  <si>
    <t>筆界点成果簿等からの入力（変換）単価</t>
    <rPh sb="0" eb="1">
      <t>フデ</t>
    </rPh>
    <rPh sb="1" eb="2">
      <t>カイ</t>
    </rPh>
    <rPh sb="2" eb="3">
      <t>テン</t>
    </rPh>
    <rPh sb="3" eb="5">
      <t>セイカ</t>
    </rPh>
    <rPh sb="5" eb="7">
      <t>ボナド</t>
    </rPh>
    <rPh sb="10" eb="12">
      <t>ニュウリョク</t>
    </rPh>
    <rPh sb="13" eb="15">
      <t>ヘンカン</t>
    </rPh>
    <rPh sb="16" eb="18">
      <t>タンカ</t>
    </rPh>
    <phoneticPr fontId="30"/>
  </si>
  <si>
    <t>3 4</t>
  </si>
  <si>
    <t>別表２－３</t>
    <rPh sb="0" eb="1">
      <t>ベツ</t>
    </rPh>
    <rPh sb="1" eb="2">
      <t>ヒョウ</t>
    </rPh>
    <phoneticPr fontId="30"/>
  </si>
  <si>
    <t>属性情報のデジタル化作業の追加</t>
    <rPh sb="0" eb="2">
      <t>ゾクセイ</t>
    </rPh>
    <rPh sb="2" eb="4">
      <t>ジョウホウ</t>
    </rPh>
    <rPh sb="9" eb="10">
      <t>カ</t>
    </rPh>
    <rPh sb="10" eb="12">
      <t>サギョウ</t>
    </rPh>
    <rPh sb="13" eb="15">
      <t>ツイカ</t>
    </rPh>
    <phoneticPr fontId="30"/>
  </si>
  <si>
    <t>2 4</t>
  </si>
  <si>
    <t>別表２－４</t>
    <rPh sb="0" eb="1">
      <t>ベツ</t>
    </rPh>
    <rPh sb="1" eb="2">
      <t>ヒョウ</t>
    </rPh>
    <phoneticPr fontId="30"/>
  </si>
  <si>
    <t>個別歩掛</t>
    <rPh sb="0" eb="2">
      <t>コベツ</t>
    </rPh>
    <rPh sb="2" eb="3">
      <t>ブ</t>
    </rPh>
    <rPh sb="3" eb="4">
      <t>カケル</t>
    </rPh>
    <phoneticPr fontId="30"/>
  </si>
  <si>
    <t>異動修正情報</t>
    <rPh sb="0" eb="2">
      <t>イドウ</t>
    </rPh>
    <rPh sb="2" eb="4">
      <t>シュウセイ</t>
    </rPh>
    <rPh sb="4" eb="6">
      <t>ジョウホウ</t>
    </rPh>
    <phoneticPr fontId="30"/>
  </si>
  <si>
    <t>1 2 3 4 5</t>
  </si>
  <si>
    <t>枚</t>
    <rPh sb="0" eb="1">
      <t>マイ</t>
    </rPh>
    <phoneticPr fontId="30"/>
  </si>
  <si>
    <t>別表２－５</t>
    <rPh sb="0" eb="1">
      <t>ベツ</t>
    </rPh>
    <rPh sb="1" eb="2">
      <t>ヒョウ</t>
    </rPh>
    <phoneticPr fontId="30"/>
  </si>
  <si>
    <t>共有者情報</t>
    <rPh sb="0" eb="3">
      <t>キョウユウシャ</t>
    </rPh>
    <rPh sb="3" eb="5">
      <t>ジョウホウ</t>
    </rPh>
    <phoneticPr fontId="30"/>
  </si>
  <si>
    <t>人</t>
    <rPh sb="0" eb="1">
      <t>ニン</t>
    </rPh>
    <phoneticPr fontId="30"/>
  </si>
  <si>
    <t>別表２－６</t>
    <rPh sb="0" eb="1">
      <t>ベツ</t>
    </rPh>
    <rPh sb="1" eb="2">
      <t>ヒョウ</t>
    </rPh>
    <phoneticPr fontId="30"/>
  </si>
  <si>
    <t>オプション情報</t>
    <rPh sb="5" eb="7">
      <t>ジョウホウ</t>
    </rPh>
    <phoneticPr fontId="30"/>
  </si>
  <si>
    <t>国土調査登記情報</t>
    <rPh sb="0" eb="2">
      <t>コクド</t>
    </rPh>
    <rPh sb="2" eb="4">
      <t>チョウサ</t>
    </rPh>
    <rPh sb="4" eb="6">
      <t>トウキ</t>
    </rPh>
    <rPh sb="6" eb="8">
      <t>ジョウホウ</t>
    </rPh>
    <phoneticPr fontId="30"/>
  </si>
  <si>
    <t>5 ⑥</t>
  </si>
  <si>
    <t>5 6</t>
  </si>
  <si>
    <t>別表２－７</t>
    <rPh sb="0" eb="1">
      <t>ベツ</t>
    </rPh>
    <rPh sb="1" eb="2">
      <t>ヒョウ</t>
    </rPh>
    <phoneticPr fontId="30"/>
  </si>
  <si>
    <t>筆界点情報</t>
    <rPh sb="0" eb="1">
      <t>フデ</t>
    </rPh>
    <rPh sb="1" eb="2">
      <t>カイ</t>
    </rPh>
    <rPh sb="2" eb="3">
      <t>テン</t>
    </rPh>
    <rPh sb="3" eb="5">
      <t>ジョウホウ</t>
    </rPh>
    <phoneticPr fontId="30"/>
  </si>
  <si>
    <t>筆属性情報</t>
    <rPh sb="0" eb="1">
      <t>フデ</t>
    </rPh>
    <rPh sb="1" eb="3">
      <t>ゾクセイ</t>
    </rPh>
    <rPh sb="3" eb="5">
      <t>ジョウホウ</t>
    </rPh>
    <phoneticPr fontId="30"/>
  </si>
  <si>
    <t>筆界未定構成筆属性情報</t>
    <rPh sb="0" eb="1">
      <t>フデ</t>
    </rPh>
    <rPh sb="1" eb="2">
      <t>カイ</t>
    </rPh>
    <rPh sb="2" eb="4">
      <t>ミテイ</t>
    </rPh>
    <rPh sb="4" eb="6">
      <t>コウセイ</t>
    </rPh>
    <rPh sb="6" eb="7">
      <t>フデ</t>
    </rPh>
    <rPh sb="7" eb="9">
      <t>ゾクセイ</t>
    </rPh>
    <rPh sb="9" eb="11">
      <t>ジョウホウ</t>
    </rPh>
    <phoneticPr fontId="30"/>
  </si>
  <si>
    <t>図根点等情報</t>
    <rPh sb="0" eb="1">
      <t>ズ</t>
    </rPh>
    <rPh sb="1" eb="2">
      <t>ネ</t>
    </rPh>
    <rPh sb="2" eb="4">
      <t>テンナド</t>
    </rPh>
    <rPh sb="4" eb="6">
      <t>ジョウホウ</t>
    </rPh>
    <phoneticPr fontId="30"/>
  </si>
  <si>
    <t>点</t>
    <rPh sb="0" eb="1">
      <t>テン</t>
    </rPh>
    <phoneticPr fontId="30"/>
  </si>
  <si>
    <t>打合せ費（人件費のみ）</t>
    <rPh sb="0" eb="2">
      <t>ウチアワ</t>
    </rPh>
    <rPh sb="3" eb="4">
      <t>ヒ</t>
    </rPh>
    <rPh sb="5" eb="8">
      <t>ジンケンヒ</t>
    </rPh>
    <phoneticPr fontId="30"/>
  </si>
  <si>
    <t>旅費・交通費（消費税抜き）</t>
    <rPh sb="0" eb="2">
      <t>リョヒ</t>
    </rPh>
    <rPh sb="3" eb="6">
      <t>コウツウヒ</t>
    </rPh>
    <rPh sb="7" eb="10">
      <t>ショウヒゼイ</t>
    </rPh>
    <rPh sb="10" eb="11">
      <t>ヌ</t>
    </rPh>
    <phoneticPr fontId="30"/>
  </si>
  <si>
    <t>小計</t>
    <rPh sb="0" eb="1">
      <t>ショウ</t>
    </rPh>
    <rPh sb="1" eb="2">
      <t>ケイ</t>
    </rPh>
    <phoneticPr fontId="30"/>
  </si>
  <si>
    <t>合計</t>
    <rPh sb="0" eb="2">
      <t>ゴウケイ</t>
    </rPh>
    <phoneticPr fontId="30"/>
  </si>
  <si>
    <t>Ｒ６国調調査委第８号</t>
    <phoneticPr fontId="4"/>
  </si>
  <si>
    <t>第４６計画区　Ｈ工程地籍調査業務委託</t>
    <phoneticPr fontId="4"/>
  </si>
  <si>
    <t>魚沼市　葎沢　地内</t>
    <rPh sb="4" eb="6">
      <t>ムグラサワ</t>
    </rPh>
    <phoneticPr fontId="4"/>
  </si>
  <si>
    <t>測量方法：地上数値法
縮　　尺：１/2500</t>
    <rPh sb="7" eb="9">
      <t>スウチ</t>
    </rPh>
    <rPh sb="11" eb="12">
      <t>チヂミ</t>
    </rPh>
    <rPh sb="14" eb="15">
      <t>シャク</t>
    </rPh>
    <phoneticPr fontId="4"/>
  </si>
  <si>
    <t>測量条件：傾斜…急Ⅰ、視通…山Ⅰ、筆の形状：不整形、精度：乙２</t>
    <rPh sb="5" eb="7">
      <t>ケイシャ</t>
    </rPh>
    <rPh sb="8" eb="9">
      <t>キュウ</t>
    </rPh>
    <phoneticPr fontId="4"/>
  </si>
  <si>
    <t>Ｒ6国調調査委第8号</t>
    <rPh sb="2" eb="4">
      <t>コクチョウ</t>
    </rPh>
    <rPh sb="4" eb="6">
      <t>チョウサ</t>
    </rPh>
    <rPh sb="6" eb="7">
      <t>イ</t>
    </rPh>
    <rPh sb="7" eb="8">
      <t>ダイ</t>
    </rPh>
    <rPh sb="9" eb="10">
      <t>ゴウ</t>
    </rPh>
    <phoneticPr fontId="4"/>
  </si>
  <si>
    <t>第46計画区H工程</t>
    <rPh sb="0" eb="1">
      <t>ダイ</t>
    </rPh>
    <rPh sb="3" eb="6">
      <t>ケイカクク</t>
    </rPh>
    <rPh sb="7" eb="9">
      <t>コウテイ</t>
    </rPh>
    <phoneticPr fontId="4"/>
  </si>
  <si>
    <t>実施工程：Ｈ工程（地籍図・簿作成、数値情報化）　
対象面積：1.59㎢　対象筆数：調査前199筆、調査後122筆　周長：5.71㎞　
計画区までの距離：5.5㎞　打合せ回数：測量技師１回、測量技師補１回</t>
    <rPh sb="6" eb="8">
      <t>コウテイ</t>
    </rPh>
    <rPh sb="9" eb="11">
      <t>チセキ</t>
    </rPh>
    <rPh sb="11" eb="12">
      <t>ズ</t>
    </rPh>
    <rPh sb="13" eb="14">
      <t>ボ</t>
    </rPh>
    <rPh sb="14" eb="16">
      <t>サクセイ</t>
    </rPh>
    <rPh sb="17" eb="19">
      <t>スウチ</t>
    </rPh>
    <rPh sb="19" eb="22">
      <t>ジョウホウカ</t>
    </rPh>
    <rPh sb="41" eb="44">
      <t>チョウサマエ</t>
    </rPh>
    <rPh sb="49" eb="52">
      <t>チョウサゴ</t>
    </rPh>
    <rPh sb="55" eb="56">
      <t>フデ</t>
    </rPh>
    <rPh sb="57" eb="59">
      <t>シュウチョウ</t>
    </rPh>
    <rPh sb="67" eb="70">
      <t>ケイカクク</t>
    </rPh>
    <rPh sb="73" eb="75">
      <t>キョリ</t>
    </rPh>
    <rPh sb="81" eb="83">
      <t>ウチアワ</t>
    </rPh>
    <rPh sb="84" eb="86">
      <t>カイスウ</t>
    </rPh>
    <rPh sb="87" eb="89">
      <t>ソクリョウ</t>
    </rPh>
    <rPh sb="89" eb="91">
      <t>ギシ</t>
    </rPh>
    <rPh sb="92" eb="93">
      <t>カイ</t>
    </rPh>
    <rPh sb="94" eb="96">
      <t>ソクリョウ</t>
    </rPh>
    <rPh sb="96" eb="98">
      <t>ギシ</t>
    </rPh>
    <rPh sb="98" eb="99">
      <t>ホ</t>
    </rPh>
    <rPh sb="100" eb="101">
      <t>カイ</t>
    </rPh>
    <phoneticPr fontId="4"/>
  </si>
  <si>
    <t>（地籍図デジタル、縮尺：1/2500、各種情報登録）</t>
    <phoneticPr fontId="4"/>
  </si>
  <si>
    <t>打合せ経費　※算定簿（Ｄ）表で反映</t>
    <rPh sb="0" eb="2">
      <t>ウチアワ</t>
    </rPh>
    <rPh sb="3" eb="5">
      <t>ケイヒ</t>
    </rPh>
    <rPh sb="7" eb="9">
      <t>サンテイ</t>
    </rPh>
    <rPh sb="9" eb="10">
      <t>ボ</t>
    </rPh>
    <rPh sb="13" eb="14">
      <t>ヒョウ</t>
    </rPh>
    <rPh sb="15" eb="17">
      <t>ハンエイ</t>
    </rPh>
    <phoneticPr fontId="30"/>
  </si>
  <si>
    <t>打合せ経費</t>
    <rPh sb="0" eb="2">
      <t>ウチアワ</t>
    </rPh>
    <rPh sb="3" eb="5">
      <t>ケイヒ</t>
    </rPh>
    <phoneticPr fontId="30"/>
  </si>
  <si>
    <t>旅費交通費</t>
    <rPh sb="0" eb="2">
      <t>リョヒ</t>
    </rPh>
    <rPh sb="2" eb="5">
      <t>コウツウヒ</t>
    </rPh>
    <phoneticPr fontId="30"/>
  </si>
  <si>
    <t>○人　件　費</t>
    <rPh sb="1" eb="2">
      <t>ヒト</t>
    </rPh>
    <rPh sb="3" eb="4">
      <t>ケン</t>
    </rPh>
    <rPh sb="5" eb="6">
      <t>ヒ</t>
    </rPh>
    <phoneticPr fontId="30"/>
  </si>
  <si>
    <t>名称</t>
    <rPh sb="0" eb="2">
      <t>メイショウ</t>
    </rPh>
    <phoneticPr fontId="30"/>
  </si>
  <si>
    <t>着手時</t>
    <rPh sb="0" eb="2">
      <t>チャクシュ</t>
    </rPh>
    <rPh sb="2" eb="3">
      <t>ドキ</t>
    </rPh>
    <phoneticPr fontId="30"/>
  </si>
  <si>
    <t>最終</t>
    <rPh sb="0" eb="2">
      <t>サイシュウ</t>
    </rPh>
    <phoneticPr fontId="30"/>
  </si>
  <si>
    <t>合計</t>
    <rPh sb="0" eb="2">
      <t>ゴウケイ</t>
    </rPh>
    <phoneticPr fontId="30"/>
  </si>
  <si>
    <t>単価</t>
    <rPh sb="0" eb="2">
      <t>タンカ</t>
    </rPh>
    <phoneticPr fontId="30"/>
  </si>
  <si>
    <t>単位</t>
    <rPh sb="0" eb="2">
      <t>タンイ</t>
    </rPh>
    <phoneticPr fontId="30"/>
  </si>
  <si>
    <t>金額</t>
    <rPh sb="0" eb="2">
      <t>キンガク</t>
    </rPh>
    <phoneticPr fontId="30"/>
  </si>
  <si>
    <t>円／日</t>
    <rPh sb="0" eb="1">
      <t>エン</t>
    </rPh>
    <rPh sb="2" eb="3">
      <t>ニチ</t>
    </rPh>
    <phoneticPr fontId="30"/>
  </si>
  <si>
    <t>合　　　計</t>
    <rPh sb="0" eb="1">
      <t>ゴウ</t>
    </rPh>
    <rPh sb="4" eb="5">
      <t>ケイ</t>
    </rPh>
    <phoneticPr fontId="30"/>
  </si>
  <si>
    <t>○交　通　費</t>
    <rPh sb="1" eb="2">
      <t>コウ</t>
    </rPh>
    <rPh sb="3" eb="4">
      <t>ツウ</t>
    </rPh>
    <rPh sb="5" eb="6">
      <t>ヒ</t>
    </rPh>
    <phoneticPr fontId="30"/>
  </si>
  <si>
    <t>交通費員数</t>
    <rPh sb="0" eb="3">
      <t>コウツウヒ</t>
    </rPh>
    <rPh sb="3" eb="5">
      <t>インズウ</t>
    </rPh>
    <phoneticPr fontId="30"/>
  </si>
  <si>
    <t>運転経費</t>
    <rPh sb="0" eb="2">
      <t>ウンテン</t>
    </rPh>
    <rPh sb="2" eb="4">
      <t>ケイヒ</t>
    </rPh>
    <phoneticPr fontId="30"/>
  </si>
  <si>
    <t>※　運転経費内訳</t>
    <rPh sb="2" eb="4">
      <t>ウンテン</t>
    </rPh>
    <rPh sb="4" eb="6">
      <t>ケイヒ</t>
    </rPh>
    <rPh sb="6" eb="8">
      <t>ウチワケ</t>
    </rPh>
    <phoneticPr fontId="30"/>
  </si>
  <si>
    <t>項目</t>
    <rPh sb="0" eb="2">
      <t>コウモク</t>
    </rPh>
    <phoneticPr fontId="30"/>
  </si>
  <si>
    <t>種別</t>
    <rPh sb="0" eb="2">
      <t>シュベツ</t>
    </rPh>
    <phoneticPr fontId="30"/>
  </si>
  <si>
    <t>数量</t>
    <rPh sb="0" eb="2">
      <t>スウリョウ</t>
    </rPh>
    <phoneticPr fontId="30"/>
  </si>
  <si>
    <t>損料</t>
    <rPh sb="0" eb="2">
      <t>ソンリョウ</t>
    </rPh>
    <phoneticPr fontId="30"/>
  </si>
  <si>
    <t>自動車損料（時間当り）</t>
  </si>
  <si>
    <t>自動車損料（供用日当り）</t>
    <rPh sb="0" eb="3">
      <t>ジドウシャ</t>
    </rPh>
    <rPh sb="3" eb="5">
      <t>ソンリョウ</t>
    </rPh>
    <rPh sb="6" eb="8">
      <t>キョウヨウ</t>
    </rPh>
    <rPh sb="8" eb="9">
      <t>ニチ</t>
    </rPh>
    <rPh sb="9" eb="10">
      <t>アタ</t>
    </rPh>
    <phoneticPr fontId="30"/>
  </si>
  <si>
    <t>ガソリン</t>
  </si>
  <si>
    <t>打合せ場所までの距離</t>
    <rPh sb="0" eb="2">
      <t>ウチアワ</t>
    </rPh>
    <rPh sb="3" eb="5">
      <t>バショ</t>
    </rPh>
    <rPh sb="8" eb="10">
      <t>キョリ</t>
    </rPh>
    <phoneticPr fontId="30"/>
  </si>
  <si>
    <t>往復</t>
    <rPh sb="0" eb="2">
      <t>オウフク</t>
    </rPh>
    <phoneticPr fontId="30"/>
  </si>
  <si>
    <t>時　速</t>
    <rPh sb="0" eb="1">
      <t>トキ</t>
    </rPh>
    <rPh sb="2" eb="3">
      <t>ソク</t>
    </rPh>
    <phoneticPr fontId="30"/>
  </si>
  <si>
    <t>往復時間</t>
    <rPh sb="0" eb="2">
      <t>オウフク</t>
    </rPh>
    <rPh sb="2" eb="4">
      <t>ジカン</t>
    </rPh>
    <phoneticPr fontId="30"/>
  </si>
  <si>
    <t>Km</t>
    <phoneticPr fontId="30"/>
  </si>
  <si>
    <t>×</t>
    <phoneticPr fontId="30"/>
  </si>
  <si>
    <t>÷</t>
    <phoneticPr fontId="30"/>
  </si>
  <si>
    <t>＝</t>
    <phoneticPr fontId="30"/>
  </si>
  <si>
    <t>時間</t>
    <rPh sb="0" eb="2">
      <t>ジカン</t>
    </rPh>
    <phoneticPr fontId="30"/>
  </si>
  <si>
    <t>リッター当り</t>
    <rPh sb="4" eb="5">
      <t>アタ</t>
    </rPh>
    <phoneticPr fontId="30"/>
  </si>
  <si>
    <t>ﾘｯﾄﾙ/hr</t>
    <phoneticPr fontId="30"/>
  </si>
  <si>
    <t>ﾘｯﾄﾙ</t>
    <phoneticPr fontId="30"/>
  </si>
  <si>
    <t>Ｈ１工程</t>
  </si>
  <si>
    <t>地籍図、地籍簿の作成</t>
  </si>
  <si>
    <t>第1号明細書より</t>
  </si>
  <si>
    <t>Ｈ３工程</t>
  </si>
  <si>
    <t>申出に係る修正</t>
  </si>
  <si>
    <t>第2号明細書より</t>
  </si>
  <si>
    <t>Ｈ工程</t>
  </si>
  <si>
    <t>地籍図複製（複図）</t>
  </si>
  <si>
    <t>第3号明細書より</t>
  </si>
  <si>
    <t>地籍図デジタル、縮尺：1/2500</t>
  </si>
  <si>
    <t>第4号明細書より</t>
  </si>
  <si>
    <t>打合せ経費</t>
  </si>
  <si>
    <t>式</t>
  </si>
  <si>
    <t>旅費交通費</t>
  </si>
  <si>
    <t>検定なし</t>
  </si>
  <si>
    <t>直接測量費計＋諸経費＋測量成果検定費</t>
  </si>
  <si>
    <t>調査業務委託価格×10%</t>
  </si>
  <si>
    <t>（地籍図、地籍簿の作成）</t>
  </si>
  <si>
    <t>Ｈ１工程単価表より</t>
  </si>
  <si>
    <t>（申出に係る修正）</t>
  </si>
  <si>
    <t>Ｈ３工程単価表より</t>
  </si>
  <si>
    <t>（地籍図複製（複図））</t>
  </si>
  <si>
    <t>Ｈ工程単価表より</t>
  </si>
  <si>
    <t>数値情報化算定簿より</t>
  </si>
  <si>
    <t>円／日</t>
  </si>
  <si>
    <t>円／時</t>
  </si>
  <si>
    <t>円／ℓ</t>
  </si>
  <si>
    <t>履行期間</t>
    <rPh sb="2" eb="4">
      <t>キカン</t>
    </rPh>
    <phoneticPr fontId="4"/>
  </si>
  <si>
    <t>契約締結の日から令和7年3月21日まで</t>
    <rPh sb="0" eb="2">
      <t>ケイヤク</t>
    </rPh>
    <rPh sb="2" eb="4">
      <t>テイケツ</t>
    </rPh>
    <rPh sb="5" eb="6">
      <t>ヒ</t>
    </rPh>
    <rPh sb="8" eb="10">
      <t>レイワ</t>
    </rPh>
    <rPh sb="11" eb="12">
      <t>ネン</t>
    </rPh>
    <rPh sb="13" eb="14">
      <t>ガツ</t>
    </rPh>
    <rPh sb="16" eb="17">
      <t>ヒ</t>
    </rPh>
    <phoneticPr fontId="4"/>
  </si>
  <si>
    <t>　国土調査法及び地籍調査作業規程準則並びに基準点測量作業規程準則に基づく調査測量業務を遂行し、成果品を納品する。</t>
    <phoneticPr fontId="4"/>
  </si>
  <si>
    <t>　　　　　　　　　　　　　円</t>
    <rPh sb="13" eb="14">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</si>
</sst>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41" formatCode="_ * #,##0_ ;_ * \-#,##0_ ;_ * &quot;-&quot;_ ;_ @_ "/>
    <numFmt numFmtId="43" formatCode="_ * #,##0.00_ ;_ * \-#,##0.00_ ;_ * &quot;-&quot;??_ ;_ @_ "/>
    <numFmt numFmtId="176" formatCode="0.0%"/>
    <numFmt numFmtId="177" formatCode="_ * #,##0.00_ ;_ * \-#,##0.00_ ;_ * &quot;-&quot;_ ;_ @_ "/>
    <numFmt numFmtId="178" formatCode="&quot;(&quot;#,##0&quot;)&quot;"/>
    <numFmt numFmtId="179" formatCode="_ * #,##0_ ;_ * \-#,##0_ ;_ * &quot;-&quot;??_ ;_ @_ "/>
    <numFmt numFmtId="180" formatCode="0_ "/>
    <numFmt numFmtId="181" formatCode="#,##0.0_);[Red]\(#,##0.0\)"/>
    <numFmt numFmtId="182" formatCode="#,##0_ "/>
    <numFmt numFmtId="183" formatCode="#,##0.0_ "/>
    <numFmt numFmtId="184" formatCode="#,###&quot; 円&quot;"/>
    <numFmt numFmtId="185" formatCode="#,###&quot;円&quot;"/>
    <numFmt numFmtId="186" formatCode="0.00&quot;人&quot;"/>
    <numFmt numFmtId="187" formatCode="#,###"/>
    <numFmt numFmtId="188" formatCode="0.0"/>
    <numFmt numFmtId="189" formatCode="0.0&quot;人&quot;"/>
    <numFmt numFmtId="190" formatCode="#,##0.0;[Red]\-#,##0.0"/>
    <numFmt numFmtId="191" formatCode="#,##0.0"/>
    <numFmt numFmtId="192" formatCode="#,###.0&quot;Ｋｍ&quot;"/>
    <numFmt numFmtId="193" formatCode="#,###.0&quot;Km/h&quot;"/>
    <numFmt numFmtId="194" formatCode="0.0&quot;％&quot;"/>
    <numFmt numFmtId="195" formatCode="##,###"/>
  </numFmts>
  <fonts count="77" x14ac:knownFonts="1">
    <font>
      <sz val="11"/>
      <color theme="1"/>
      <name val="ＭＳ Ｐゴシック"/>
      <family val="3"/>
      <scheme val="minor"/>
    </font>
    <font>
      <sz val="11"/>
      <color theme="1"/>
      <name val="ＭＳ Ｐゴシック"/>
      <family val="3"/>
      <scheme val="minor"/>
    </font>
    <font>
      <sz val="14"/>
      <name val="ＭＳ 明朝"/>
      <family val="1"/>
    </font>
    <font>
      <sz val="11"/>
      <name val="ＭＳ Ｐゴシック"/>
      <family val="3"/>
    </font>
    <font>
      <sz val="6"/>
      <name val="ＭＳ Ｐゴシック"/>
      <family val="3"/>
      <scheme val="minor"/>
    </font>
    <font>
      <sz val="10"/>
      <color theme="1"/>
      <name val="Times New Roman"/>
      <family val="1"/>
    </font>
    <font>
      <sz val="16"/>
      <color theme="1"/>
      <name val="ＭＳ 明朝"/>
      <family val="1"/>
    </font>
    <font>
      <sz val="10.5"/>
      <color theme="1"/>
      <name val="ＭＳ 明朝"/>
      <family val="1"/>
    </font>
    <font>
      <sz val="12"/>
      <color theme="1"/>
      <name val="ＭＳ 明朝"/>
      <family val="1"/>
    </font>
    <font>
      <sz val="10"/>
      <color theme="1"/>
      <name val="ＭＳ 明朝"/>
      <family val="1"/>
    </font>
    <font>
      <sz val="11"/>
      <name val="ＭＳ 明朝"/>
      <family val="1"/>
    </font>
    <font>
      <sz val="10"/>
      <name val="ＭＳ 明朝"/>
      <family val="1"/>
    </font>
    <font>
      <sz val="12"/>
      <name val="ＭＳ 明朝"/>
      <family val="1"/>
    </font>
    <font>
      <b/>
      <sz val="16"/>
      <name val="ＭＳ Ｐゴシック"/>
      <family val="3"/>
    </font>
    <font>
      <sz val="11"/>
      <color theme="0"/>
      <name val="ＭＳ 明朝"/>
      <family val="1"/>
    </font>
    <font>
      <sz val="11"/>
      <color indexed="9"/>
      <name val="ＭＳ 明朝"/>
      <family val="1"/>
    </font>
    <font>
      <sz val="9"/>
      <name val="ＭＳ 明朝"/>
      <family val="1"/>
    </font>
    <font>
      <sz val="10"/>
      <color indexed="9"/>
      <name val="ＭＳ 明朝"/>
      <family val="1"/>
    </font>
    <font>
      <sz val="9"/>
      <name val="ＭＳ Ｐゴシック"/>
      <family val="3"/>
    </font>
    <font>
      <sz val="8"/>
      <name val="ＭＳ 明朝"/>
      <family val="1"/>
    </font>
    <font>
      <sz val="7"/>
      <name val="ＭＳ 明朝"/>
      <family val="1"/>
    </font>
    <font>
      <b/>
      <sz val="14"/>
      <name val="ＭＳ Ｐゴシック"/>
      <family val="3"/>
    </font>
    <font>
      <sz val="6"/>
      <name val="ＭＳ 明朝"/>
      <family val="1"/>
    </font>
    <font>
      <b/>
      <sz val="14"/>
      <name val="ＭＳ ゴシック"/>
      <family val="3"/>
    </font>
    <font>
      <b/>
      <sz val="14"/>
      <color theme="1"/>
      <name val="ＭＳ ゴシック"/>
      <family val="3"/>
    </font>
    <font>
      <sz val="11"/>
      <color theme="1"/>
      <name val="ＭＳ Ｐゴシック"/>
      <family val="3"/>
      <scheme val="minor"/>
    </font>
    <font>
      <sz val="6"/>
      <name val="游ゴシック"/>
      <family val="3"/>
      <charset val="128"/>
    </font>
    <font>
      <strike/>
      <sz val="16"/>
      <color theme="1"/>
      <name val="ＭＳ 明朝"/>
      <family val="1"/>
      <charset val="128"/>
    </font>
    <font>
      <sz val="11"/>
      <color theme="1"/>
      <name val="ＭＳ Ｐゴシック"/>
      <family val="3"/>
      <charset val="128"/>
    </font>
    <font>
      <sz val="18"/>
      <name val="ＭＳ 明朝"/>
      <family val="1"/>
      <charset val="128"/>
    </font>
    <font>
      <sz val="6"/>
      <name val="ＭＳ Ｐゴシック"/>
      <family val="3"/>
      <charset val="128"/>
    </font>
    <font>
      <sz val="10"/>
      <name val="ＭＳ 明朝"/>
      <family val="1"/>
      <charset val="128"/>
    </font>
    <font>
      <sz val="14"/>
      <name val="ＭＳ 明朝"/>
      <family val="1"/>
      <charset val="128"/>
    </font>
    <font>
      <sz val="12"/>
      <name val="ＭＳ 明朝"/>
      <family val="1"/>
      <charset val="128"/>
    </font>
    <font>
      <sz val="9"/>
      <name val="ＭＳ 明朝"/>
      <family val="1"/>
      <charset val="128"/>
    </font>
    <font>
      <sz val="8"/>
      <name val="ＭＳ 明朝"/>
      <family val="1"/>
      <charset val="128"/>
    </font>
    <font>
      <sz val="11"/>
      <name val="ＭＳ Ｐゴシック"/>
      <family val="3"/>
      <charset val="128"/>
    </font>
    <font>
      <b/>
      <sz val="12"/>
      <name val="ＭＳ 明朝"/>
      <family val="1"/>
      <charset val="128"/>
    </font>
    <font>
      <sz val="20"/>
      <color theme="1"/>
      <name val="ＭＳ Ｐゴシック"/>
      <family val="3"/>
      <charset val="128"/>
    </font>
    <font>
      <sz val="6"/>
      <name val="ＭＳ Ｐゴシック"/>
      <family val="2"/>
      <charset val="128"/>
      <scheme val="minor"/>
    </font>
    <font>
      <sz val="10.5"/>
      <color theme="1"/>
      <name val="ＭＳ Ｐゴシック"/>
      <family val="3"/>
      <charset val="128"/>
    </font>
    <font>
      <strike/>
      <sz val="11"/>
      <name val="ＭＳ Ｐゴシック"/>
      <family val="3"/>
      <charset val="128"/>
    </font>
    <font>
      <sz val="14"/>
      <color theme="1"/>
      <name val="ＭＳ Ｐゴシック"/>
      <family val="3"/>
      <charset val="128"/>
    </font>
    <font>
      <sz val="16"/>
      <name val="ＭＳ 明朝"/>
      <family val="1"/>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24"/>
      <name val="ＭＳ ゴシック"/>
      <family val="3"/>
      <charset val="128"/>
    </font>
    <font>
      <sz val="6"/>
      <name val="ＭＳ Ｐゴシック"/>
      <family val="3"/>
      <charset val="128"/>
      <scheme val="minor"/>
    </font>
    <font>
      <sz val="16"/>
      <name val="ＭＳ ゴシック"/>
      <family val="3"/>
      <charset val="128"/>
    </font>
    <font>
      <sz val="24"/>
      <name val="HG正楷書体-PRO"/>
      <family val="4"/>
      <charset val="128"/>
    </font>
    <font>
      <sz val="16"/>
      <name val="HG正楷書体-PRO"/>
      <family val="4"/>
      <charset val="128"/>
    </font>
    <font>
      <sz val="22"/>
      <name val="ＭＳ 明朝"/>
      <family val="1"/>
      <charset val="128"/>
    </font>
    <font>
      <sz val="18"/>
      <name val="ＭＳ ゴシック"/>
      <family val="3"/>
      <charset val="128"/>
    </font>
    <font>
      <sz val="16"/>
      <color indexed="10"/>
      <name val="ＭＳ ゴシック"/>
      <family val="3"/>
      <charset val="128"/>
    </font>
    <font>
      <sz val="14"/>
      <color indexed="10"/>
      <name val="ＭＳ ゴシック"/>
      <family val="3"/>
      <charset val="128"/>
    </font>
    <font>
      <sz val="14"/>
      <color indexed="10"/>
      <name val="ＭＳ 明朝"/>
      <family val="1"/>
      <charset val="128"/>
    </font>
    <font>
      <sz val="11"/>
      <name val="ＭＳ ゴシック"/>
      <family val="3"/>
      <charset val="128"/>
    </font>
    <font>
      <sz val="11"/>
      <name val="HG正楷書体-PRO"/>
      <family val="4"/>
      <charset val="128"/>
    </font>
    <font>
      <sz val="9"/>
      <name val="ＭＳ ゴシック"/>
      <family val="3"/>
      <charset val="128"/>
    </font>
    <font>
      <sz val="12"/>
      <name val="ＭＳ ゴシック"/>
      <family val="3"/>
      <charset val="128"/>
    </font>
    <font>
      <sz val="11"/>
      <name val="ＭＳ 明朝"/>
      <family val="1"/>
      <charset val="128"/>
    </font>
    <font>
      <sz val="10"/>
      <name val="ＭＳ ゴシック"/>
      <family val="3"/>
      <charset val="128"/>
    </font>
  </fonts>
  <fills count="29">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indexed="4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08">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medium">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54">
    <xf numFmtId="0" fontId="0" fillId="0" borderId="0">
      <alignment vertical="center"/>
    </xf>
    <xf numFmtId="9" fontId="1" fillId="0" borderId="0" applyFont="0" applyFill="0" applyBorder="0" applyAlignment="0" applyProtection="0">
      <alignment vertical="center"/>
    </xf>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xf numFmtId="0" fontId="1" fillId="0" borderId="0">
      <alignment vertical="center"/>
    </xf>
    <xf numFmtId="0" fontId="3" fillId="0" borderId="0"/>
    <xf numFmtId="0" fontId="2" fillId="0" borderId="0"/>
    <xf numFmtId="6" fontId="3" fillId="0" borderId="0" applyFont="0" applyFill="0" applyBorder="0" applyAlignment="0" applyProtection="0">
      <alignment vertical="center"/>
    </xf>
    <xf numFmtId="9" fontId="1" fillId="0" borderId="0" applyFont="0" applyFill="0" applyBorder="0" applyAlignment="0" applyProtection="0">
      <alignment vertical="center"/>
    </xf>
    <xf numFmtId="0" fontId="36" fillId="0" borderId="0"/>
    <xf numFmtId="0" fontId="44" fillId="7" borderId="0" applyNumberFormat="0" applyBorder="0" applyAlignment="0" applyProtection="0">
      <alignment vertical="center"/>
    </xf>
    <xf numFmtId="0" fontId="44" fillId="8" borderId="0" applyNumberFormat="0" applyBorder="0" applyAlignment="0" applyProtection="0">
      <alignment vertical="center"/>
    </xf>
    <xf numFmtId="0" fontId="44" fillId="9" borderId="0" applyNumberFormat="0" applyBorder="0" applyAlignment="0" applyProtection="0">
      <alignment vertical="center"/>
    </xf>
    <xf numFmtId="0" fontId="44" fillId="10" borderId="0" applyNumberFormat="0" applyBorder="0" applyAlignment="0" applyProtection="0">
      <alignment vertical="center"/>
    </xf>
    <xf numFmtId="0" fontId="44"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4" fillId="10" borderId="0" applyNumberFormat="0" applyBorder="0" applyAlignment="0" applyProtection="0">
      <alignment vertical="center"/>
    </xf>
    <xf numFmtId="0" fontId="44" fillId="13"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4" borderId="0" applyNumberFormat="0" applyBorder="0" applyAlignment="0" applyProtection="0">
      <alignment vertical="center"/>
    </xf>
    <xf numFmtId="0" fontId="45" fillId="15"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5" fillId="24" borderId="0" applyNumberFormat="0" applyBorder="0" applyAlignment="0" applyProtection="0">
      <alignment vertical="center"/>
    </xf>
    <xf numFmtId="0" fontId="47" fillId="0" borderId="0" applyNumberFormat="0" applyFill="0" applyBorder="0" applyAlignment="0" applyProtection="0">
      <alignment vertical="center"/>
    </xf>
    <xf numFmtId="0" fontId="48" fillId="25" borderId="99" applyNumberFormat="0" applyAlignment="0" applyProtection="0">
      <alignment vertical="center"/>
    </xf>
    <xf numFmtId="0" fontId="46" fillId="26" borderId="0" applyNumberFormat="0" applyBorder="0" applyAlignment="0" applyProtection="0">
      <alignment vertical="center"/>
    </xf>
    <xf numFmtId="0" fontId="36" fillId="27" borderId="100" applyNumberFormat="0" applyFont="0" applyAlignment="0" applyProtection="0">
      <alignment vertical="center"/>
    </xf>
    <xf numFmtId="0" fontId="49" fillId="0" borderId="101" applyNumberFormat="0" applyFill="0" applyAlignment="0" applyProtection="0">
      <alignment vertical="center"/>
    </xf>
    <xf numFmtId="0" fontId="52" fillId="8" borderId="0" applyNumberFormat="0" applyBorder="0" applyAlignment="0" applyProtection="0">
      <alignment vertical="center"/>
    </xf>
    <xf numFmtId="0" fontId="57" fillId="28" borderId="102" applyNumberFormat="0" applyAlignment="0" applyProtection="0">
      <alignment vertical="center"/>
    </xf>
    <xf numFmtId="0" fontId="59" fillId="0" borderId="0" applyNumberFormat="0" applyFill="0" applyBorder="0" applyAlignment="0" applyProtection="0">
      <alignment vertical="center"/>
    </xf>
    <xf numFmtId="38" fontId="36" fillId="0" borderId="0" applyFont="0" applyFill="0" applyBorder="0" applyAlignment="0" applyProtection="0"/>
    <xf numFmtId="0" fontId="54" fillId="0" borderId="103" applyNumberFormat="0" applyFill="0" applyAlignment="0" applyProtection="0">
      <alignment vertical="center"/>
    </xf>
    <xf numFmtId="0" fontId="55" fillId="0" borderId="104" applyNumberFormat="0" applyFill="0" applyAlignment="0" applyProtection="0">
      <alignment vertical="center"/>
    </xf>
    <xf numFmtId="0" fontId="56" fillId="0" borderId="105" applyNumberFormat="0" applyFill="0" applyAlignment="0" applyProtection="0">
      <alignment vertical="center"/>
    </xf>
    <xf numFmtId="0" fontId="56" fillId="0" borderId="0" applyNumberFormat="0" applyFill="0" applyBorder="0" applyAlignment="0" applyProtection="0">
      <alignment vertical="center"/>
    </xf>
    <xf numFmtId="0" fontId="60" fillId="0" borderId="106" applyNumberFormat="0" applyFill="0" applyAlignment="0" applyProtection="0">
      <alignment vertical="center"/>
    </xf>
    <xf numFmtId="0" fontId="51" fillId="28" borderId="107" applyNumberFormat="0" applyAlignment="0" applyProtection="0">
      <alignment vertical="center"/>
    </xf>
    <xf numFmtId="0" fontId="58" fillId="0" borderId="0" applyNumberFormat="0" applyFill="0" applyBorder="0" applyAlignment="0" applyProtection="0">
      <alignment vertical="center"/>
    </xf>
    <xf numFmtId="0" fontId="50" fillId="12" borderId="102" applyNumberFormat="0" applyAlignment="0" applyProtection="0">
      <alignment vertical="center"/>
    </xf>
    <xf numFmtId="0" fontId="53" fillId="9" borderId="0" applyNumberFormat="0" applyBorder="0" applyAlignment="0" applyProtection="0">
      <alignment vertical="center"/>
    </xf>
  </cellStyleXfs>
  <cellXfs count="622">
    <xf numFmtId="0" fontId="0" fillId="0" borderId="0" xfId="0">
      <alignment vertical="center"/>
    </xf>
    <xf numFmtId="0" fontId="5"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0" borderId="0" xfId="0" applyFont="1" applyAlignment="1">
      <alignment vertical="center" wrapText="1"/>
    </xf>
    <xf numFmtId="0" fontId="7" fillId="0" borderId="0" xfId="0" applyFont="1" applyAlignment="1">
      <alignment horizontal="justify" vertical="center"/>
    </xf>
    <xf numFmtId="0" fontId="9" fillId="0" borderId="0" xfId="0" applyFont="1">
      <alignment vertical="center"/>
    </xf>
    <xf numFmtId="0" fontId="3" fillId="0" borderId="0" xfId="7"/>
    <xf numFmtId="38" fontId="0" fillId="0" borderId="0" xfId="4" applyFont="1">
      <alignment vertical="center"/>
    </xf>
    <xf numFmtId="41" fontId="3" fillId="0" borderId="0" xfId="7" applyNumberFormat="1"/>
    <xf numFmtId="0" fontId="3" fillId="0" borderId="0" xfId="7" applyAlignment="1">
      <alignment vertical="center"/>
    </xf>
    <xf numFmtId="6" fontId="0" fillId="0" borderId="0" xfId="9" applyFont="1">
      <alignment vertical="center"/>
    </xf>
    <xf numFmtId="0" fontId="3" fillId="0" borderId="20" xfId="7" applyBorder="1"/>
    <xf numFmtId="6" fontId="12" fillId="0" borderId="23" xfId="9" applyFont="1" applyBorder="1">
      <alignment vertical="center"/>
    </xf>
    <xf numFmtId="6" fontId="10" fillId="2" borderId="24" xfId="9" applyFont="1" applyFill="1" applyBorder="1">
      <alignment vertical="center"/>
    </xf>
    <xf numFmtId="6" fontId="10" fillId="0" borderId="22" xfId="9" applyFont="1" applyBorder="1">
      <alignment vertical="center"/>
    </xf>
    <xf numFmtId="6" fontId="12" fillId="0" borderId="22" xfId="9" applyFont="1" applyBorder="1">
      <alignment vertical="center"/>
    </xf>
    <xf numFmtId="0" fontId="3" fillId="0" borderId="0" xfId="7" applyBorder="1"/>
    <xf numFmtId="0" fontId="12" fillId="0" borderId="27" xfId="7" applyFont="1" applyBorder="1"/>
    <xf numFmtId="0" fontId="11" fillId="0" borderId="28" xfId="7" applyFont="1" applyBorder="1" applyAlignment="1">
      <alignment horizontal="center" vertical="center"/>
    </xf>
    <xf numFmtId="6" fontId="10" fillId="0" borderId="30" xfId="9" applyFont="1" applyBorder="1">
      <alignment vertical="center"/>
    </xf>
    <xf numFmtId="41" fontId="10" fillId="2" borderId="31" xfId="9" applyNumberFormat="1" applyFont="1" applyFill="1" applyBorder="1">
      <alignment vertical="center"/>
    </xf>
    <xf numFmtId="41" fontId="11" fillId="0" borderId="29" xfId="9" applyNumberFormat="1" applyFont="1" applyBorder="1">
      <alignment vertical="center"/>
    </xf>
    <xf numFmtId="41" fontId="11" fillId="2" borderId="31" xfId="9" applyNumberFormat="1" applyFont="1" applyFill="1" applyBorder="1">
      <alignment vertical="center"/>
    </xf>
    <xf numFmtId="41" fontId="11" fillId="0" borderId="29" xfId="9" applyNumberFormat="1" applyFont="1" applyBorder="1" applyAlignment="1">
      <alignment horizontal="left"/>
    </xf>
    <xf numFmtId="41" fontId="11" fillId="0" borderId="29" xfId="9" applyNumberFormat="1" applyFont="1" applyBorder="1" applyAlignment="1">
      <alignment horizontal="right"/>
    </xf>
    <xf numFmtId="41" fontId="10" fillId="0" borderId="29" xfId="9" applyNumberFormat="1" applyFont="1" applyBorder="1">
      <alignment vertical="center"/>
    </xf>
    <xf numFmtId="6" fontId="10" fillId="2" borderId="31" xfId="9" applyNumberFormat="1" applyFont="1" applyFill="1" applyBorder="1">
      <alignment vertical="center"/>
    </xf>
    <xf numFmtId="6" fontId="10" fillId="0" borderId="29" xfId="9" applyFont="1" applyBorder="1">
      <alignment vertical="center"/>
    </xf>
    <xf numFmtId="6" fontId="10" fillId="0" borderId="29" xfId="9" applyFont="1" applyBorder="1" applyAlignment="1">
      <alignment shrinkToFit="1"/>
    </xf>
    <xf numFmtId="38" fontId="13" fillId="2" borderId="0" xfId="4" applyFont="1" applyFill="1" applyBorder="1">
      <alignment vertical="center"/>
    </xf>
    <xf numFmtId="38" fontId="13" fillId="0" borderId="27" xfId="7" applyNumberFormat="1" applyFont="1" applyBorder="1"/>
    <xf numFmtId="41" fontId="11" fillId="0" borderId="29" xfId="9" applyNumberFormat="1" applyFont="1" applyBorder="1" applyAlignment="1">
      <alignment wrapText="1"/>
    </xf>
    <xf numFmtId="176" fontId="14" fillId="0" borderId="29" xfId="10" applyNumberFormat="1" applyFont="1" applyFill="1" applyBorder="1" applyAlignment="1" applyProtection="1"/>
    <xf numFmtId="10" fontId="15" fillId="0" borderId="29" xfId="9" applyNumberFormat="1" applyFont="1" applyFill="1" applyBorder="1" applyProtection="1">
      <alignment vertical="center"/>
    </xf>
    <xf numFmtId="0" fontId="3" fillId="0" borderId="26" xfId="7" applyBorder="1"/>
    <xf numFmtId="0" fontId="11" fillId="0" borderId="29" xfId="7" applyFont="1" applyBorder="1" applyAlignment="1">
      <alignment horizontal="center" vertical="center"/>
    </xf>
    <xf numFmtId="6" fontId="15" fillId="2" borderId="31" xfId="9" applyFont="1" applyFill="1" applyBorder="1">
      <alignment vertical="center"/>
    </xf>
    <xf numFmtId="6" fontId="10" fillId="0" borderId="33" xfId="9" applyFont="1" applyBorder="1">
      <alignment vertical="center"/>
    </xf>
    <xf numFmtId="0" fontId="11" fillId="0" borderId="30" xfId="7" applyFont="1" applyBorder="1" applyAlignment="1">
      <alignment horizontal="center" vertical="center"/>
    </xf>
    <xf numFmtId="0" fontId="3" fillId="0" borderId="0" xfId="7" applyBorder="1" applyAlignment="1"/>
    <xf numFmtId="43" fontId="10" fillId="2" borderId="31" xfId="9" applyNumberFormat="1" applyFont="1" applyFill="1" applyBorder="1">
      <alignment vertical="center"/>
    </xf>
    <xf numFmtId="177" fontId="10" fillId="0" borderId="29" xfId="9" applyNumberFormat="1" applyFont="1" applyBorder="1">
      <alignment vertical="center"/>
    </xf>
    <xf numFmtId="43" fontId="10" fillId="0" borderId="29" xfId="9" applyNumberFormat="1" applyFont="1" applyBorder="1" applyAlignment="1">
      <alignment horizontal="right"/>
    </xf>
    <xf numFmtId="43" fontId="15" fillId="2" borderId="31" xfId="9" applyNumberFormat="1" applyFont="1" applyFill="1" applyBorder="1">
      <alignment vertical="center"/>
    </xf>
    <xf numFmtId="177" fontId="10" fillId="0" borderId="29" xfId="9" applyNumberFormat="1" applyFont="1" applyBorder="1" applyAlignment="1">
      <alignment horizontal="right"/>
    </xf>
    <xf numFmtId="41" fontId="10" fillId="0" borderId="29" xfId="9" applyNumberFormat="1" applyFont="1" applyBorder="1" applyAlignment="1">
      <alignment horizontal="right"/>
    </xf>
    <xf numFmtId="43" fontId="10" fillId="0" borderId="29" xfId="9" applyNumberFormat="1" applyFont="1" applyBorder="1">
      <alignment vertical="center"/>
    </xf>
    <xf numFmtId="4" fontId="10" fillId="0" borderId="33" xfId="9" applyNumberFormat="1" applyFont="1" applyBorder="1">
      <alignment vertical="center"/>
    </xf>
    <xf numFmtId="6" fontId="16" fillId="0" borderId="30" xfId="9" applyFont="1" applyBorder="1" applyAlignment="1">
      <alignment horizontal="center"/>
    </xf>
    <xf numFmtId="41" fontId="11" fillId="2" borderId="31" xfId="9" applyNumberFormat="1" applyFont="1" applyFill="1" applyBorder="1" applyAlignment="1">
      <alignment horizontal="center"/>
    </xf>
    <xf numFmtId="41" fontId="11" fillId="0" borderId="29" xfId="9" applyNumberFormat="1" applyFont="1" applyBorder="1" applyAlignment="1">
      <alignment horizontal="center"/>
    </xf>
    <xf numFmtId="41" fontId="17" fillId="2" borderId="31" xfId="9" applyNumberFormat="1" applyFont="1" applyFill="1" applyBorder="1" applyAlignment="1">
      <alignment horizontal="center"/>
    </xf>
    <xf numFmtId="6" fontId="11" fillId="2" borderId="31" xfId="9" applyFont="1" applyFill="1" applyBorder="1" applyAlignment="1">
      <alignment horizontal="center"/>
    </xf>
    <xf numFmtId="6" fontId="11" fillId="0" borderId="29" xfId="9" applyFont="1" applyBorder="1" applyAlignment="1">
      <alignment horizontal="center"/>
    </xf>
    <xf numFmtId="6" fontId="11" fillId="0" borderId="33" xfId="9" applyFont="1" applyBorder="1" applyAlignment="1">
      <alignment horizontal="center"/>
    </xf>
    <xf numFmtId="0" fontId="3" fillId="0" borderId="0" xfId="7" applyAlignment="1">
      <alignment horizontal="center"/>
    </xf>
    <xf numFmtId="38" fontId="0" fillId="0" borderId="26" xfId="4" applyFont="1" applyBorder="1">
      <alignment vertical="center"/>
    </xf>
    <xf numFmtId="38" fontId="0" fillId="0" borderId="0" xfId="4" applyFont="1" applyBorder="1">
      <alignment vertical="center"/>
    </xf>
    <xf numFmtId="38" fontId="10" fillId="0" borderId="30" xfId="4" applyFont="1" applyBorder="1">
      <alignment vertical="center"/>
    </xf>
    <xf numFmtId="41" fontId="10" fillId="0" borderId="33" xfId="4" applyNumberFormat="1" applyFont="1" applyBorder="1">
      <alignment vertical="center"/>
    </xf>
    <xf numFmtId="0" fontId="18" fillId="0" borderId="0" xfId="7" applyFont="1" applyBorder="1"/>
    <xf numFmtId="6" fontId="12" fillId="0" borderId="30" xfId="9" applyFont="1" applyBorder="1">
      <alignment vertical="center"/>
    </xf>
    <xf numFmtId="41" fontId="12" fillId="2" borderId="31" xfId="4" applyNumberFormat="1" applyFont="1" applyFill="1" applyBorder="1">
      <alignment vertical="center"/>
    </xf>
    <xf numFmtId="41" fontId="12" fillId="0" borderId="29" xfId="4" applyNumberFormat="1" applyFont="1" applyBorder="1">
      <alignment vertical="center"/>
    </xf>
    <xf numFmtId="41" fontId="12" fillId="0" borderId="29" xfId="4" applyNumberFormat="1" applyFont="1" applyBorder="1" applyAlignment="1">
      <alignment horizontal="right"/>
    </xf>
    <xf numFmtId="41" fontId="12" fillId="0" borderId="33" xfId="4" applyNumberFormat="1" applyFont="1" applyBorder="1">
      <alignment vertical="center"/>
    </xf>
    <xf numFmtId="14" fontId="3" fillId="0" borderId="37" xfId="7" applyNumberFormat="1" applyBorder="1"/>
    <xf numFmtId="0" fontId="3" fillId="0" borderId="38" xfId="7" applyBorder="1"/>
    <xf numFmtId="49" fontId="10" fillId="0" borderId="38" xfId="7" applyNumberFormat="1" applyFont="1" applyBorder="1" applyAlignment="1">
      <alignment horizontal="right"/>
    </xf>
    <xf numFmtId="6" fontId="10" fillId="0" borderId="41" xfId="9" applyFont="1" applyBorder="1">
      <alignment vertical="center"/>
    </xf>
    <xf numFmtId="41" fontId="10" fillId="2" borderId="42" xfId="9" applyNumberFormat="1" applyFont="1" applyFill="1" applyBorder="1">
      <alignment vertical="center"/>
    </xf>
    <xf numFmtId="41" fontId="10" fillId="0" borderId="43" xfId="9" applyNumberFormat="1" applyFont="1" applyBorder="1" applyAlignment="1">
      <alignment horizontal="right"/>
    </xf>
    <xf numFmtId="41" fontId="10" fillId="0" borderId="43" xfId="9" applyNumberFormat="1" applyFont="1" applyBorder="1">
      <alignment vertical="center"/>
    </xf>
    <xf numFmtId="6" fontId="10" fillId="2" borderId="42" xfId="9" applyFont="1" applyFill="1" applyBorder="1">
      <alignment vertical="center"/>
    </xf>
    <xf numFmtId="6" fontId="10" fillId="0" borderId="43" xfId="9" applyFont="1" applyBorder="1">
      <alignment vertical="center"/>
    </xf>
    <xf numFmtId="10" fontId="19" fillId="0" borderId="43" xfId="9" quotePrefix="1" applyNumberFormat="1" applyFont="1" applyBorder="1" applyAlignment="1">
      <alignment wrapText="1"/>
    </xf>
    <xf numFmtId="38" fontId="10" fillId="2" borderId="42" xfId="3" applyFont="1" applyFill="1" applyBorder="1">
      <alignment vertical="center"/>
    </xf>
    <xf numFmtId="0" fontId="20" fillId="0" borderId="43" xfId="4" applyNumberFormat="1" applyFont="1" applyBorder="1" applyAlignment="1">
      <alignment wrapText="1"/>
    </xf>
    <xf numFmtId="6" fontId="19" fillId="0" borderId="43" xfId="9" applyFont="1" applyBorder="1">
      <alignment vertical="center"/>
    </xf>
    <xf numFmtId="6" fontId="10" fillId="0" borderId="44" xfId="9" applyFont="1" applyBorder="1">
      <alignment vertical="center"/>
    </xf>
    <xf numFmtId="41" fontId="3" fillId="0" borderId="0" xfId="7" applyNumberFormat="1" applyAlignment="1">
      <alignment vertical="center"/>
    </xf>
    <xf numFmtId="41" fontId="0" fillId="0" borderId="0" xfId="9" applyNumberFormat="1" applyFont="1">
      <alignment vertical="center"/>
    </xf>
    <xf numFmtId="6" fontId="3" fillId="0" borderId="0" xfId="9">
      <alignment vertical="center"/>
    </xf>
    <xf numFmtId="6" fontId="10" fillId="0" borderId="45" xfId="7" applyNumberFormat="1" applyFont="1" applyBorder="1"/>
    <xf numFmtId="0" fontId="3" fillId="0" borderId="46" xfId="7" applyBorder="1"/>
    <xf numFmtId="6" fontId="12" fillId="0" borderId="49" xfId="9" applyFont="1" applyBorder="1">
      <alignment vertical="center"/>
    </xf>
    <xf numFmtId="6" fontId="12" fillId="0" borderId="50" xfId="9" applyFont="1" applyBorder="1">
      <alignment vertical="center"/>
    </xf>
    <xf numFmtId="6" fontId="10" fillId="0" borderId="48" xfId="9" applyFont="1" applyBorder="1">
      <alignment vertical="center"/>
    </xf>
    <xf numFmtId="6" fontId="10" fillId="0" borderId="50" xfId="9" applyFont="1" applyBorder="1">
      <alignment vertical="center"/>
    </xf>
    <xf numFmtId="6" fontId="10" fillId="0" borderId="48" xfId="9" applyFont="1" applyBorder="1" applyAlignment="1">
      <alignment horizontal="right"/>
    </xf>
    <xf numFmtId="6" fontId="10" fillId="0" borderId="51" xfId="9" applyFont="1" applyBorder="1">
      <alignment vertical="center"/>
    </xf>
    <xf numFmtId="6" fontId="10" fillId="0" borderId="52" xfId="9" applyFont="1" applyBorder="1">
      <alignment vertical="center"/>
    </xf>
    <xf numFmtId="6" fontId="12" fillId="0" borderId="48" xfId="9" applyFont="1" applyBorder="1">
      <alignment vertical="center"/>
    </xf>
    <xf numFmtId="0" fontId="3" fillId="0" borderId="54" xfId="7" applyBorder="1"/>
    <xf numFmtId="0" fontId="10" fillId="0" borderId="27" xfId="7" applyFont="1" applyBorder="1"/>
    <xf numFmtId="6" fontId="10" fillId="0" borderId="55" xfId="9" applyFont="1" applyBorder="1">
      <alignment vertical="center"/>
    </xf>
    <xf numFmtId="6" fontId="10" fillId="0" borderId="56" xfId="9" applyFont="1" applyBorder="1">
      <alignment vertical="center"/>
    </xf>
    <xf numFmtId="6" fontId="10" fillId="0" borderId="31" xfId="9" applyFont="1" applyBorder="1">
      <alignment vertical="center"/>
    </xf>
    <xf numFmtId="0" fontId="2" fillId="0" borderId="0" xfId="7" applyFont="1" applyBorder="1"/>
    <xf numFmtId="38" fontId="21" fillId="2" borderId="0" xfId="7" applyNumberFormat="1" applyFont="1" applyFill="1" applyBorder="1"/>
    <xf numFmtId="38" fontId="21" fillId="0" borderId="27" xfId="3" applyFont="1" applyBorder="1">
      <alignment vertical="center"/>
    </xf>
    <xf numFmtId="6" fontId="10" fillId="0" borderId="59" xfId="9" applyFont="1" applyBorder="1">
      <alignment vertical="center"/>
    </xf>
    <xf numFmtId="6" fontId="10" fillId="0" borderId="57" xfId="9" applyFont="1" applyBorder="1">
      <alignment vertical="center"/>
    </xf>
    <xf numFmtId="6" fontId="10" fillId="0" borderId="60" xfId="9" applyFont="1" applyBorder="1">
      <alignment vertical="center"/>
    </xf>
    <xf numFmtId="6" fontId="10" fillId="0" borderId="61" xfId="9" applyFont="1" applyBorder="1">
      <alignment vertical="center"/>
    </xf>
    <xf numFmtId="38" fontId="0" fillId="0" borderId="54" xfId="3" applyFont="1" applyBorder="1">
      <alignment vertical="center"/>
    </xf>
    <xf numFmtId="38" fontId="10" fillId="0" borderId="30" xfId="3" applyFont="1" applyBorder="1" applyAlignment="1">
      <alignment horizontal="right"/>
    </xf>
    <xf numFmtId="43" fontId="10" fillId="2" borderId="31" xfId="3" applyNumberFormat="1" applyFont="1" applyFill="1" applyBorder="1" applyAlignment="1">
      <alignment horizontal="right"/>
    </xf>
    <xf numFmtId="43" fontId="10" fillId="0" borderId="29" xfId="3" applyNumberFormat="1" applyFont="1" applyBorder="1" applyAlignment="1"/>
    <xf numFmtId="43" fontId="10" fillId="0" borderId="61" xfId="3" applyNumberFormat="1" applyFont="1" applyBorder="1" applyAlignment="1">
      <alignment horizontal="right"/>
    </xf>
    <xf numFmtId="38" fontId="10" fillId="0" borderId="30" xfId="3" applyFont="1" applyBorder="1" applyAlignment="1">
      <alignment horizontal="center"/>
    </xf>
    <xf numFmtId="38" fontId="10" fillId="2" borderId="31" xfId="3" applyFont="1" applyFill="1" applyBorder="1" applyAlignment="1">
      <alignment horizontal="center"/>
    </xf>
    <xf numFmtId="38" fontId="10" fillId="0" borderId="29" xfId="3" applyFont="1" applyBorder="1" applyAlignment="1">
      <alignment horizontal="center"/>
    </xf>
    <xf numFmtId="40" fontId="10" fillId="0" borderId="29" xfId="3" applyNumberFormat="1" applyFont="1" applyBorder="1" applyAlignment="1">
      <alignment horizontal="center"/>
    </xf>
    <xf numFmtId="38" fontId="10" fillId="2" borderId="31" xfId="3" applyFont="1" applyFill="1" applyBorder="1">
      <alignment vertical="center"/>
    </xf>
    <xf numFmtId="38" fontId="10" fillId="0" borderId="61" xfId="3" applyFont="1" applyBorder="1">
      <alignment vertical="center"/>
    </xf>
    <xf numFmtId="41" fontId="10" fillId="0" borderId="55" xfId="3" applyNumberFormat="1" applyFont="1" applyBorder="1" applyAlignment="1">
      <alignment horizontal="center"/>
    </xf>
    <xf numFmtId="41" fontId="10" fillId="2" borderId="56" xfId="3" applyNumberFormat="1" applyFont="1" applyFill="1" applyBorder="1" applyAlignment="1"/>
    <xf numFmtId="41" fontId="10" fillId="0" borderId="63" xfId="3" applyNumberFormat="1" applyFont="1" applyBorder="1" applyAlignment="1"/>
    <xf numFmtId="41" fontId="10" fillId="0" borderId="64" xfId="3" applyNumberFormat="1" applyFont="1" applyBorder="1" applyAlignment="1"/>
    <xf numFmtId="0" fontId="3" fillId="0" borderId="0" xfId="7" applyBorder="1" applyAlignment="1">
      <alignment horizontal="right"/>
    </xf>
    <xf numFmtId="41" fontId="10" fillId="0" borderId="30" xfId="9" applyNumberFormat="1" applyFont="1" applyBorder="1">
      <alignment vertical="center"/>
    </xf>
    <xf numFmtId="41" fontId="10" fillId="2" borderId="65" xfId="3" applyNumberFormat="1" applyFont="1" applyFill="1" applyBorder="1">
      <alignment vertical="center"/>
    </xf>
    <xf numFmtId="41" fontId="12" fillId="2" borderId="65" xfId="3" applyNumberFormat="1" applyFont="1" applyFill="1" applyBorder="1">
      <alignment vertical="center"/>
    </xf>
    <xf numFmtId="41" fontId="12" fillId="0" borderId="64" xfId="3" applyNumberFormat="1" applyFont="1" applyBorder="1">
      <alignment vertical="center"/>
    </xf>
    <xf numFmtId="0" fontId="3" fillId="0" borderId="66" xfId="7" applyBorder="1"/>
    <xf numFmtId="0" fontId="3" fillId="0" borderId="67" xfId="7" applyBorder="1"/>
    <xf numFmtId="0" fontId="10" fillId="0" borderId="67" xfId="7" applyFont="1" applyBorder="1" applyAlignment="1">
      <alignment horizontal="right"/>
    </xf>
    <xf numFmtId="6" fontId="10" fillId="0" borderId="70" xfId="9" applyFont="1" applyBorder="1">
      <alignment vertical="center"/>
    </xf>
    <xf numFmtId="6" fontId="10" fillId="2" borderId="71" xfId="9" applyFont="1" applyFill="1" applyBorder="1">
      <alignment vertical="center"/>
    </xf>
    <xf numFmtId="6" fontId="10" fillId="0" borderId="69" xfId="9" applyFont="1" applyBorder="1" applyAlignment="1">
      <alignment shrinkToFit="1"/>
    </xf>
    <xf numFmtId="6" fontId="10" fillId="0" borderId="69" xfId="9" applyFont="1" applyBorder="1">
      <alignment vertical="center"/>
    </xf>
    <xf numFmtId="6" fontId="22" fillId="0" borderId="69" xfId="9" applyFont="1" applyBorder="1">
      <alignment vertical="center"/>
    </xf>
    <xf numFmtId="6" fontId="16" fillId="0" borderId="69" xfId="9" applyFont="1" applyBorder="1">
      <alignment vertical="center"/>
    </xf>
    <xf numFmtId="6" fontId="10" fillId="2" borderId="72" xfId="9" applyFont="1" applyFill="1" applyBorder="1">
      <alignment vertical="center"/>
    </xf>
    <xf numFmtId="6" fontId="10" fillId="0" borderId="73" xfId="9" applyFont="1" applyBorder="1">
      <alignment vertical="center"/>
    </xf>
    <xf numFmtId="38" fontId="16" fillId="2" borderId="72" xfId="3" applyFont="1" applyFill="1" applyBorder="1" applyAlignment="1">
      <alignment horizontal="right"/>
    </xf>
    <xf numFmtId="178" fontId="16" fillId="0" borderId="73" xfId="3" applyNumberFormat="1" applyFont="1" applyBorder="1">
      <alignment vertical="center"/>
    </xf>
    <xf numFmtId="6" fontId="10" fillId="0" borderId="74" xfId="9" applyFont="1" applyBorder="1">
      <alignment vertical="center"/>
    </xf>
    <xf numFmtId="38" fontId="3" fillId="0" borderId="0" xfId="3">
      <alignment vertical="center"/>
    </xf>
    <xf numFmtId="41" fontId="10" fillId="0" borderId="45" xfId="7" applyNumberFormat="1" applyFont="1" applyBorder="1" applyAlignment="1"/>
    <xf numFmtId="38" fontId="3" fillId="0" borderId="54" xfId="3" applyBorder="1">
      <alignment vertical="center"/>
    </xf>
    <xf numFmtId="38" fontId="3" fillId="0" borderId="0" xfId="3" applyBorder="1">
      <alignment vertical="center"/>
    </xf>
    <xf numFmtId="41" fontId="10" fillId="2" borderId="31" xfId="3" applyNumberFormat="1" applyFont="1" applyFill="1" applyBorder="1" applyAlignment="1">
      <alignment shrinkToFit="1"/>
    </xf>
    <xf numFmtId="41" fontId="10" fillId="0" borderId="29" xfId="3" applyNumberFormat="1" applyFont="1" applyBorder="1" applyAlignment="1">
      <alignment shrinkToFit="1"/>
    </xf>
    <xf numFmtId="41" fontId="10" fillId="2" borderId="65" xfId="3" applyNumberFormat="1" applyFont="1" applyFill="1" applyBorder="1" applyAlignment="1">
      <alignment shrinkToFit="1"/>
    </xf>
    <xf numFmtId="41" fontId="12" fillId="2" borderId="65" xfId="3" applyNumberFormat="1" applyFont="1" applyFill="1" applyBorder="1" applyAlignment="1">
      <alignment shrinkToFit="1"/>
    </xf>
    <xf numFmtId="41" fontId="12" fillId="0" borderId="64" xfId="3" applyNumberFormat="1" applyFont="1" applyBorder="1" applyAlignment="1">
      <alignment shrinkToFit="1"/>
    </xf>
    <xf numFmtId="43" fontId="10" fillId="0" borderId="30" xfId="3" applyNumberFormat="1" applyFont="1" applyBorder="1" applyAlignment="1">
      <alignment horizontal="right"/>
    </xf>
    <xf numFmtId="41" fontId="10" fillId="2" borderId="31" xfId="3" applyNumberFormat="1" applyFont="1" applyFill="1" applyBorder="1" applyAlignment="1">
      <alignment horizontal="right"/>
    </xf>
    <xf numFmtId="179" fontId="10" fillId="0" borderId="29" xfId="3" applyNumberFormat="1" applyFont="1" applyBorder="1" applyAlignment="1">
      <alignment horizontal="right"/>
    </xf>
    <xf numFmtId="41" fontId="10" fillId="2" borderId="31" xfId="3" applyNumberFormat="1" applyFont="1" applyFill="1" applyBorder="1" applyAlignment="1"/>
    <xf numFmtId="41" fontId="10" fillId="0" borderId="29" xfId="3" applyNumberFormat="1" applyFont="1" applyBorder="1" applyAlignment="1"/>
    <xf numFmtId="41" fontId="10" fillId="2" borderId="65" xfId="3" applyNumberFormat="1" applyFont="1" applyFill="1" applyBorder="1" applyAlignment="1"/>
    <xf numFmtId="41" fontId="12" fillId="2" borderId="65" xfId="3" applyNumberFormat="1" applyFont="1" applyFill="1" applyBorder="1" applyAlignment="1"/>
    <xf numFmtId="41" fontId="12" fillId="0" borderId="64" xfId="3" applyNumberFormat="1" applyFont="1" applyBorder="1" applyAlignment="1"/>
    <xf numFmtId="0" fontId="10" fillId="0" borderId="27" xfId="7" applyFont="1" applyBorder="1" applyAlignment="1">
      <alignment shrinkToFit="1"/>
    </xf>
    <xf numFmtId="41" fontId="10" fillId="0" borderId="61" xfId="3" applyNumberFormat="1" applyFont="1" applyBorder="1" applyAlignment="1">
      <alignment horizontal="right"/>
    </xf>
    <xf numFmtId="41" fontId="10" fillId="0" borderId="29" xfId="3" applyNumberFormat="1" applyFont="1" applyBorder="1" applyAlignment="1">
      <alignment horizontal="center"/>
    </xf>
    <xf numFmtId="0" fontId="0" fillId="0" borderId="0" xfId="0" applyFont="1" applyAlignment="1">
      <alignment vertical="center"/>
    </xf>
    <xf numFmtId="0" fontId="0" fillId="0" borderId="0" xfId="0" applyFont="1" applyAlignment="1">
      <alignment horizontal="center" vertical="center"/>
    </xf>
    <xf numFmtId="0" fontId="11" fillId="0" borderId="0" xfId="0" applyFont="1" applyAlignment="1">
      <alignment vertical="center"/>
    </xf>
    <xf numFmtId="0" fontId="11" fillId="0" borderId="76" xfId="0" applyFont="1" applyBorder="1" applyAlignment="1">
      <alignment vertical="center"/>
    </xf>
    <xf numFmtId="0" fontId="11" fillId="0" borderId="77" xfId="0" applyFont="1" applyBorder="1" applyAlignment="1">
      <alignment vertical="center"/>
    </xf>
    <xf numFmtId="0" fontId="11" fillId="0" borderId="78" xfId="0" applyFont="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0" fontId="38" fillId="0" borderId="0" xfId="0" applyFont="1" applyAlignment="1">
      <alignment vertical="center"/>
    </xf>
    <xf numFmtId="0" fontId="40" fillId="0" borderId="0" xfId="0" applyFont="1" applyAlignment="1">
      <alignment vertical="center"/>
    </xf>
    <xf numFmtId="0" fontId="28" fillId="3" borderId="75" xfId="0" applyFont="1" applyFill="1" applyBorder="1" applyAlignment="1">
      <alignment vertical="center" shrinkToFit="1"/>
    </xf>
    <xf numFmtId="0" fontId="28" fillId="0" borderId="78" xfId="0" applyFont="1" applyBorder="1" applyAlignment="1">
      <alignment horizontal="left" vertical="center" shrinkToFit="1"/>
    </xf>
    <xf numFmtId="0" fontId="36" fillId="3" borderId="75" xfId="0" applyFont="1" applyFill="1" applyBorder="1" applyAlignment="1">
      <alignment vertical="center" shrinkToFit="1"/>
    </xf>
    <xf numFmtId="49" fontId="28" fillId="0" borderId="78" xfId="0" applyNumberFormat="1" applyFont="1" applyBorder="1" applyAlignment="1">
      <alignment horizontal="left" vertical="center" shrinkToFit="1"/>
    </xf>
    <xf numFmtId="0" fontId="36" fillId="0" borderId="0" xfId="0" applyFont="1" applyAlignment="1">
      <alignment vertical="center"/>
    </xf>
    <xf numFmtId="0" fontId="28" fillId="3" borderId="76" xfId="0" applyFont="1" applyFill="1" applyBorder="1" applyAlignment="1">
      <alignment vertical="center"/>
    </xf>
    <xf numFmtId="0" fontId="28" fillId="3" borderId="77" xfId="0" applyFont="1" applyFill="1" applyBorder="1" applyAlignment="1">
      <alignment horizontal="center" vertical="center"/>
    </xf>
    <xf numFmtId="0" fontId="28" fillId="3" borderId="78" xfId="0" applyFont="1" applyFill="1" applyBorder="1" applyAlignment="1">
      <alignment horizontal="center" vertical="center"/>
    </xf>
    <xf numFmtId="0" fontId="28" fillId="3" borderId="9" xfId="0" applyFont="1" applyFill="1" applyBorder="1" applyAlignment="1">
      <alignment horizontal="center" vertical="center"/>
    </xf>
    <xf numFmtId="0" fontId="28" fillId="0" borderId="76" xfId="0" applyFont="1" applyBorder="1" applyAlignment="1">
      <alignment vertical="center"/>
    </xf>
    <xf numFmtId="0" fontId="28" fillId="0" borderId="77" xfId="0" applyFont="1" applyBorder="1" applyAlignment="1">
      <alignment vertical="center"/>
    </xf>
    <xf numFmtId="0" fontId="28" fillId="0" borderId="78" xfId="0" applyFont="1" applyBorder="1" applyAlignment="1">
      <alignment vertical="center"/>
    </xf>
    <xf numFmtId="181" fontId="28" fillId="0" borderId="9" xfId="0" applyNumberFormat="1" applyFont="1" applyBorder="1" applyAlignment="1">
      <alignment vertical="center" shrinkToFit="1"/>
    </xf>
    <xf numFmtId="0" fontId="28" fillId="0" borderId="9" xfId="0" applyFont="1" applyBorder="1" applyAlignment="1">
      <alignment horizontal="center" vertical="center" shrinkToFit="1"/>
    </xf>
    <xf numFmtId="182" fontId="28" fillId="0" borderId="9" xfId="0" applyNumberFormat="1" applyFont="1" applyBorder="1" applyAlignment="1">
      <alignment vertical="center" shrinkToFit="1"/>
    </xf>
    <xf numFmtId="0" fontId="28" fillId="0" borderId="9" xfId="0" applyFont="1" applyBorder="1" applyAlignment="1">
      <alignment vertical="center" shrinkToFit="1"/>
    </xf>
    <xf numFmtId="182" fontId="28" fillId="5" borderId="9" xfId="0" applyNumberFormat="1" applyFont="1" applyFill="1" applyBorder="1" applyAlignment="1">
      <alignment vertical="center"/>
    </xf>
    <xf numFmtId="0" fontId="36" fillId="0" borderId="76" xfId="0" applyFont="1" applyBorder="1" applyAlignment="1">
      <alignment vertical="center"/>
    </xf>
    <xf numFmtId="0" fontId="36" fillId="0" borderId="77" xfId="0" applyFont="1" applyBorder="1" applyAlignment="1">
      <alignment vertical="center"/>
    </xf>
    <xf numFmtId="0" fontId="36" fillId="0" borderId="78" xfId="0" applyFont="1" applyBorder="1" applyAlignment="1">
      <alignment vertical="center"/>
    </xf>
    <xf numFmtId="181" fontId="36" fillId="0" borderId="9" xfId="0" applyNumberFormat="1" applyFont="1" applyBorder="1" applyAlignment="1">
      <alignment vertical="center" shrinkToFit="1"/>
    </xf>
    <xf numFmtId="0" fontId="36" fillId="0" borderId="9" xfId="0" applyFont="1" applyBorder="1" applyAlignment="1">
      <alignment horizontal="center" vertical="center" shrinkToFit="1"/>
    </xf>
    <xf numFmtId="182" fontId="36" fillId="0" borderId="9" xfId="0" applyNumberFormat="1" applyFont="1" applyBorder="1" applyAlignment="1">
      <alignment vertical="center" shrinkToFit="1"/>
    </xf>
    <xf numFmtId="0" fontId="36" fillId="0" borderId="9" xfId="0" applyFont="1" applyBorder="1" applyAlignment="1">
      <alignment vertical="center" shrinkToFit="1"/>
    </xf>
    <xf numFmtId="0" fontId="36" fillId="0" borderId="76" xfId="0" applyFont="1" applyBorder="1" applyAlignment="1">
      <alignment vertical="center" shrinkToFit="1"/>
    </xf>
    <xf numFmtId="0" fontId="41" fillId="0" borderId="76" xfId="0" applyFont="1" applyBorder="1" applyAlignment="1">
      <alignment vertical="center"/>
    </xf>
    <xf numFmtId="0" fontId="36" fillId="0" borderId="77" xfId="0" applyFont="1" applyBorder="1" applyAlignment="1">
      <alignment horizontal="center" vertical="center"/>
    </xf>
    <xf numFmtId="176" fontId="36" fillId="0" borderId="78" xfId="10" applyNumberFormat="1" applyFont="1" applyBorder="1" applyAlignment="1">
      <alignment vertical="center"/>
    </xf>
    <xf numFmtId="176" fontId="36" fillId="0" borderId="77" xfId="10" applyNumberFormat="1" applyFont="1" applyBorder="1" applyAlignment="1">
      <alignment vertical="center"/>
    </xf>
    <xf numFmtId="0" fontId="36" fillId="0" borderId="77" xfId="0" applyFont="1" applyFill="1" applyBorder="1" applyAlignment="1">
      <alignment vertical="center"/>
    </xf>
    <xf numFmtId="0" fontId="28" fillId="0" borderId="77" xfId="0" applyFont="1" applyBorder="1" applyAlignment="1">
      <alignment horizontal="center" vertical="center"/>
    </xf>
    <xf numFmtId="0" fontId="28" fillId="0" borderId="77" xfId="0" applyFont="1" applyBorder="1" applyAlignment="1">
      <alignment vertical="center" shrinkToFit="1"/>
    </xf>
    <xf numFmtId="0" fontId="36" fillId="3" borderId="76" xfId="0" applyFont="1" applyFill="1" applyBorder="1" applyAlignment="1">
      <alignment vertical="center"/>
    </xf>
    <xf numFmtId="0" fontId="36" fillId="0" borderId="9" xfId="0" applyFont="1" applyBorder="1" applyAlignment="1">
      <alignment vertical="center"/>
    </xf>
    <xf numFmtId="9" fontId="36" fillId="0" borderId="76" xfId="0" applyNumberFormat="1" applyFont="1" applyBorder="1" applyAlignment="1">
      <alignment vertical="center"/>
    </xf>
    <xf numFmtId="0" fontId="36" fillId="0" borderId="9" xfId="0" applyFont="1" applyBorder="1" applyAlignment="1">
      <alignment horizontal="center" vertical="center"/>
    </xf>
    <xf numFmtId="182" fontId="36" fillId="5" borderId="9" xfId="0" applyNumberFormat="1" applyFont="1" applyFill="1" applyBorder="1" applyAlignment="1">
      <alignment vertical="center" shrinkToFit="1"/>
    </xf>
    <xf numFmtId="0" fontId="36" fillId="0" borderId="77" xfId="0" applyFont="1" applyBorder="1" applyAlignment="1">
      <alignment vertical="center" shrinkToFit="1"/>
    </xf>
    <xf numFmtId="0" fontId="36" fillId="3" borderId="77" xfId="0" applyFont="1" applyFill="1" applyBorder="1" applyAlignment="1">
      <alignment vertical="center"/>
    </xf>
    <xf numFmtId="180" fontId="36" fillId="0" borderId="77" xfId="0" applyNumberFormat="1" applyFont="1" applyBorder="1" applyAlignment="1">
      <alignment vertical="center"/>
    </xf>
    <xf numFmtId="0" fontId="42" fillId="0" borderId="0" xfId="0" applyFont="1" applyAlignment="1">
      <alignment vertical="center"/>
    </xf>
    <xf numFmtId="0" fontId="28" fillId="3" borderId="75" xfId="0" applyFont="1" applyFill="1" applyBorder="1" applyAlignment="1">
      <alignment vertical="center"/>
    </xf>
    <xf numFmtId="0" fontId="36" fillId="3" borderId="75" xfId="0" applyFont="1" applyFill="1" applyBorder="1" applyAlignment="1">
      <alignment vertical="center"/>
    </xf>
    <xf numFmtId="182" fontId="28" fillId="5" borderId="9" xfId="0" applyNumberFormat="1" applyFont="1" applyFill="1" applyBorder="1" applyAlignment="1">
      <alignment vertical="center" shrinkToFit="1"/>
    </xf>
    <xf numFmtId="0" fontId="36" fillId="3" borderId="9" xfId="0" applyFont="1" applyFill="1" applyBorder="1" applyAlignment="1">
      <alignment vertical="center"/>
    </xf>
    <xf numFmtId="0" fontId="28" fillId="3" borderId="76" xfId="0" applyFont="1" applyFill="1" applyBorder="1" applyAlignment="1">
      <alignment horizontal="center" vertical="center"/>
    </xf>
    <xf numFmtId="3" fontId="36" fillId="0" borderId="9" xfId="0" applyNumberFormat="1" applyFont="1" applyBorder="1" applyAlignment="1">
      <alignment vertical="center" shrinkToFit="1"/>
    </xf>
    <xf numFmtId="0" fontId="41" fillId="0" borderId="9" xfId="0" applyFont="1" applyBorder="1" applyAlignment="1">
      <alignment vertical="center"/>
    </xf>
    <xf numFmtId="176" fontId="36" fillId="0" borderId="76" xfId="10" applyNumberFormat="1" applyFont="1" applyBorder="1" applyAlignment="1">
      <alignment vertical="center"/>
    </xf>
    <xf numFmtId="0" fontId="36" fillId="0" borderId="9" xfId="0" applyFont="1" applyFill="1" applyBorder="1" applyAlignment="1">
      <alignment vertical="center" shrinkToFit="1"/>
    </xf>
    <xf numFmtId="183" fontId="36" fillId="0" borderId="9" xfId="0" applyNumberFormat="1" applyFont="1" applyBorder="1" applyAlignment="1">
      <alignment vertical="center" shrinkToFit="1"/>
    </xf>
    <xf numFmtId="0" fontId="36" fillId="0" borderId="76" xfId="0" applyFont="1" applyFill="1" applyBorder="1" applyAlignment="1">
      <alignment vertical="center"/>
    </xf>
    <xf numFmtId="0" fontId="36" fillId="0" borderId="0" xfId="11"/>
    <xf numFmtId="0" fontId="31" fillId="0" borderId="0" xfId="11" applyFont="1" applyAlignment="1" applyProtection="1">
      <alignment horizontal="left" vertical="center"/>
    </xf>
    <xf numFmtId="0" fontId="31" fillId="0" borderId="0" xfId="11" applyFont="1" applyBorder="1" applyAlignment="1" applyProtection="1">
      <alignment horizontal="left" vertical="center"/>
    </xf>
    <xf numFmtId="0" fontId="31" fillId="0" borderId="0" xfId="11" applyFont="1" applyFill="1" applyBorder="1" applyAlignment="1" applyProtection="1">
      <alignment vertical="center"/>
    </xf>
    <xf numFmtId="49" fontId="31" fillId="0" borderId="89" xfId="11" applyNumberFormat="1" applyFont="1" applyBorder="1" applyAlignment="1" applyProtection="1">
      <alignment horizontal="center" vertical="center" shrinkToFit="1"/>
    </xf>
    <xf numFmtId="49" fontId="31" fillId="0" borderId="94" xfId="11" applyNumberFormat="1" applyFont="1" applyBorder="1" applyAlignment="1" applyProtection="1">
      <alignment horizontal="center" vertical="center" shrinkToFit="1"/>
    </xf>
    <xf numFmtId="0" fontId="31" fillId="0" borderId="30" xfId="11" applyFont="1" applyBorder="1" applyAlignment="1" applyProtection="1">
      <alignment horizontal="center" vertical="center" shrinkToFit="1"/>
    </xf>
    <xf numFmtId="0" fontId="31" fillId="0" borderId="31" xfId="11" applyFont="1" applyBorder="1" applyAlignment="1" applyProtection="1">
      <alignment horizontal="center" vertical="center" shrinkToFit="1"/>
    </xf>
    <xf numFmtId="0" fontId="31" fillId="0" borderId="31" xfId="11" applyFont="1" applyBorder="1" applyAlignment="1" applyProtection="1">
      <alignment vertical="center" shrinkToFit="1"/>
    </xf>
    <xf numFmtId="0" fontId="31" fillId="0" borderId="0" xfId="11" applyFont="1" applyFill="1" applyBorder="1" applyAlignment="1" applyProtection="1">
      <alignment horizontal="center" vertical="center"/>
    </xf>
    <xf numFmtId="0" fontId="31" fillId="0" borderId="0" xfId="11" applyFont="1" applyFill="1" applyBorder="1" applyAlignment="1" applyProtection="1">
      <alignment horizontal="distributed" vertical="center"/>
    </xf>
    <xf numFmtId="0" fontId="31" fillId="0" borderId="0" xfId="11" applyFont="1" applyBorder="1" applyAlignment="1" applyProtection="1">
      <alignment vertical="center"/>
    </xf>
    <xf numFmtId="0" fontId="63" fillId="0" borderId="0" xfId="11" applyFont="1" applyFill="1" applyAlignment="1" applyProtection="1">
      <alignment vertical="center"/>
    </xf>
    <xf numFmtId="0" fontId="64" fillId="0" borderId="0" xfId="11" applyFont="1" applyFill="1" applyBorder="1" applyAlignment="1" applyProtection="1">
      <alignment horizontal="center" vertical="center"/>
    </xf>
    <xf numFmtId="0" fontId="65" fillId="0" borderId="0" xfId="11" applyFont="1" applyFill="1" applyBorder="1" applyAlignment="1" applyProtection="1">
      <alignment vertical="center"/>
    </xf>
    <xf numFmtId="0" fontId="65" fillId="0" borderId="0" xfId="11" applyFont="1" applyAlignment="1" applyProtection="1">
      <alignment vertical="center"/>
    </xf>
    <xf numFmtId="0" fontId="32" fillId="0" borderId="0" xfId="11" applyFont="1" applyFill="1" applyAlignment="1" applyProtection="1">
      <alignment vertical="center"/>
    </xf>
    <xf numFmtId="0" fontId="32" fillId="0" borderId="0" xfId="11" applyFont="1" applyFill="1" applyAlignment="1" applyProtection="1">
      <alignment horizontal="right" vertical="center"/>
    </xf>
    <xf numFmtId="185" fontId="65" fillId="0" borderId="0" xfId="11" applyNumberFormat="1" applyFont="1" applyFill="1" applyBorder="1" applyAlignment="1" applyProtection="1">
      <alignment horizontal="right" vertical="center"/>
    </xf>
    <xf numFmtId="0" fontId="70" fillId="0" borderId="0" xfId="11" applyFont="1" applyFill="1" applyAlignment="1" applyProtection="1">
      <alignment vertical="center"/>
    </xf>
    <xf numFmtId="0" fontId="65" fillId="0" borderId="0" xfId="11" applyFont="1" applyFill="1" applyBorder="1" applyAlignment="1" applyProtection="1">
      <alignment horizontal="center" vertical="center"/>
    </xf>
    <xf numFmtId="0" fontId="65" fillId="0" borderId="0" xfId="11" applyFont="1" applyFill="1" applyBorder="1" applyAlignment="1" applyProtection="1">
      <alignment horizontal="distributed" vertical="center"/>
    </xf>
    <xf numFmtId="187" fontId="65" fillId="0" borderId="0" xfId="44" applyNumberFormat="1" applyFont="1" applyFill="1" applyBorder="1" applyAlignment="1" applyProtection="1">
      <alignment horizontal="right" vertical="center"/>
    </xf>
    <xf numFmtId="0" fontId="65" fillId="0" borderId="0" xfId="11" applyFont="1" applyFill="1" applyBorder="1" applyAlignment="1" applyProtection="1">
      <alignment horizontal="left" vertical="center"/>
    </xf>
    <xf numFmtId="188" fontId="65" fillId="0" borderId="0" xfId="11" applyNumberFormat="1" applyFont="1" applyFill="1" applyBorder="1" applyAlignment="1" applyProtection="1">
      <alignment horizontal="right" vertical="center"/>
    </xf>
    <xf numFmtId="189" fontId="65" fillId="0" borderId="0" xfId="11" applyNumberFormat="1" applyFont="1" applyFill="1" applyBorder="1" applyAlignment="1" applyProtection="1">
      <alignment horizontal="right" vertical="center"/>
    </xf>
    <xf numFmtId="0" fontId="72" fillId="0" borderId="0" xfId="11" applyFont="1" applyFill="1" applyBorder="1" applyAlignment="1" applyProtection="1">
      <alignment vertical="top"/>
    </xf>
    <xf numFmtId="0" fontId="32" fillId="0" borderId="0" xfId="11" applyFont="1" applyFill="1" applyAlignment="1" applyProtection="1">
      <alignment vertical="top"/>
    </xf>
    <xf numFmtId="38" fontId="65" fillId="0" borderId="0" xfId="44" applyFont="1" applyFill="1" applyBorder="1" applyAlignment="1" applyProtection="1">
      <alignment horizontal="right" vertical="center"/>
    </xf>
    <xf numFmtId="188" fontId="65" fillId="0" borderId="0" xfId="11" applyNumberFormat="1" applyFont="1" applyFill="1" applyBorder="1" applyAlignment="1" applyProtection="1">
      <alignment horizontal="center" vertical="center"/>
    </xf>
    <xf numFmtId="0" fontId="32" fillId="0" borderId="0" xfId="11" applyFont="1" applyFill="1" applyBorder="1" applyAlignment="1" applyProtection="1">
      <alignment horizontal="distributed" vertical="center" justifyLastLine="1"/>
    </xf>
    <xf numFmtId="188" fontId="32" fillId="0" borderId="0" xfId="11" applyNumberFormat="1" applyFont="1" applyFill="1" applyBorder="1" applyAlignment="1" applyProtection="1">
      <alignment horizontal="center" vertical="center" shrinkToFit="1"/>
    </xf>
    <xf numFmtId="38" fontId="32" fillId="0" borderId="0" xfId="44" applyFont="1" applyFill="1" applyBorder="1" applyAlignment="1" applyProtection="1">
      <alignment horizontal="right" vertical="center" shrinkToFit="1"/>
    </xf>
    <xf numFmtId="0" fontId="32" fillId="0" borderId="0" xfId="11" applyFont="1" applyFill="1" applyBorder="1" applyAlignment="1" applyProtection="1">
      <alignment horizontal="center" vertical="center" shrinkToFit="1"/>
    </xf>
    <xf numFmtId="185" fontId="32" fillId="0" borderId="0" xfId="11" applyNumberFormat="1" applyFont="1" applyFill="1" applyBorder="1" applyAlignment="1" applyProtection="1">
      <alignment horizontal="right" vertical="center" shrinkToFit="1"/>
    </xf>
    <xf numFmtId="0" fontId="32" fillId="0" borderId="0" xfId="11" applyFont="1" applyFill="1" applyAlignment="1" applyProtection="1">
      <alignment horizontal="center" vertical="center"/>
    </xf>
    <xf numFmtId="0" fontId="75" fillId="0" borderId="0" xfId="11" applyFont="1" applyFill="1" applyAlignment="1" applyProtection="1">
      <alignment horizontal="center"/>
    </xf>
    <xf numFmtId="0" fontId="32" fillId="0" borderId="0" xfId="11" applyFont="1" applyFill="1" applyAlignment="1" applyProtection="1">
      <alignment horizontal="center"/>
    </xf>
    <xf numFmtId="192" fontId="32" fillId="0" borderId="0" xfId="44" applyNumberFormat="1" applyFont="1" applyFill="1" applyAlignment="1" applyProtection="1">
      <alignment horizontal="right" vertical="center" shrinkToFit="1"/>
    </xf>
    <xf numFmtId="187" fontId="32" fillId="0" borderId="9" xfId="11" applyNumberFormat="1" applyFont="1" applyFill="1" applyBorder="1" applyAlignment="1" applyProtection="1">
      <alignment horizontal="center" vertical="center" shrinkToFit="1"/>
    </xf>
    <xf numFmtId="187" fontId="32" fillId="0" borderId="0" xfId="11" applyNumberFormat="1" applyFont="1" applyFill="1" applyAlignment="1" applyProtection="1">
      <alignment horizontal="center" vertical="center" shrinkToFit="1"/>
    </xf>
    <xf numFmtId="194" fontId="32" fillId="0" borderId="0" xfId="11" applyNumberFormat="1" applyFont="1" applyFill="1" applyAlignment="1" applyProtection="1">
      <alignment horizontal="center" vertical="center"/>
    </xf>
    <xf numFmtId="194" fontId="32" fillId="0" borderId="0" xfId="11" applyNumberFormat="1" applyFont="1" applyFill="1" applyAlignment="1" applyProtection="1">
      <alignment horizontal="left" vertical="center"/>
    </xf>
    <xf numFmtId="0" fontId="32" fillId="0" borderId="0" xfId="11" applyFont="1" applyFill="1" applyBorder="1" applyAlignment="1" applyProtection="1">
      <alignment vertical="center"/>
    </xf>
    <xf numFmtId="192" fontId="32" fillId="0" borderId="0" xfId="44" applyNumberFormat="1" applyFont="1" applyFill="1" applyAlignment="1" applyProtection="1">
      <alignment horizontal="left" vertical="center" shrinkToFit="1"/>
    </xf>
    <xf numFmtId="0" fontId="32" fillId="0" borderId="0" xfId="11" applyFont="1" applyFill="1" applyBorder="1" applyAlignment="1" applyProtection="1">
      <alignment horizontal="center" vertical="center"/>
    </xf>
    <xf numFmtId="0" fontId="63" fillId="0" borderId="0" xfId="11" applyFont="1" applyFill="1" applyBorder="1" applyAlignment="1" applyProtection="1">
      <alignment vertical="center"/>
    </xf>
    <xf numFmtId="194" fontId="65" fillId="0" borderId="0" xfId="11" applyNumberFormat="1" applyFont="1" applyFill="1" applyBorder="1" applyAlignment="1" applyProtection="1">
      <alignment horizontal="left" vertical="center"/>
    </xf>
    <xf numFmtId="195" fontId="65" fillId="0" borderId="0" xfId="44" applyNumberFormat="1" applyFont="1" applyFill="1" applyBorder="1" applyAlignment="1" applyProtection="1">
      <alignment horizontal="center" vertical="center"/>
    </xf>
    <xf numFmtId="187" fontId="65" fillId="0" borderId="0" xfId="11" applyNumberFormat="1" applyFont="1" applyFill="1" applyBorder="1" applyAlignment="1" applyProtection="1">
      <alignment horizontal="center" vertical="center"/>
    </xf>
    <xf numFmtId="0" fontId="65" fillId="0" borderId="0" xfId="11" applyFont="1" applyFill="1" applyAlignment="1" applyProtection="1">
      <alignment vertical="center"/>
    </xf>
    <xf numFmtId="195" fontId="32" fillId="0" borderId="0" xfId="44" applyNumberFormat="1" applyFont="1" applyFill="1" applyBorder="1" applyAlignment="1" applyProtection="1">
      <alignment horizontal="center" vertical="center"/>
    </xf>
    <xf numFmtId="187" fontId="32" fillId="0" borderId="0" xfId="11" applyNumberFormat="1" applyFont="1" applyFill="1" applyBorder="1" applyAlignment="1" applyProtection="1">
      <alignment horizontal="center" vertical="center"/>
    </xf>
    <xf numFmtId="194" fontId="32" fillId="0" borderId="0" xfId="11" applyNumberFormat="1" applyFont="1" applyFill="1" applyBorder="1" applyAlignment="1" applyProtection="1">
      <alignment horizontal="left" vertical="center"/>
    </xf>
    <xf numFmtId="185" fontId="32" fillId="0" borderId="0" xfId="11" applyNumberFormat="1" applyFont="1" applyFill="1" applyBorder="1" applyAlignment="1" applyProtection="1">
      <alignment horizontal="right" vertical="center"/>
    </xf>
    <xf numFmtId="0" fontId="63" fillId="0" borderId="0" xfId="11" applyFont="1" applyFill="1" applyBorder="1" applyAlignment="1" applyProtection="1">
      <alignment horizontal="center" vertical="center"/>
    </xf>
    <xf numFmtId="185" fontId="63" fillId="0" borderId="0" xfId="11" applyNumberFormat="1" applyFont="1" applyFill="1" applyBorder="1" applyAlignment="1" applyProtection="1">
      <alignment horizontal="right" vertical="center"/>
    </xf>
    <xf numFmtId="0" fontId="63" fillId="0" borderId="0" xfId="11" applyFont="1" applyFill="1" applyBorder="1" applyAlignment="1" applyProtection="1">
      <alignment horizontal="left" vertical="center"/>
    </xf>
    <xf numFmtId="188" fontId="63" fillId="0" borderId="0" xfId="44" applyNumberFormat="1" applyFont="1" applyFill="1" applyBorder="1" applyAlignment="1" applyProtection="1">
      <alignment horizontal="center" vertical="center"/>
    </xf>
    <xf numFmtId="188" fontId="63" fillId="0" borderId="0" xfId="11" applyNumberFormat="1" applyFont="1" applyFill="1" applyBorder="1" applyAlignment="1" applyProtection="1">
      <alignment horizontal="center" vertical="center"/>
    </xf>
    <xf numFmtId="188" fontId="65" fillId="0" borderId="0" xfId="44" applyNumberFormat="1" applyFont="1" applyFill="1" applyBorder="1" applyAlignment="1" applyProtection="1">
      <alignment horizontal="center" vertical="center"/>
    </xf>
    <xf numFmtId="0" fontId="63" fillId="4" borderId="0" xfId="11" applyFont="1" applyFill="1" applyAlignment="1" applyProtection="1">
      <alignment vertical="center"/>
    </xf>
    <xf numFmtId="0" fontId="63" fillId="4" borderId="0" xfId="11" applyFont="1" applyFill="1" applyAlignment="1" applyProtection="1">
      <alignment horizontal="right" vertical="center"/>
    </xf>
    <xf numFmtId="0" fontId="68" fillId="4" borderId="0" xfId="11" applyFont="1" applyFill="1" applyAlignment="1" applyProtection="1">
      <alignment vertical="center"/>
    </xf>
    <xf numFmtId="0" fontId="69" fillId="4" borderId="0" xfId="11" applyFont="1" applyFill="1" applyAlignment="1" applyProtection="1">
      <alignment vertical="center"/>
    </xf>
    <xf numFmtId="0" fontId="71" fillId="4" borderId="0" xfId="11" applyFont="1" applyFill="1" applyAlignment="1" applyProtection="1">
      <alignment vertical="top"/>
    </xf>
    <xf numFmtId="0" fontId="63" fillId="4" borderId="0" xfId="11" applyFont="1" applyFill="1" applyBorder="1" applyAlignment="1" applyProtection="1">
      <alignment horizontal="distributed" vertical="center" justifyLastLine="1"/>
    </xf>
    <xf numFmtId="188" fontId="63" fillId="4" borderId="0" xfId="11" applyNumberFormat="1" applyFont="1" applyFill="1" applyBorder="1" applyAlignment="1" applyProtection="1">
      <alignment horizontal="center" vertical="center" shrinkToFit="1"/>
    </xf>
    <xf numFmtId="38" fontId="63" fillId="4" borderId="0" xfId="44" applyFont="1" applyFill="1" applyBorder="1" applyAlignment="1" applyProtection="1">
      <alignment horizontal="right" vertical="center" shrinkToFit="1"/>
    </xf>
    <xf numFmtId="0" fontId="63" fillId="4" borderId="0" xfId="11" applyFont="1" applyFill="1" applyBorder="1" applyAlignment="1" applyProtection="1">
      <alignment horizontal="center" vertical="center" shrinkToFit="1"/>
    </xf>
    <xf numFmtId="185" fontId="63" fillId="4" borderId="0" xfId="11" applyNumberFormat="1" applyFont="1" applyFill="1" applyBorder="1" applyAlignment="1" applyProtection="1">
      <alignment horizontal="right" vertical="center" shrinkToFit="1"/>
    </xf>
    <xf numFmtId="0" fontId="63" fillId="4" borderId="0" xfId="11" applyFont="1" applyFill="1" applyAlignment="1" applyProtection="1">
      <alignment horizontal="center" vertical="center"/>
    </xf>
    <xf numFmtId="0" fontId="74" fillId="4" borderId="0" xfId="11" applyFont="1" applyFill="1" applyAlignment="1" applyProtection="1">
      <alignment horizontal="center"/>
    </xf>
    <xf numFmtId="192" fontId="63" fillId="4" borderId="0" xfId="44" applyNumberFormat="1" applyFont="1" applyFill="1" applyAlignment="1" applyProtection="1">
      <alignment horizontal="right" vertical="center" shrinkToFit="1"/>
    </xf>
    <xf numFmtId="187" fontId="63" fillId="4" borderId="9" xfId="11" applyNumberFormat="1" applyFont="1" applyFill="1" applyBorder="1" applyAlignment="1" applyProtection="1">
      <alignment horizontal="center" vertical="center" shrinkToFit="1"/>
      <protection locked="0"/>
    </xf>
    <xf numFmtId="187" fontId="63" fillId="4" borderId="0" xfId="11" applyNumberFormat="1" applyFont="1" applyFill="1" applyAlignment="1" applyProtection="1">
      <alignment horizontal="center" vertical="center" shrinkToFit="1"/>
    </xf>
    <xf numFmtId="194" fontId="63" fillId="4" borderId="0" xfId="11" applyNumberFormat="1" applyFont="1" applyFill="1" applyAlignment="1" applyProtection="1">
      <alignment horizontal="center" vertical="center"/>
    </xf>
    <xf numFmtId="194" fontId="63" fillId="4" borderId="0" xfId="11" applyNumberFormat="1" applyFont="1" applyFill="1" applyAlignment="1" applyProtection="1">
      <alignment horizontal="left" vertical="center"/>
    </xf>
    <xf numFmtId="0" fontId="63" fillId="4" borderId="0" xfId="11" applyFont="1" applyFill="1" applyBorder="1" applyAlignment="1" applyProtection="1">
      <alignment vertical="center"/>
    </xf>
    <xf numFmtId="192" fontId="63" fillId="4" borderId="0" xfId="44" applyNumberFormat="1" applyFont="1" applyFill="1" applyAlignment="1" applyProtection="1">
      <alignment horizontal="left" vertical="center" shrinkToFit="1"/>
    </xf>
    <xf numFmtId="0" fontId="63" fillId="4" borderId="0" xfId="11" applyFont="1" applyFill="1" applyBorder="1" applyAlignment="1" applyProtection="1">
      <alignment horizontal="center" vertical="center"/>
    </xf>
    <xf numFmtId="195" fontId="63" fillId="4" borderId="0" xfId="44" applyNumberFormat="1" applyFont="1" applyFill="1" applyBorder="1" applyAlignment="1" applyProtection="1">
      <alignment horizontal="center" vertical="center"/>
    </xf>
    <xf numFmtId="187" fontId="63" fillId="4" borderId="0" xfId="11" applyNumberFormat="1" applyFont="1" applyFill="1" applyBorder="1" applyAlignment="1" applyProtection="1">
      <alignment horizontal="center" vertical="center"/>
    </xf>
    <xf numFmtId="194" fontId="63" fillId="4" borderId="0" xfId="11" applyNumberFormat="1" applyFont="1" applyFill="1" applyBorder="1" applyAlignment="1" applyProtection="1">
      <alignment horizontal="left" vertical="center"/>
    </xf>
    <xf numFmtId="185" fontId="63" fillId="4" borderId="0" xfId="11" applyNumberFormat="1" applyFont="1" applyFill="1" applyBorder="1" applyAlignment="1" applyProtection="1">
      <alignment horizontal="right" vertical="center"/>
    </xf>
    <xf numFmtId="0" fontId="7" fillId="0" borderId="4" xfId="0" applyFont="1" applyBorder="1" applyAlignment="1">
      <alignment horizontal="center" vertical="center" wrapText="1"/>
    </xf>
    <xf numFmtId="0" fontId="7" fillId="0" borderId="10" xfId="0" applyFont="1" applyBorder="1" applyAlignment="1">
      <alignment horizontal="left" vertical="center" wrapText="1" indent="1"/>
    </xf>
    <xf numFmtId="0" fontId="7" fillId="0" borderId="17" xfId="0" applyFont="1" applyBorder="1" applyAlignment="1">
      <alignment horizontal="left" vertical="center" wrapText="1" indent="1"/>
    </xf>
    <xf numFmtId="0" fontId="7" fillId="0" borderId="10"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7"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14"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18" xfId="0" applyFont="1" applyBorder="1" applyAlignment="1">
      <alignment horizontal="justify" vertical="center" wrapText="1"/>
    </xf>
    <xf numFmtId="0" fontId="7" fillId="0" borderId="9" xfId="0" applyFont="1" applyBorder="1" applyAlignment="1">
      <alignment horizontal="left" vertical="center" wrapText="1" indent="1"/>
    </xf>
    <xf numFmtId="0" fontId="7" fillId="0" borderId="14" xfId="0" applyFont="1" applyBorder="1" applyAlignment="1">
      <alignment horizontal="left" vertical="center" wrapText="1" indent="1"/>
    </xf>
    <xf numFmtId="49" fontId="8" fillId="0" borderId="9" xfId="0" applyNumberFormat="1" applyFont="1" applyBorder="1" applyAlignment="1">
      <alignment horizontal="left" vertical="center" wrapText="1" indent="1"/>
    </xf>
    <xf numFmtId="49" fontId="8" fillId="0" borderId="14" xfId="0" applyNumberFormat="1" applyFont="1" applyBorder="1" applyAlignment="1">
      <alignment horizontal="left" vertical="center" wrapText="1" indent="1"/>
    </xf>
    <xf numFmtId="0" fontId="7" fillId="0" borderId="8" xfId="0" applyFont="1" applyBorder="1" applyAlignment="1">
      <alignment horizontal="left" vertical="center" wrapText="1" indent="1"/>
    </xf>
    <xf numFmtId="0" fontId="7" fillId="0" borderId="15" xfId="0" applyFont="1" applyBorder="1" applyAlignment="1">
      <alignment horizontal="left" vertical="center" wrapText="1" indent="1"/>
    </xf>
    <xf numFmtId="0" fontId="6" fillId="0" borderId="1"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7" xfId="0" applyFont="1" applyBorder="1" applyAlignment="1">
      <alignment horizontal="justify" vertical="center" wrapText="1"/>
    </xf>
    <xf numFmtId="0" fontId="7" fillId="0" borderId="1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3" xfId="0" applyFont="1" applyBorder="1" applyAlignment="1">
      <alignment horizontal="justify" vertical="center" wrapText="1"/>
    </xf>
    <xf numFmtId="0" fontId="0" fillId="0" borderId="3" xfId="0" applyBorder="1" applyAlignment="1">
      <alignment horizontal="justify" vertical="center" wrapText="1"/>
    </xf>
    <xf numFmtId="0" fontId="0" fillId="0" borderId="8" xfId="0" applyBorder="1" applyAlignment="1">
      <alignment horizontal="justify" vertical="center" wrapText="1"/>
    </xf>
    <xf numFmtId="0" fontId="7" fillId="0" borderId="8" xfId="0" applyFont="1" applyBorder="1" applyAlignment="1">
      <alignment horizontal="center" vertical="center" wrapText="1"/>
    </xf>
    <xf numFmtId="0" fontId="0" fillId="0" borderId="7" xfId="0" applyBorder="1" applyAlignment="1">
      <alignment horizontal="center" vertical="center" wrapText="1"/>
    </xf>
    <xf numFmtId="0" fontId="7" fillId="0" borderId="15" xfId="0" applyFont="1" applyBorder="1" applyAlignment="1">
      <alignment horizontal="justify" vertical="center" wrapText="1"/>
    </xf>
    <xf numFmtId="0" fontId="0" fillId="0" borderId="16" xfId="0" applyBorder="1" applyAlignment="1">
      <alignment horizontal="justify" vertical="center" wrapText="1"/>
    </xf>
    <xf numFmtId="0" fontId="10" fillId="0" borderId="19" xfId="7" applyFont="1" applyBorder="1" applyAlignment="1"/>
    <xf numFmtId="0" fontId="3" fillId="0" borderId="26" xfId="7" applyBorder="1" applyAlignment="1"/>
    <xf numFmtId="0" fontId="2" fillId="0" borderId="20" xfId="7" applyFont="1" applyBorder="1" applyAlignment="1">
      <alignment horizontal="distributed" vertical="center" indent="8"/>
    </xf>
    <xf numFmtId="0" fontId="10" fillId="0" borderId="0" xfId="7" applyFont="1" applyBorder="1" applyAlignment="1">
      <alignment horizontal="distributed" vertical="center" indent="8"/>
    </xf>
    <xf numFmtId="0" fontId="10" fillId="0" borderId="38" xfId="7" applyFont="1" applyBorder="1" applyAlignment="1">
      <alignment horizontal="distributed" vertical="center" indent="8"/>
    </xf>
    <xf numFmtId="0" fontId="11" fillId="0" borderId="34" xfId="7" applyFont="1" applyBorder="1" applyAlignment="1">
      <alignment horizontal="center" vertical="center"/>
    </xf>
    <xf numFmtId="0" fontId="11" fillId="0" borderId="35" xfId="7" applyFont="1" applyBorder="1" applyAlignment="1">
      <alignment horizontal="center" vertical="center"/>
    </xf>
    <xf numFmtId="0" fontId="11" fillId="0" borderId="36" xfId="7" applyFont="1" applyBorder="1" applyAlignment="1">
      <alignment horizontal="center" vertical="center"/>
    </xf>
    <xf numFmtId="6" fontId="2" fillId="0" borderId="25" xfId="9" applyFont="1" applyBorder="1" applyAlignment="1">
      <alignment vertical="center"/>
    </xf>
    <xf numFmtId="0" fontId="3" fillId="0" borderId="27" xfId="7" applyBorder="1" applyAlignment="1">
      <alignment vertical="center"/>
    </xf>
    <xf numFmtId="0" fontId="3" fillId="0" borderId="32" xfId="7" applyBorder="1" applyAlignment="1">
      <alignment vertical="center"/>
    </xf>
    <xf numFmtId="0" fontId="11" fillId="0" borderId="21" xfId="7" applyFont="1" applyBorder="1" applyAlignment="1">
      <alignment horizontal="center" vertical="center"/>
    </xf>
    <xf numFmtId="0" fontId="3" fillId="0" borderId="22" xfId="7" applyBorder="1" applyAlignment="1">
      <alignment horizontal="center" vertical="center"/>
    </xf>
    <xf numFmtId="0" fontId="11" fillId="0" borderId="28" xfId="7" applyFont="1" applyBorder="1" applyAlignment="1">
      <alignment horizontal="center" vertical="center"/>
    </xf>
    <xf numFmtId="0" fontId="3" fillId="0" borderId="29" xfId="7" applyBorder="1" applyAlignment="1">
      <alignment horizontal="center" vertical="center"/>
    </xf>
    <xf numFmtId="0" fontId="11" fillId="0" borderId="28" xfId="7" applyFont="1" applyBorder="1" applyAlignment="1">
      <alignment horizontal="distributed" vertical="center" indent="2"/>
    </xf>
    <xf numFmtId="0" fontId="3" fillId="0" borderId="29" xfId="7" applyBorder="1" applyAlignment="1">
      <alignment horizontal="distributed" vertical="center" indent="2"/>
    </xf>
    <xf numFmtId="38" fontId="11" fillId="0" borderId="28" xfId="4" applyFont="1" applyBorder="1" applyAlignment="1">
      <alignment horizontal="center" vertical="center"/>
    </xf>
    <xf numFmtId="0" fontId="11" fillId="0" borderId="39" xfId="7" applyFont="1" applyBorder="1" applyAlignment="1">
      <alignment horizontal="distributed" vertical="center" indent="2"/>
    </xf>
    <xf numFmtId="0" fontId="3" fillId="0" borderId="40" xfId="7" applyBorder="1" applyAlignment="1">
      <alignment horizontal="distributed" vertical="center" indent="2"/>
    </xf>
    <xf numFmtId="38" fontId="11" fillId="0" borderId="62" xfId="3" applyFont="1" applyBorder="1" applyAlignment="1">
      <alignment horizontal="distributed" vertical="center" indent="2"/>
    </xf>
    <xf numFmtId="38" fontId="11" fillId="0" borderId="63" xfId="3" applyFont="1" applyBorder="1" applyAlignment="1">
      <alignment horizontal="distributed" vertical="center" indent="2"/>
    </xf>
    <xf numFmtId="0" fontId="11" fillId="0" borderId="68" xfId="7" applyFont="1" applyBorder="1" applyAlignment="1">
      <alignment horizontal="distributed" vertical="center" indent="2"/>
    </xf>
    <xf numFmtId="0" fontId="3" fillId="0" borderId="69" xfId="7" applyBorder="1" applyAlignment="1">
      <alignment horizontal="distributed" vertical="center" indent="2"/>
    </xf>
    <xf numFmtId="6" fontId="2" fillId="0" borderId="51" xfId="9" applyFont="1" applyBorder="1" applyAlignment="1">
      <alignment horizontal="center" vertical="center"/>
    </xf>
    <xf numFmtId="0" fontId="3" fillId="0" borderId="57" xfId="7" applyBorder="1" applyAlignment="1">
      <alignment horizontal="center" vertical="center"/>
    </xf>
    <xf numFmtId="0" fontId="3" fillId="0" borderId="53" xfId="7" applyBorder="1" applyAlignment="1">
      <alignment horizontal="center" vertical="center"/>
    </xf>
    <xf numFmtId="0" fontId="3" fillId="0" borderId="58" xfId="7" applyBorder="1" applyAlignment="1">
      <alignment horizontal="center" vertical="center"/>
    </xf>
    <xf numFmtId="0" fontId="11" fillId="0" borderId="47" xfId="7" applyFont="1" applyBorder="1" applyAlignment="1">
      <alignment horizontal="center" vertical="center"/>
    </xf>
    <xf numFmtId="0" fontId="3" fillId="0" borderId="48" xfId="7" applyBorder="1" applyAlignment="1">
      <alignment horizontal="center" vertical="center"/>
    </xf>
    <xf numFmtId="0" fontId="11" fillId="0" borderId="29" xfId="7" applyFont="1" applyBorder="1" applyAlignment="1">
      <alignment horizontal="distributed" vertical="center" indent="2"/>
    </xf>
    <xf numFmtId="38" fontId="11" fillId="0" borderId="28" xfId="3" applyFont="1" applyBorder="1" applyAlignment="1">
      <alignment horizontal="distributed" vertical="center" indent="2"/>
    </xf>
    <xf numFmtId="38" fontId="11" fillId="0" borderId="29" xfId="3" applyFont="1" applyBorder="1" applyAlignment="1">
      <alignment horizontal="distributed" vertical="center" indent="2"/>
    </xf>
    <xf numFmtId="6" fontId="2" fillId="0" borderId="57" xfId="9" applyFont="1" applyBorder="1" applyAlignment="1">
      <alignment horizontal="center" vertical="center"/>
    </xf>
    <xf numFmtId="6" fontId="2" fillId="0" borderId="53" xfId="9" applyFont="1" applyBorder="1" applyAlignment="1">
      <alignment horizontal="center" vertical="center"/>
    </xf>
    <xf numFmtId="6" fontId="2" fillId="0" borderId="58" xfId="9" applyFont="1" applyBorder="1" applyAlignment="1">
      <alignment horizontal="center" vertical="center"/>
    </xf>
    <xf numFmtId="0" fontId="28" fillId="5" borderId="76" xfId="0" applyFont="1" applyFill="1" applyBorder="1" applyAlignment="1">
      <alignment horizontal="center" vertical="center"/>
    </xf>
    <xf numFmtId="0" fontId="28" fillId="5" borderId="77" xfId="0" applyFont="1" applyFill="1" applyBorder="1" applyAlignment="1">
      <alignment horizontal="center" vertical="center"/>
    </xf>
    <xf numFmtId="0" fontId="28" fillId="5" borderId="78" xfId="0" applyFont="1" applyFill="1" applyBorder="1" applyAlignment="1">
      <alignment horizontal="center" vertical="center"/>
    </xf>
    <xf numFmtId="0" fontId="28" fillId="3" borderId="77" xfId="0" applyFont="1" applyFill="1" applyBorder="1" applyAlignment="1">
      <alignment horizontal="center" vertical="center"/>
    </xf>
    <xf numFmtId="0" fontId="28" fillId="3" borderId="78" xfId="0" applyFont="1" applyFill="1" applyBorder="1" applyAlignment="1">
      <alignment horizontal="center" vertical="center"/>
    </xf>
    <xf numFmtId="0" fontId="36" fillId="5" borderId="76" xfId="0" applyFont="1" applyFill="1" applyBorder="1" applyAlignment="1">
      <alignment horizontal="center" vertical="center"/>
    </xf>
    <xf numFmtId="0" fontId="36" fillId="5" borderId="77" xfId="0" applyFont="1" applyFill="1" applyBorder="1" applyAlignment="1">
      <alignment horizontal="center" vertical="center"/>
    </xf>
    <xf numFmtId="0" fontId="36" fillId="5" borderId="78" xfId="0"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28" fillId="3" borderId="76" xfId="0" applyFont="1" applyFill="1" applyBorder="1" applyAlignment="1">
      <alignment horizontal="center" vertical="center"/>
    </xf>
    <xf numFmtId="0" fontId="36" fillId="0" borderId="76" xfId="0" applyFont="1" applyBorder="1" applyAlignment="1">
      <alignment horizontal="left" vertical="center" shrinkToFit="1"/>
    </xf>
    <xf numFmtId="0" fontId="36" fillId="0" borderId="77" xfId="0" applyFont="1" applyBorder="1" applyAlignment="1">
      <alignment horizontal="left" vertical="center" shrinkToFit="1"/>
    </xf>
    <xf numFmtId="0" fontId="36" fillId="0" borderId="78" xfId="0" applyFont="1" applyBorder="1" applyAlignment="1">
      <alignment horizontal="left" vertical="center" shrinkToFit="1"/>
    </xf>
    <xf numFmtId="0" fontId="31" fillId="0" borderId="80" xfId="11" applyFont="1" applyBorder="1" applyAlignment="1" applyProtection="1">
      <alignment horizontal="distributed" vertical="center" justifyLastLine="1"/>
    </xf>
    <xf numFmtId="0" fontId="31" fillId="0" borderId="84" xfId="11" applyFont="1" applyBorder="1" applyAlignment="1" applyProtection="1">
      <alignment horizontal="distributed" vertical="center" justifyLastLine="1"/>
    </xf>
    <xf numFmtId="0" fontId="31" fillId="0" borderId="41" xfId="11" applyFont="1" applyBorder="1" applyAlignment="1" applyProtection="1">
      <alignment horizontal="distributed" vertical="center" justifyLastLine="1"/>
    </xf>
    <xf numFmtId="0" fontId="33" fillId="0" borderId="80" xfId="11" applyFont="1" applyBorder="1" applyAlignment="1" applyProtection="1">
      <alignment horizontal="center" vertical="center"/>
    </xf>
    <xf numFmtId="0" fontId="33" fillId="0" borderId="84" xfId="11" applyFont="1" applyBorder="1" applyAlignment="1" applyProtection="1">
      <alignment horizontal="center" vertical="center"/>
    </xf>
    <xf numFmtId="0" fontId="33" fillId="0" borderId="41" xfId="11" applyFont="1" applyBorder="1" applyAlignment="1" applyProtection="1">
      <alignment horizontal="center" vertical="center"/>
    </xf>
    <xf numFmtId="0" fontId="29" fillId="0" borderId="0" xfId="11" applyFont="1" applyFill="1" applyBorder="1" applyAlignment="1" applyProtection="1">
      <alignment horizontal="center" vertical="center"/>
    </xf>
    <xf numFmtId="0" fontId="32" fillId="0" borderId="0" xfId="11" applyFont="1" applyBorder="1" applyAlignment="1" applyProtection="1">
      <alignment horizontal="center" vertical="center"/>
    </xf>
    <xf numFmtId="0" fontId="31" fillId="0" borderId="21" xfId="11" applyFont="1" applyBorder="1" applyAlignment="1" applyProtection="1">
      <alignment horizontal="center" vertical="center" shrinkToFit="1"/>
    </xf>
    <xf numFmtId="0" fontId="31" fillId="0" borderId="28" xfId="11" applyFont="1" applyBorder="1" applyAlignment="1" applyProtection="1">
      <alignment horizontal="center" vertical="center" shrinkToFit="1"/>
    </xf>
    <xf numFmtId="0" fontId="31" fillId="0" borderId="39" xfId="11" applyFont="1" applyBorder="1" applyAlignment="1" applyProtection="1">
      <alignment horizontal="center" vertical="center" shrinkToFit="1"/>
    </xf>
    <xf numFmtId="0" fontId="31" fillId="0" borderId="95" xfId="11" applyFont="1" applyBorder="1" applyAlignment="1" applyProtection="1">
      <alignment horizontal="center" vertical="center" shrinkToFit="1"/>
    </xf>
    <xf numFmtId="0" fontId="31" fillId="0" borderId="89" xfId="11" applyFont="1" applyBorder="1" applyAlignment="1" applyProtection="1">
      <alignment horizontal="center" vertical="center" shrinkToFit="1"/>
    </xf>
    <xf numFmtId="0" fontId="31" fillId="0" borderId="92" xfId="11" applyFont="1" applyBorder="1" applyAlignment="1" applyProtection="1">
      <alignment horizontal="center" vertical="center" shrinkToFit="1"/>
    </xf>
    <xf numFmtId="0" fontId="31" fillId="0" borderId="88" xfId="11" applyFont="1" applyBorder="1" applyAlignment="1" applyProtection="1">
      <alignment horizontal="center" vertical="center" shrinkToFit="1"/>
    </xf>
    <xf numFmtId="0" fontId="31" fillId="0" borderId="79" xfId="11" applyFont="1" applyBorder="1" applyAlignment="1" applyProtection="1">
      <alignment horizontal="distributed" vertical="center" justifyLastLine="1"/>
    </xf>
    <xf numFmtId="0" fontId="31" fillId="0" borderId="83" xfId="11" applyFont="1" applyBorder="1" applyAlignment="1" applyProtection="1">
      <alignment horizontal="distributed" vertical="center" justifyLastLine="1"/>
    </xf>
    <xf numFmtId="0" fontId="31" fillId="0" borderId="34" xfId="11" applyFont="1" applyBorder="1" applyAlignment="1" applyProtection="1">
      <alignment horizontal="distributed" vertical="center" justifyLastLine="1"/>
    </xf>
    <xf numFmtId="0" fontId="33" fillId="0" borderId="87" xfId="11" applyFont="1" applyBorder="1" applyAlignment="1" applyProtection="1">
      <alignment horizontal="center" vertical="center"/>
    </xf>
    <xf numFmtId="0" fontId="33" fillId="0" borderId="35" xfId="11" applyFont="1" applyBorder="1" applyAlignment="1" applyProtection="1">
      <alignment horizontal="center" vertical="center"/>
    </xf>
    <xf numFmtId="0" fontId="33" fillId="0" borderId="90" xfId="11" applyFont="1" applyBorder="1" applyAlignment="1" applyProtection="1">
      <alignment horizontal="center" vertical="center"/>
    </xf>
    <xf numFmtId="0" fontId="31" fillId="0" borderId="30" xfId="11" applyFont="1" applyBorder="1" applyAlignment="1" applyProtection="1">
      <alignment horizontal="distributed" vertical="center" justifyLastLine="1"/>
    </xf>
    <xf numFmtId="0" fontId="31" fillId="0" borderId="91" xfId="11" applyFont="1" applyBorder="1" applyAlignment="1" applyProtection="1">
      <alignment horizontal="distributed" vertical="center" justifyLastLine="1"/>
    </xf>
    <xf numFmtId="0" fontId="31" fillId="0" borderId="23" xfId="11" applyFont="1" applyBorder="1" applyAlignment="1" applyProtection="1">
      <alignment horizontal="distributed" vertical="center" justifyLastLine="1"/>
    </xf>
    <xf numFmtId="38" fontId="31" fillId="0" borderId="31" xfId="44" applyFont="1" applyBorder="1" applyAlignment="1" applyProtection="1">
      <alignment horizontal="right" vertical="center" shrinkToFit="1"/>
    </xf>
    <xf numFmtId="38" fontId="31" fillId="0" borderId="93" xfId="44" applyFont="1" applyBorder="1" applyAlignment="1" applyProtection="1">
      <alignment horizontal="right" vertical="center" shrinkToFit="1"/>
    </xf>
    <xf numFmtId="0" fontId="34" fillId="0" borderId="23" xfId="11" applyFont="1" applyBorder="1" applyAlignment="1" applyProtection="1">
      <alignment horizontal="center" vertical="center"/>
    </xf>
    <xf numFmtId="0" fontId="34" fillId="0" borderId="30" xfId="11" applyFont="1" applyBorder="1" applyAlignment="1" applyProtection="1">
      <alignment horizontal="center" vertical="center"/>
    </xf>
    <xf numFmtId="0" fontId="31" fillId="0" borderId="55" xfId="11" applyFont="1" applyBorder="1" applyAlignment="1" applyProtection="1">
      <alignment horizontal="center" vertical="center" shrinkToFit="1"/>
    </xf>
    <xf numFmtId="0" fontId="31" fillId="0" borderId="84" xfId="11" applyFont="1" applyBorder="1" applyAlignment="1" applyProtection="1">
      <alignment horizontal="center" vertical="center" shrinkToFit="1"/>
    </xf>
    <xf numFmtId="0" fontId="35" fillId="0" borderId="80" xfId="11" applyFont="1" applyBorder="1" applyAlignment="1" applyProtection="1">
      <alignment horizontal="center" vertical="center" shrinkToFit="1"/>
    </xf>
    <xf numFmtId="0" fontId="35" fillId="0" borderId="84" xfId="11" applyFont="1" applyBorder="1" applyAlignment="1" applyProtection="1">
      <alignment horizontal="center" vertical="center" shrinkToFit="1"/>
    </xf>
    <xf numFmtId="0" fontId="35" fillId="0" borderId="59" xfId="11" applyFont="1" applyBorder="1" applyAlignment="1" applyProtection="1">
      <alignment horizontal="center" vertical="center" shrinkToFit="1"/>
    </xf>
    <xf numFmtId="38" fontId="31" fillId="0" borderId="55" xfId="44" applyFont="1" applyBorder="1" applyAlignment="1" applyProtection="1">
      <alignment horizontal="right" vertical="center" shrinkToFit="1"/>
    </xf>
    <xf numFmtId="38" fontId="31" fillId="0" borderId="59" xfId="44" applyFont="1" applyBorder="1" applyAlignment="1" applyProtection="1">
      <alignment horizontal="right" vertical="center" shrinkToFit="1"/>
    </xf>
    <xf numFmtId="0" fontId="34" fillId="0" borderId="81" xfId="11" applyFont="1" applyBorder="1" applyAlignment="1" applyProtection="1">
      <alignment horizontal="center" vertical="center"/>
    </xf>
    <xf numFmtId="0" fontId="34" fillId="0" borderId="57" xfId="11" applyFont="1" applyBorder="1" applyAlignment="1" applyProtection="1">
      <alignment horizontal="center" vertical="center"/>
    </xf>
    <xf numFmtId="0" fontId="31" fillId="0" borderId="30" xfId="11" applyFont="1" applyBorder="1" applyAlignment="1" applyProtection="1">
      <alignment horizontal="distributed" vertical="center"/>
    </xf>
    <xf numFmtId="0" fontId="31" fillId="0" borderId="55" xfId="11" applyFont="1" applyBorder="1" applyAlignment="1" applyProtection="1">
      <alignment horizontal="distributed" vertical="center"/>
    </xf>
    <xf numFmtId="38" fontId="31" fillId="0" borderId="56" xfId="44" applyFont="1" applyBorder="1" applyAlignment="1" applyProtection="1">
      <alignment horizontal="right" vertical="center" shrinkToFit="1"/>
    </xf>
    <xf numFmtId="38" fontId="31" fillId="0" borderId="84" xfId="44" applyFont="1" applyBorder="1" applyAlignment="1" applyProtection="1">
      <alignment horizontal="right" vertical="center" shrinkToFit="1"/>
    </xf>
    <xf numFmtId="38" fontId="31" fillId="0" borderId="41" xfId="44" applyFont="1" applyBorder="1" applyAlignment="1" applyProtection="1">
      <alignment horizontal="right" vertical="center" shrinkToFit="1"/>
    </xf>
    <xf numFmtId="38" fontId="31" fillId="0" borderId="55" xfId="44" applyFont="1" applyBorder="1" applyAlignment="1" applyProtection="1">
      <alignment vertical="center" shrinkToFit="1"/>
    </xf>
    <xf numFmtId="38" fontId="31" fillId="0" borderId="59" xfId="44" applyFont="1" applyBorder="1" applyAlignment="1" applyProtection="1">
      <alignment vertical="center" shrinkToFit="1"/>
    </xf>
    <xf numFmtId="0" fontId="35" fillId="0" borderId="80" xfId="11" applyFont="1" applyBorder="1" applyAlignment="1" applyProtection="1">
      <alignment horizontal="distributed" vertical="center" shrinkToFit="1"/>
    </xf>
    <xf numFmtId="0" fontId="35" fillId="0" borderId="84" xfId="11" applyFont="1" applyBorder="1" applyAlignment="1" applyProtection="1">
      <alignment horizontal="distributed" vertical="center" shrinkToFit="1"/>
    </xf>
    <xf numFmtId="0" fontId="35" fillId="0" borderId="59" xfId="11" applyFont="1" applyBorder="1" applyAlignment="1" applyProtection="1">
      <alignment horizontal="distributed" vertical="center" shrinkToFit="1"/>
    </xf>
    <xf numFmtId="0" fontId="31" fillId="0" borderId="31" xfId="11" applyFont="1" applyBorder="1" applyAlignment="1" applyProtection="1">
      <alignment horizontal="center" vertical="distributed" textRotation="255" justifyLastLine="1"/>
    </xf>
    <xf numFmtId="0" fontId="31" fillId="0" borderId="65" xfId="11" applyFont="1" applyBorder="1" applyAlignment="1" applyProtection="1">
      <alignment horizontal="center" vertical="distributed" textRotation="255" justifyLastLine="1"/>
    </xf>
    <xf numFmtId="0" fontId="31" fillId="0" borderId="30" xfId="11" applyFont="1" applyBorder="1" applyAlignment="1" applyProtection="1">
      <alignment horizontal="distributed" vertical="center" wrapText="1"/>
    </xf>
    <xf numFmtId="0" fontId="31" fillId="0" borderId="55" xfId="11" applyFont="1" applyBorder="1" applyAlignment="1" applyProtection="1">
      <alignment horizontal="distributed" vertical="center" wrapText="1"/>
    </xf>
    <xf numFmtId="0" fontId="31" fillId="0" borderId="30" xfId="11" applyFont="1" applyBorder="1" applyAlignment="1" applyProtection="1">
      <alignment horizontal="center" vertical="center" textRotation="255" shrinkToFit="1"/>
    </xf>
    <xf numFmtId="0" fontId="34" fillId="0" borderId="24" xfId="11" applyFont="1" applyBorder="1" applyAlignment="1" applyProtection="1">
      <alignment horizontal="center" vertical="center"/>
    </xf>
    <xf numFmtId="0" fontId="34" fillId="0" borderId="31" xfId="11" applyFont="1" applyBorder="1" applyAlignment="1" applyProtection="1">
      <alignment horizontal="center" vertical="center"/>
    </xf>
    <xf numFmtId="38" fontId="31" fillId="0" borderId="55" xfId="44" quotePrefix="1" applyFont="1" applyBorder="1" applyAlignment="1" applyProtection="1">
      <alignment horizontal="right" vertical="center" shrinkToFit="1"/>
    </xf>
    <xf numFmtId="38" fontId="31" fillId="0" borderId="84" xfId="44" quotePrefix="1" applyFont="1" applyBorder="1" applyAlignment="1" applyProtection="1">
      <alignment horizontal="right" vertical="center" shrinkToFit="1"/>
    </xf>
    <xf numFmtId="38" fontId="31" fillId="0" borderId="41" xfId="44" quotePrefix="1" applyFont="1" applyBorder="1" applyAlignment="1" applyProtection="1">
      <alignment horizontal="right" vertical="center" shrinkToFit="1"/>
    </xf>
    <xf numFmtId="0" fontId="31" fillId="0" borderId="31" xfId="11" applyFont="1" applyBorder="1" applyAlignment="1" applyProtection="1">
      <alignment horizontal="center" vertical="center" shrinkToFit="1"/>
    </xf>
    <xf numFmtId="0" fontId="31" fillId="0" borderId="31" xfId="11" applyFont="1" applyBorder="1" applyAlignment="1" applyProtection="1">
      <alignment horizontal="distributed" vertical="center"/>
    </xf>
    <xf numFmtId="0" fontId="31" fillId="0" borderId="56" xfId="11" applyFont="1" applyBorder="1" applyAlignment="1" applyProtection="1">
      <alignment horizontal="distributed" vertical="center"/>
    </xf>
    <xf numFmtId="0" fontId="31" fillId="0" borderId="82" xfId="11" applyFont="1" applyFill="1" applyBorder="1" applyAlignment="1" applyProtection="1">
      <alignment horizontal="distributed" vertical="center" justifyLastLine="1"/>
    </xf>
    <xf numFmtId="0" fontId="31" fillId="0" borderId="85" xfId="11" applyFont="1" applyFill="1" applyBorder="1" applyAlignment="1" applyProtection="1">
      <alignment horizontal="distributed" vertical="center" justifyLastLine="1"/>
    </xf>
    <xf numFmtId="0" fontId="31" fillId="0" borderId="86" xfId="11" applyFont="1" applyFill="1" applyBorder="1" applyAlignment="1" applyProtection="1">
      <alignment horizontal="distributed" vertical="center" justifyLastLine="1"/>
    </xf>
    <xf numFmtId="0" fontId="31" fillId="0" borderId="82" xfId="11" applyFont="1" applyBorder="1" applyAlignment="1" applyProtection="1">
      <alignment horizontal="center" vertical="center" shrinkToFit="1"/>
    </xf>
    <xf numFmtId="0" fontId="31" fillId="0" borderId="85" xfId="11" applyFont="1" applyBorder="1" applyAlignment="1" applyProtection="1">
      <alignment horizontal="center" vertical="center" shrinkToFit="1"/>
    </xf>
    <xf numFmtId="38" fontId="31" fillId="0" borderId="89" xfId="44" applyFont="1" applyBorder="1" applyAlignment="1" applyProtection="1">
      <alignment horizontal="right" vertical="center" shrinkToFit="1"/>
    </xf>
    <xf numFmtId="38" fontId="31" fillId="0" borderId="92" xfId="44" applyFont="1" applyBorder="1" applyAlignment="1" applyProtection="1">
      <alignment horizontal="right" vertical="center" shrinkToFit="1"/>
    </xf>
    <xf numFmtId="38" fontId="31" fillId="0" borderId="94" xfId="44" applyFont="1" applyBorder="1" applyAlignment="1" applyProtection="1">
      <alignment horizontal="right" vertical="center" shrinkToFit="1"/>
    </xf>
    <xf numFmtId="0" fontId="31" fillId="0" borderId="80" xfId="11" applyFont="1" applyFill="1" applyBorder="1" applyAlignment="1" applyProtection="1">
      <alignment horizontal="distributed" vertical="center" justifyLastLine="1"/>
    </xf>
    <xf numFmtId="0" fontId="31" fillId="0" borderId="84" xfId="11" applyFont="1" applyFill="1" applyBorder="1" applyAlignment="1" applyProtection="1">
      <alignment horizontal="distributed" vertical="center" justifyLastLine="1"/>
    </xf>
    <xf numFmtId="0" fontId="31" fillId="0" borderId="41" xfId="11" applyFont="1" applyFill="1" applyBorder="1" applyAlignment="1" applyProtection="1">
      <alignment horizontal="distributed" vertical="center" justifyLastLine="1"/>
    </xf>
    <xf numFmtId="0" fontId="31" fillId="0" borderId="24" xfId="11" applyFont="1" applyBorder="1" applyAlignment="1" applyProtection="1">
      <alignment horizontal="center" vertical="center" shrinkToFit="1"/>
    </xf>
    <xf numFmtId="0" fontId="31" fillId="0" borderId="57" xfId="11" applyFont="1" applyBorder="1" applyAlignment="1" applyProtection="1">
      <alignment horizontal="center" vertical="center" shrinkToFit="1"/>
    </xf>
    <xf numFmtId="0" fontId="11" fillId="6" borderId="9" xfId="0" applyFont="1" applyFill="1" applyBorder="1" applyAlignment="1">
      <alignment horizontal="center" vertical="center"/>
    </xf>
    <xf numFmtId="0" fontId="11" fillId="6" borderId="76" xfId="0" applyFont="1" applyFill="1" applyBorder="1" applyAlignment="1">
      <alignment horizontal="center" vertical="center"/>
    </xf>
    <xf numFmtId="0" fontId="11" fillId="6" borderId="77" xfId="0" applyFont="1" applyFill="1" applyBorder="1" applyAlignment="1">
      <alignment horizontal="center" vertical="center"/>
    </xf>
    <xf numFmtId="0" fontId="11" fillId="6" borderId="78" xfId="0" applyFont="1" applyFill="1" applyBorder="1" applyAlignment="1">
      <alignment horizontal="center" vertical="center"/>
    </xf>
    <xf numFmtId="2" fontId="11" fillId="6" borderId="9" xfId="0" applyNumberFormat="1" applyFont="1" applyFill="1" applyBorder="1" applyAlignment="1">
      <alignment horizontal="center" vertical="center"/>
    </xf>
    <xf numFmtId="0" fontId="11" fillId="0" borderId="20" xfId="0" applyFont="1" applyBorder="1" applyAlignment="1">
      <alignment horizontal="center" vertical="center"/>
    </xf>
    <xf numFmtId="0" fontId="11" fillId="0" borderId="0" xfId="0" applyFont="1" applyAlignment="1">
      <alignment horizontal="center" vertical="center"/>
    </xf>
    <xf numFmtId="0" fontId="11" fillId="0" borderId="9" xfId="0" applyFont="1" applyBorder="1" applyAlignment="1">
      <alignment horizontal="center" vertical="center"/>
    </xf>
    <xf numFmtId="0" fontId="11" fillId="0" borderId="76" xfId="0" applyFont="1" applyBorder="1" applyAlignment="1">
      <alignment horizontal="center" vertical="center"/>
    </xf>
    <xf numFmtId="0" fontId="11" fillId="0" borderId="77" xfId="0" applyFont="1" applyBorder="1" applyAlignment="1">
      <alignment horizontal="center" vertical="center"/>
    </xf>
    <xf numFmtId="0" fontId="11" fillId="0" borderId="78" xfId="0" applyFont="1" applyBorder="1" applyAlignment="1">
      <alignment horizontal="center" vertical="center"/>
    </xf>
    <xf numFmtId="0" fontId="37" fillId="0" borderId="76" xfId="11" applyFont="1" applyBorder="1" applyAlignment="1" applyProtection="1">
      <alignment horizontal="distributed" vertical="center" justifyLastLine="1"/>
    </xf>
    <xf numFmtId="0" fontId="37" fillId="0" borderId="77" xfId="11" applyFont="1" applyBorder="1" applyAlignment="1" applyProtection="1">
      <alignment horizontal="distributed" vertical="center" justifyLastLine="1"/>
    </xf>
    <xf numFmtId="0" fontId="37" fillId="0" borderId="96" xfId="11" applyFont="1" applyBorder="1" applyAlignment="1" applyProtection="1">
      <alignment horizontal="distributed" vertical="center" justifyLastLine="1"/>
    </xf>
    <xf numFmtId="184" fontId="37" fillId="0" borderId="97" xfId="11" applyNumberFormat="1" applyFont="1" applyBorder="1" applyAlignment="1" applyProtection="1">
      <alignment horizontal="center" vertical="center"/>
    </xf>
    <xf numFmtId="184" fontId="37" fillId="0" borderId="98" xfId="11" applyNumberFormat="1" applyFont="1" applyBorder="1" applyAlignment="1" applyProtection="1">
      <alignment horizontal="center" vertical="center"/>
    </xf>
    <xf numFmtId="0" fontId="35" fillId="0" borderId="80" xfId="11" quotePrefix="1" applyFont="1" applyBorder="1" applyAlignment="1" applyProtection="1">
      <alignment horizontal="center" vertical="center" shrinkToFit="1"/>
    </xf>
    <xf numFmtId="0" fontId="35" fillId="0" borderId="84" xfId="11" quotePrefix="1" applyFont="1" applyBorder="1" applyAlignment="1" applyProtection="1">
      <alignment horizontal="center" vertical="center" shrinkToFit="1"/>
    </xf>
    <xf numFmtId="0" fontId="35" fillId="0" borderId="59" xfId="11" quotePrefix="1" applyFont="1" applyBorder="1" applyAlignment="1" applyProtection="1">
      <alignment horizontal="center" vertical="center" shrinkToFit="1"/>
    </xf>
    <xf numFmtId="0" fontId="32" fillId="0" borderId="0" xfId="11" applyNumberFormat="1" applyFont="1" applyFill="1" applyAlignment="1" applyProtection="1">
      <alignment horizontal="right" vertical="center"/>
    </xf>
    <xf numFmtId="0" fontId="76" fillId="4" borderId="0" xfId="11" applyFont="1" applyFill="1" applyAlignment="1" applyProtection="1">
      <alignment horizontal="center"/>
    </xf>
    <xf numFmtId="0" fontId="75" fillId="0" borderId="0" xfId="11" applyFont="1" applyFill="1" applyAlignment="1" applyProtection="1">
      <alignment horizontal="center"/>
    </xf>
    <xf numFmtId="188" fontId="63" fillId="4" borderId="0" xfId="44" applyNumberFormat="1" applyFont="1" applyFill="1" applyAlignment="1" applyProtection="1">
      <alignment horizontal="right" vertical="center" shrinkToFit="1"/>
    </xf>
    <xf numFmtId="0" fontId="63" fillId="4" borderId="76" xfId="11" applyFont="1" applyFill="1" applyBorder="1" applyAlignment="1" applyProtection="1">
      <alignment horizontal="right" vertical="center"/>
      <protection locked="0"/>
    </xf>
    <xf numFmtId="0" fontId="63" fillId="4" borderId="78" xfId="11" applyFont="1" applyFill="1" applyBorder="1" applyAlignment="1" applyProtection="1">
      <alignment horizontal="right" vertical="center"/>
      <protection locked="0"/>
    </xf>
    <xf numFmtId="0" fontId="63" fillId="4" borderId="0" xfId="11" applyNumberFormat="1" applyFont="1" applyFill="1" applyAlignment="1" applyProtection="1">
      <alignment horizontal="right" vertical="center"/>
    </xf>
    <xf numFmtId="188" fontId="32" fillId="0" borderId="0" xfId="44" applyNumberFormat="1" applyFont="1" applyFill="1" applyAlignment="1" applyProtection="1">
      <alignment horizontal="right" vertical="center" shrinkToFit="1"/>
    </xf>
    <xf numFmtId="0" fontId="32" fillId="0" borderId="76" xfId="11" applyFont="1" applyFill="1" applyBorder="1" applyAlignment="1" applyProtection="1">
      <alignment horizontal="right" vertical="center"/>
    </xf>
    <xf numFmtId="0" fontId="32" fillId="0" borderId="78" xfId="11" applyFont="1" applyFill="1" applyBorder="1" applyAlignment="1" applyProtection="1">
      <alignment horizontal="right" vertical="center"/>
    </xf>
    <xf numFmtId="188" fontId="63" fillId="4" borderId="76" xfId="44" applyNumberFormat="1" applyFont="1" applyFill="1" applyBorder="1" applyAlignment="1" applyProtection="1">
      <alignment horizontal="right" vertical="center" shrinkToFit="1"/>
      <protection locked="0"/>
    </xf>
    <xf numFmtId="188" fontId="63" fillId="4" borderId="78" xfId="44" applyNumberFormat="1" applyFont="1" applyFill="1" applyBorder="1" applyAlignment="1" applyProtection="1">
      <alignment horizontal="right" vertical="center" shrinkToFit="1"/>
      <protection locked="0"/>
    </xf>
    <xf numFmtId="193" fontId="63" fillId="4" borderId="76" xfId="11" applyNumberFormat="1" applyFont="1" applyFill="1" applyBorder="1" applyAlignment="1" applyProtection="1">
      <alignment horizontal="center" vertical="center" shrinkToFit="1"/>
      <protection locked="0"/>
    </xf>
    <xf numFmtId="193" fontId="63" fillId="4" borderId="77" xfId="11" applyNumberFormat="1" applyFont="1" applyFill="1" applyBorder="1" applyAlignment="1" applyProtection="1">
      <alignment horizontal="center" vertical="center" shrinkToFit="1"/>
      <protection locked="0"/>
    </xf>
    <xf numFmtId="193" fontId="63" fillId="4" borderId="78" xfId="11" applyNumberFormat="1" applyFont="1" applyFill="1" applyBorder="1" applyAlignment="1" applyProtection="1">
      <alignment horizontal="center" vertical="center" shrinkToFit="1"/>
      <protection locked="0"/>
    </xf>
    <xf numFmtId="193" fontId="32" fillId="0" borderId="76" xfId="11" applyNumberFormat="1" applyFont="1" applyFill="1" applyBorder="1" applyAlignment="1" applyProtection="1">
      <alignment horizontal="center" vertical="center" shrinkToFit="1"/>
    </xf>
    <xf numFmtId="193" fontId="32" fillId="0" borderId="77" xfId="11" applyNumberFormat="1" applyFont="1" applyFill="1" applyBorder="1" applyAlignment="1" applyProtection="1">
      <alignment horizontal="center" vertical="center" shrinkToFit="1"/>
    </xf>
    <xf numFmtId="193" fontId="32" fillId="0" borderId="78" xfId="11" applyNumberFormat="1" applyFont="1" applyFill="1" applyBorder="1" applyAlignment="1" applyProtection="1">
      <alignment horizontal="center" vertical="center" shrinkToFit="1"/>
    </xf>
    <xf numFmtId="0" fontId="73" fillId="4" borderId="0" xfId="11" applyFont="1" applyFill="1" applyAlignment="1" applyProtection="1">
      <alignment horizontal="left" vertical="center"/>
    </xf>
    <xf numFmtId="0" fontId="74" fillId="4" borderId="0" xfId="11" applyFont="1" applyFill="1" applyAlignment="1" applyProtection="1">
      <alignment horizontal="center" shrinkToFit="1"/>
    </xf>
    <xf numFmtId="0" fontId="63" fillId="4" borderId="0" xfId="11" applyFont="1" applyFill="1" applyAlignment="1" applyProtection="1">
      <alignment horizontal="center" shrinkToFit="1"/>
    </xf>
    <xf numFmtId="0" fontId="32" fillId="0" borderId="0" xfId="11" applyFont="1" applyFill="1" applyAlignment="1" applyProtection="1">
      <alignment horizontal="right" shrinkToFit="1"/>
    </xf>
    <xf numFmtId="0" fontId="75" fillId="0" borderId="0" xfId="11" applyFont="1" applyFill="1" applyAlignment="1" applyProtection="1">
      <alignment horizontal="center" shrinkToFit="1"/>
    </xf>
    <xf numFmtId="0" fontId="32" fillId="0" borderId="0" xfId="11" applyFont="1" applyFill="1" applyAlignment="1" applyProtection="1">
      <alignment horizontal="center" shrinkToFit="1"/>
    </xf>
    <xf numFmtId="0" fontId="32" fillId="0" borderId="76" xfId="11" applyFont="1" applyFill="1" applyBorder="1" applyAlignment="1" applyProtection="1">
      <alignment horizontal="distributed" vertical="center" justifyLastLine="1"/>
    </xf>
    <xf numFmtId="0" fontId="32" fillId="0" borderId="77" xfId="11" applyFont="1" applyFill="1" applyBorder="1" applyAlignment="1" applyProtection="1">
      <alignment horizontal="distributed" vertical="center" justifyLastLine="1"/>
    </xf>
    <xf numFmtId="0" fontId="32" fillId="0" borderId="78" xfId="11" applyFont="1" applyFill="1" applyBorder="1" applyAlignment="1" applyProtection="1">
      <alignment horizontal="distributed" vertical="center" justifyLastLine="1"/>
    </xf>
    <xf numFmtId="188" fontId="32" fillId="0" borderId="76" xfId="11" applyNumberFormat="1" applyFont="1" applyFill="1" applyBorder="1" applyAlignment="1" applyProtection="1">
      <alignment horizontal="center" vertical="center" shrinkToFit="1"/>
    </xf>
    <xf numFmtId="188" fontId="32" fillId="0" borderId="77" xfId="11" applyNumberFormat="1" applyFont="1" applyFill="1" applyBorder="1" applyAlignment="1" applyProtection="1">
      <alignment horizontal="center" vertical="center" shrinkToFit="1"/>
    </xf>
    <xf numFmtId="38" fontId="32" fillId="0" borderId="77" xfId="44" applyFont="1" applyFill="1" applyBorder="1" applyAlignment="1" applyProtection="1">
      <alignment horizontal="right" vertical="center" shrinkToFit="1"/>
    </xf>
    <xf numFmtId="0" fontId="32" fillId="0" borderId="77" xfId="11" applyFont="1" applyFill="1" applyBorder="1" applyAlignment="1" applyProtection="1">
      <alignment horizontal="center" vertical="center" shrinkToFit="1"/>
    </xf>
    <xf numFmtId="0" fontId="32" fillId="0" borderId="78" xfId="11" applyFont="1" applyFill="1" applyBorder="1" applyAlignment="1" applyProtection="1">
      <alignment horizontal="center" vertical="center" shrinkToFit="1"/>
    </xf>
    <xf numFmtId="185" fontId="32" fillId="0" borderId="76" xfId="11" applyNumberFormat="1" applyFont="1" applyFill="1" applyBorder="1" applyAlignment="1" applyProtection="1">
      <alignment horizontal="right" vertical="center" shrinkToFit="1"/>
    </xf>
    <xf numFmtId="185" fontId="32" fillId="0" borderId="77" xfId="11" applyNumberFormat="1" applyFont="1" applyFill="1" applyBorder="1" applyAlignment="1" applyProtection="1">
      <alignment horizontal="right" vertical="center" shrinkToFit="1"/>
    </xf>
    <xf numFmtId="185" fontId="32" fillId="0" borderId="78" xfId="11" applyNumberFormat="1" applyFont="1" applyFill="1" applyBorder="1" applyAlignment="1" applyProtection="1">
      <alignment horizontal="right" vertical="center" shrinkToFit="1"/>
    </xf>
    <xf numFmtId="0" fontId="63" fillId="4" borderId="76" xfId="11" applyFont="1" applyFill="1" applyBorder="1" applyAlignment="1" applyProtection="1">
      <alignment horizontal="distributed" vertical="center" justifyLastLine="1"/>
    </xf>
    <xf numFmtId="0" fontId="63" fillId="4" borderId="77" xfId="11" applyFont="1" applyFill="1" applyBorder="1" applyAlignment="1" applyProtection="1">
      <alignment horizontal="distributed" vertical="center" justifyLastLine="1"/>
    </xf>
    <xf numFmtId="0" fontId="63" fillId="4" borderId="78" xfId="11" applyFont="1" applyFill="1" applyBorder="1" applyAlignment="1" applyProtection="1">
      <alignment horizontal="distributed" vertical="center" justifyLastLine="1"/>
    </xf>
    <xf numFmtId="188" fontId="63" fillId="4" borderId="76" xfId="11" applyNumberFormat="1" applyFont="1" applyFill="1" applyBorder="1" applyAlignment="1" applyProtection="1">
      <alignment horizontal="center" vertical="center" shrinkToFit="1"/>
    </xf>
    <xf numFmtId="188" fontId="63" fillId="4" borderId="77" xfId="11" applyNumberFormat="1" applyFont="1" applyFill="1" applyBorder="1" applyAlignment="1" applyProtection="1">
      <alignment horizontal="center" vertical="center" shrinkToFit="1"/>
    </xf>
    <xf numFmtId="38" fontId="63" fillId="4" borderId="77" xfId="44" applyFont="1" applyFill="1" applyBorder="1" applyAlignment="1" applyProtection="1">
      <alignment horizontal="right" vertical="center" shrinkToFit="1"/>
    </xf>
    <xf numFmtId="0" fontId="63" fillId="4" borderId="77" xfId="11" applyFont="1" applyFill="1" applyBorder="1" applyAlignment="1" applyProtection="1">
      <alignment horizontal="center" vertical="center" shrinkToFit="1"/>
    </xf>
    <xf numFmtId="0" fontId="63" fillId="4" borderId="78" xfId="11" applyFont="1" applyFill="1" applyBorder="1" applyAlignment="1" applyProtection="1">
      <alignment horizontal="center" vertical="center" shrinkToFit="1"/>
    </xf>
    <xf numFmtId="185" fontId="63" fillId="4" borderId="76" xfId="11" applyNumberFormat="1" applyFont="1" applyFill="1" applyBorder="1" applyAlignment="1" applyProtection="1">
      <alignment horizontal="right" vertical="center" shrinkToFit="1"/>
    </xf>
    <xf numFmtId="185" fontId="63" fillId="4" borderId="77" xfId="11" applyNumberFormat="1" applyFont="1" applyFill="1" applyBorder="1" applyAlignment="1" applyProtection="1">
      <alignment horizontal="right" vertical="center" shrinkToFit="1"/>
    </xf>
    <xf numFmtId="185" fontId="63" fillId="4" borderId="78" xfId="11" applyNumberFormat="1" applyFont="1" applyFill="1" applyBorder="1" applyAlignment="1" applyProtection="1">
      <alignment horizontal="right" vertical="center" shrinkToFit="1"/>
    </xf>
    <xf numFmtId="0" fontId="63" fillId="4" borderId="76" xfId="11" applyFont="1" applyFill="1" applyBorder="1" applyAlignment="1" applyProtection="1">
      <alignment horizontal="left" vertical="center" shrinkToFit="1"/>
    </xf>
    <xf numFmtId="0" fontId="63" fillId="4" borderId="77" xfId="11" applyFont="1" applyFill="1" applyBorder="1" applyAlignment="1" applyProtection="1">
      <alignment horizontal="left" vertical="center" shrinkToFit="1"/>
    </xf>
    <xf numFmtId="0" fontId="63" fillId="4" borderId="78" xfId="11" applyFont="1" applyFill="1" applyBorder="1" applyAlignment="1" applyProtection="1">
      <alignment horizontal="left" vertical="center" shrinkToFit="1"/>
    </xf>
    <xf numFmtId="190" fontId="63" fillId="4" borderId="76" xfId="44" applyNumberFormat="1" applyFont="1" applyFill="1" applyBorder="1" applyAlignment="1" applyProtection="1">
      <alignment horizontal="center" vertical="center" shrinkToFit="1"/>
    </xf>
    <xf numFmtId="190" fontId="63" fillId="4" borderId="77" xfId="44" applyNumberFormat="1" applyFont="1" applyFill="1" applyBorder="1" applyAlignment="1" applyProtection="1">
      <alignment horizontal="center" vertical="center" shrinkToFit="1"/>
    </xf>
    <xf numFmtId="190" fontId="63" fillId="4" borderId="78" xfId="44" applyNumberFormat="1" applyFont="1" applyFill="1" applyBorder="1" applyAlignment="1" applyProtection="1">
      <alignment horizontal="center" vertical="center" shrinkToFit="1"/>
    </xf>
    <xf numFmtId="191" fontId="63" fillId="4" borderId="76" xfId="44" applyNumberFormat="1" applyFont="1" applyFill="1" applyBorder="1" applyAlignment="1" applyProtection="1">
      <alignment horizontal="right" vertical="center" shrinkToFit="1"/>
    </xf>
    <xf numFmtId="191" fontId="63" fillId="4" borderId="77" xfId="44" applyNumberFormat="1" applyFont="1" applyFill="1" applyBorder="1" applyAlignment="1" applyProtection="1">
      <alignment horizontal="right" vertical="center" shrinkToFit="1"/>
    </xf>
    <xf numFmtId="191" fontId="63" fillId="4" borderId="78" xfId="44" applyNumberFormat="1" applyFont="1" applyFill="1" applyBorder="1" applyAlignment="1" applyProtection="1">
      <alignment horizontal="right" vertical="center" shrinkToFit="1"/>
    </xf>
    <xf numFmtId="0" fontId="63" fillId="4" borderId="9" xfId="11" applyFont="1" applyFill="1" applyBorder="1" applyAlignment="1" applyProtection="1">
      <alignment horizontal="center" vertical="center" shrinkToFit="1"/>
    </xf>
    <xf numFmtId="0" fontId="32" fillId="0" borderId="76" xfId="11" applyFont="1" applyFill="1" applyBorder="1" applyAlignment="1" applyProtection="1">
      <alignment horizontal="left" vertical="center" shrinkToFit="1"/>
    </xf>
    <xf numFmtId="0" fontId="32" fillId="0" borderId="77" xfId="11" applyFont="1" applyFill="1" applyBorder="1" applyAlignment="1" applyProtection="1">
      <alignment horizontal="left" vertical="center" shrinkToFit="1"/>
    </xf>
    <xf numFmtId="0" fontId="32" fillId="0" borderId="78" xfId="11" applyFont="1" applyFill="1" applyBorder="1" applyAlignment="1" applyProtection="1">
      <alignment horizontal="left" vertical="center" shrinkToFit="1"/>
    </xf>
    <xf numFmtId="0" fontId="63" fillId="4" borderId="19" xfId="11" applyFont="1" applyFill="1" applyBorder="1" applyAlignment="1" applyProtection="1">
      <alignment horizontal="center" vertical="center" shrinkToFit="1"/>
    </xf>
    <xf numFmtId="0" fontId="63" fillId="4" borderId="37" xfId="11" applyFont="1" applyFill="1" applyBorder="1" applyAlignment="1" applyProtection="1">
      <alignment horizontal="center" vertical="center" shrinkToFit="1"/>
    </xf>
    <xf numFmtId="0" fontId="63" fillId="4" borderId="20" xfId="11" applyFont="1" applyFill="1" applyBorder="1" applyAlignment="1" applyProtection="1">
      <alignment horizontal="center" vertical="center" shrinkToFit="1"/>
    </xf>
    <xf numFmtId="0" fontId="63" fillId="4" borderId="38" xfId="11" applyFont="1" applyFill="1" applyBorder="1" applyAlignment="1" applyProtection="1">
      <alignment horizontal="center" vertical="center" shrinkToFit="1"/>
    </xf>
    <xf numFmtId="0" fontId="63" fillId="4" borderId="25" xfId="11" applyFont="1" applyFill="1" applyBorder="1" applyAlignment="1" applyProtection="1">
      <alignment horizontal="center" vertical="center" shrinkToFit="1"/>
    </xf>
    <xf numFmtId="0" fontId="63" fillId="4" borderId="44" xfId="11" applyFont="1" applyFill="1" applyBorder="1" applyAlignment="1" applyProtection="1">
      <alignment horizontal="center" vertical="center" shrinkToFit="1"/>
    </xf>
    <xf numFmtId="38" fontId="63" fillId="4" borderId="76" xfId="44" applyFont="1" applyFill="1" applyBorder="1" applyAlignment="1" applyProtection="1">
      <alignment horizontal="right" vertical="center" shrinkToFit="1"/>
    </xf>
    <xf numFmtId="0" fontId="36" fillId="4" borderId="77" xfId="11" applyFill="1" applyBorder="1" applyProtection="1"/>
    <xf numFmtId="0" fontId="36" fillId="4" borderId="78" xfId="11" applyFill="1" applyBorder="1" applyProtection="1"/>
    <xf numFmtId="190" fontId="63" fillId="4" borderId="76" xfId="44" applyNumberFormat="1" applyFont="1" applyFill="1" applyBorder="1" applyAlignment="1" applyProtection="1">
      <alignment horizontal="center" vertical="center" shrinkToFit="1"/>
      <protection locked="0"/>
    </xf>
    <xf numFmtId="190" fontId="63" fillId="4" borderId="77" xfId="44" applyNumberFormat="1" applyFont="1" applyFill="1" applyBorder="1" applyAlignment="1" applyProtection="1">
      <alignment horizontal="center" vertical="center" shrinkToFit="1"/>
      <protection locked="0"/>
    </xf>
    <xf numFmtId="190" fontId="63" fillId="4" borderId="78" xfId="44" applyNumberFormat="1" applyFont="1" applyFill="1" applyBorder="1" applyAlignment="1" applyProtection="1">
      <alignment horizontal="center" vertical="center" shrinkToFit="1"/>
      <protection locked="0"/>
    </xf>
    <xf numFmtId="38" fontId="63" fillId="4" borderId="78" xfId="44" applyFont="1" applyFill="1" applyBorder="1" applyAlignment="1" applyProtection="1">
      <alignment horizontal="right" vertical="center" shrinkToFit="1"/>
    </xf>
    <xf numFmtId="190" fontId="32" fillId="0" borderId="76" xfId="44" applyNumberFormat="1" applyFont="1" applyFill="1" applyBorder="1" applyAlignment="1" applyProtection="1">
      <alignment horizontal="center" vertical="center" shrinkToFit="1"/>
    </xf>
    <xf numFmtId="190" fontId="32" fillId="0" borderId="77" xfId="44" applyNumberFormat="1" applyFont="1" applyFill="1" applyBorder="1" applyAlignment="1" applyProtection="1">
      <alignment horizontal="center" vertical="center" shrinkToFit="1"/>
    </xf>
    <xf numFmtId="190" fontId="32" fillId="0" borderId="78" xfId="44" applyNumberFormat="1" applyFont="1" applyFill="1" applyBorder="1" applyAlignment="1" applyProtection="1">
      <alignment horizontal="center" vertical="center" shrinkToFit="1"/>
    </xf>
    <xf numFmtId="38" fontId="32" fillId="0" borderId="76" xfId="44" applyFont="1" applyFill="1" applyBorder="1" applyAlignment="1" applyProtection="1">
      <alignment horizontal="right" vertical="center" shrinkToFit="1"/>
    </xf>
    <xf numFmtId="38" fontId="32" fillId="0" borderId="78" xfId="44" applyFont="1" applyFill="1" applyBorder="1" applyAlignment="1" applyProtection="1">
      <alignment horizontal="right" vertical="center" shrinkToFit="1"/>
    </xf>
    <xf numFmtId="0" fontId="32" fillId="0" borderId="9" xfId="11" applyFont="1" applyFill="1" applyBorder="1" applyAlignment="1" applyProtection="1">
      <alignment horizontal="center" vertical="center" shrinkToFit="1"/>
    </xf>
    <xf numFmtId="0" fontId="32" fillId="0" borderId="19" xfId="11" applyFont="1" applyFill="1" applyBorder="1" applyAlignment="1" applyProtection="1">
      <alignment horizontal="center" vertical="center" shrinkToFit="1"/>
    </xf>
    <xf numFmtId="0" fontId="32" fillId="0" borderId="37" xfId="11" applyFont="1" applyFill="1" applyBorder="1" applyAlignment="1" applyProtection="1">
      <alignment horizontal="center" vertical="center" shrinkToFit="1"/>
    </xf>
    <xf numFmtId="0" fontId="32" fillId="0" borderId="20" xfId="11" applyFont="1" applyFill="1" applyBorder="1" applyAlignment="1" applyProtection="1">
      <alignment horizontal="center" vertical="center" shrinkToFit="1"/>
    </xf>
    <xf numFmtId="0" fontId="32" fillId="0" borderId="38" xfId="11" applyFont="1" applyFill="1" applyBorder="1" applyAlignment="1" applyProtection="1">
      <alignment horizontal="center" vertical="center" shrinkToFit="1"/>
    </xf>
    <xf numFmtId="0" fontId="32" fillId="0" borderId="25" xfId="11" applyFont="1" applyFill="1" applyBorder="1" applyAlignment="1" applyProtection="1">
      <alignment horizontal="center" vertical="center" shrinkToFit="1"/>
    </xf>
    <xf numFmtId="0" fontId="32" fillId="0" borderId="44" xfId="11" applyFont="1" applyFill="1" applyBorder="1" applyAlignment="1" applyProtection="1">
      <alignment horizontal="center" vertical="center" shrinkToFit="1"/>
    </xf>
    <xf numFmtId="191" fontId="32" fillId="0" borderId="76" xfId="44" applyNumberFormat="1" applyFont="1" applyFill="1" applyBorder="1" applyAlignment="1" applyProtection="1">
      <alignment horizontal="right" vertical="center" shrinkToFit="1"/>
    </xf>
    <xf numFmtId="191" fontId="32" fillId="0" borderId="77" xfId="44" applyNumberFormat="1" applyFont="1" applyFill="1" applyBorder="1" applyAlignment="1" applyProtection="1">
      <alignment horizontal="right" vertical="center" shrinkToFit="1"/>
    </xf>
    <xf numFmtId="191" fontId="32" fillId="0" borderId="78" xfId="44" applyNumberFormat="1" applyFont="1" applyFill="1" applyBorder="1" applyAlignment="1" applyProtection="1">
      <alignment horizontal="right" vertical="center" shrinkToFit="1"/>
    </xf>
    <xf numFmtId="0" fontId="32" fillId="0" borderId="9" xfId="11" applyFont="1" applyFill="1" applyBorder="1" applyAlignment="1" applyProtection="1">
      <alignment horizontal="distributed" vertical="center" justifyLastLine="1"/>
    </xf>
    <xf numFmtId="185" fontId="63" fillId="4" borderId="27" xfId="11" applyNumberFormat="1" applyFont="1" applyFill="1" applyBorder="1" applyAlignment="1" applyProtection="1">
      <alignment horizontal="right" vertical="center"/>
    </xf>
    <xf numFmtId="185" fontId="32" fillId="0" borderId="27" xfId="11" applyNumberFormat="1" applyFont="1" applyFill="1" applyBorder="1" applyAlignment="1" applyProtection="1">
      <alignment horizontal="right" vertical="center"/>
    </xf>
    <xf numFmtId="2" fontId="32" fillId="0" borderId="76" xfId="11" applyNumberFormat="1" applyFont="1" applyFill="1" applyBorder="1" applyAlignment="1" applyProtection="1">
      <alignment horizontal="right" vertical="center" shrinkToFit="1"/>
    </xf>
    <xf numFmtId="2" fontId="32" fillId="0" borderId="78" xfId="11" applyNumberFormat="1" applyFont="1" applyFill="1" applyBorder="1" applyAlignment="1" applyProtection="1">
      <alignment horizontal="right" vertical="center" shrinkToFit="1"/>
    </xf>
    <xf numFmtId="186" fontId="32" fillId="0" borderId="9" xfId="11" applyNumberFormat="1" applyFont="1" applyFill="1" applyBorder="1" applyAlignment="1" applyProtection="1">
      <alignment horizontal="right" vertical="center" shrinkToFit="1"/>
    </xf>
    <xf numFmtId="187" fontId="32" fillId="0" borderId="76" xfId="44" applyNumberFormat="1" applyFont="1" applyFill="1" applyBorder="1" applyAlignment="1" applyProtection="1">
      <alignment horizontal="right" vertical="center" shrinkToFit="1"/>
    </xf>
    <xf numFmtId="187" fontId="32" fillId="0" borderId="77" xfId="44" applyNumberFormat="1" applyFont="1" applyFill="1" applyBorder="1" applyAlignment="1" applyProtection="1">
      <alignment horizontal="right" vertical="center" shrinkToFit="1"/>
    </xf>
    <xf numFmtId="187" fontId="32" fillId="0" borderId="78" xfId="44" applyNumberFormat="1" applyFont="1" applyFill="1" applyBorder="1" applyAlignment="1" applyProtection="1">
      <alignment horizontal="right" vertical="center" shrinkToFit="1"/>
    </xf>
    <xf numFmtId="0" fontId="63" fillId="4" borderId="76" xfId="11" applyFont="1" applyFill="1" applyBorder="1" applyAlignment="1" applyProtection="1">
      <alignment horizontal="center" vertical="center"/>
    </xf>
    <xf numFmtId="0" fontId="63" fillId="4" borderId="78" xfId="11" applyFont="1" applyFill="1" applyBorder="1" applyAlignment="1" applyProtection="1">
      <alignment horizontal="center" vertical="center"/>
    </xf>
    <xf numFmtId="0" fontId="63" fillId="4" borderId="9" xfId="11" applyFont="1" applyFill="1" applyBorder="1" applyAlignment="1" applyProtection="1">
      <alignment horizontal="distributed" vertical="center" justifyLastLine="1"/>
    </xf>
    <xf numFmtId="0" fontId="32" fillId="0" borderId="76" xfId="11" applyFont="1" applyFill="1" applyBorder="1" applyAlignment="1" applyProtection="1">
      <alignment horizontal="center" vertical="center"/>
    </xf>
    <xf numFmtId="0" fontId="32" fillId="0" borderId="77" xfId="11" applyFont="1" applyFill="1" applyBorder="1" applyAlignment="1" applyProtection="1">
      <alignment horizontal="center" vertical="center"/>
    </xf>
    <xf numFmtId="0" fontId="32" fillId="0" borderId="78" xfId="11" applyFont="1" applyFill="1" applyBorder="1" applyAlignment="1" applyProtection="1">
      <alignment horizontal="center" vertical="center"/>
    </xf>
    <xf numFmtId="0" fontId="63" fillId="4" borderId="77" xfId="11" applyFont="1" applyFill="1" applyBorder="1" applyAlignment="1" applyProtection="1">
      <alignment horizontal="center" vertical="center"/>
    </xf>
    <xf numFmtId="2" fontId="63" fillId="4" borderId="9" xfId="11" applyNumberFormat="1" applyFont="1" applyFill="1" applyBorder="1" applyAlignment="1" applyProtection="1">
      <alignment horizontal="right" vertical="center" shrinkToFit="1"/>
    </xf>
    <xf numFmtId="186" fontId="63" fillId="4" borderId="76" xfId="11" applyNumberFormat="1" applyFont="1" applyFill="1" applyBorder="1" applyAlignment="1" applyProtection="1">
      <alignment horizontal="right" vertical="center" shrinkToFit="1"/>
    </xf>
    <xf numFmtId="186" fontId="63" fillId="4" borderId="77" xfId="11" applyNumberFormat="1" applyFont="1" applyFill="1" applyBorder="1" applyAlignment="1" applyProtection="1">
      <alignment horizontal="right" vertical="center" shrinkToFit="1"/>
    </xf>
    <xf numFmtId="186" fontId="63" fillId="4" borderId="78" xfId="11" applyNumberFormat="1" applyFont="1" applyFill="1" applyBorder="1" applyAlignment="1" applyProtection="1">
      <alignment horizontal="right" vertical="center" shrinkToFit="1"/>
    </xf>
    <xf numFmtId="187" fontId="63" fillId="4" borderId="76" xfId="44" applyNumberFormat="1" applyFont="1" applyFill="1" applyBorder="1" applyAlignment="1" applyProtection="1">
      <alignment horizontal="center" vertical="center" shrinkToFit="1"/>
    </xf>
    <xf numFmtId="187" fontId="63" fillId="4" borderId="77" xfId="44" applyNumberFormat="1" applyFont="1" applyFill="1" applyBorder="1" applyAlignment="1" applyProtection="1">
      <alignment horizontal="center" vertical="center" shrinkToFit="1"/>
    </xf>
    <xf numFmtId="187" fontId="63" fillId="4" borderId="78" xfId="44" applyNumberFormat="1" applyFont="1" applyFill="1" applyBorder="1" applyAlignment="1" applyProtection="1">
      <alignment horizontal="center" vertical="center" shrinkToFit="1"/>
    </xf>
    <xf numFmtId="2" fontId="32" fillId="0" borderId="9" xfId="11" applyNumberFormat="1" applyFont="1" applyFill="1" applyBorder="1" applyAlignment="1" applyProtection="1">
      <alignment horizontal="center" vertical="center" shrinkToFit="1"/>
    </xf>
    <xf numFmtId="186" fontId="32" fillId="0" borderId="76" xfId="11" applyNumberFormat="1" applyFont="1" applyFill="1" applyBorder="1" applyAlignment="1" applyProtection="1">
      <alignment horizontal="center" vertical="center" shrinkToFit="1"/>
    </xf>
    <xf numFmtId="186" fontId="32" fillId="0" borderId="77" xfId="11" applyNumberFormat="1" applyFont="1" applyFill="1" applyBorder="1" applyAlignment="1" applyProtection="1">
      <alignment horizontal="center" vertical="center" shrinkToFit="1"/>
    </xf>
    <xf numFmtId="186" fontId="32" fillId="0" borderId="78" xfId="11" applyNumberFormat="1" applyFont="1" applyFill="1" applyBorder="1" applyAlignment="1" applyProtection="1">
      <alignment horizontal="center" vertical="center" shrinkToFit="1"/>
    </xf>
    <xf numFmtId="187" fontId="32" fillId="0" borderId="76" xfId="44" applyNumberFormat="1" applyFont="1" applyFill="1" applyBorder="1" applyAlignment="1" applyProtection="1">
      <alignment horizontal="center" vertical="center" shrinkToFit="1"/>
    </xf>
    <xf numFmtId="187" fontId="32" fillId="0" borderId="77" xfId="44" applyNumberFormat="1" applyFont="1" applyFill="1" applyBorder="1" applyAlignment="1" applyProtection="1">
      <alignment horizontal="center" vertical="center" shrinkToFit="1"/>
    </xf>
    <xf numFmtId="187" fontId="32" fillId="0" borderId="78" xfId="44" applyNumberFormat="1" applyFont="1" applyFill="1" applyBorder="1" applyAlignment="1" applyProtection="1">
      <alignment horizontal="center" vertical="center" shrinkToFit="1"/>
    </xf>
    <xf numFmtId="185" fontId="32" fillId="0" borderId="76" xfId="11" applyNumberFormat="1" applyFont="1" applyFill="1" applyBorder="1" applyAlignment="1" applyProtection="1">
      <alignment horizontal="center" vertical="center" shrinkToFit="1"/>
    </xf>
    <xf numFmtId="185" fontId="32" fillId="0" borderId="77" xfId="11" applyNumberFormat="1" applyFont="1" applyFill="1" applyBorder="1" applyAlignment="1" applyProtection="1">
      <alignment horizontal="center" vertical="center" shrinkToFit="1"/>
    </xf>
    <xf numFmtId="185" fontId="32" fillId="0" borderId="78" xfId="11" applyNumberFormat="1" applyFont="1" applyFill="1" applyBorder="1" applyAlignment="1" applyProtection="1">
      <alignment horizontal="center" vertical="center" shrinkToFit="1"/>
    </xf>
    <xf numFmtId="0" fontId="63" fillId="4" borderId="9" xfId="11" applyFont="1" applyFill="1" applyBorder="1" applyAlignment="1" applyProtection="1">
      <alignment horizontal="left" vertical="center"/>
    </xf>
    <xf numFmtId="2" fontId="63" fillId="4" borderId="9" xfId="11" applyNumberFormat="1" applyFont="1" applyFill="1" applyBorder="1" applyAlignment="1" applyProtection="1">
      <alignment horizontal="center" vertical="center" shrinkToFit="1"/>
    </xf>
    <xf numFmtId="186" fontId="63" fillId="4" borderId="9" xfId="11" applyNumberFormat="1" applyFont="1" applyFill="1" applyBorder="1" applyAlignment="1" applyProtection="1">
      <alignment horizontal="right" vertical="center" shrinkToFit="1"/>
    </xf>
    <xf numFmtId="187" fontId="63" fillId="4" borderId="76" xfId="44" applyNumberFormat="1" applyFont="1" applyFill="1" applyBorder="1" applyAlignment="1" applyProtection="1">
      <alignment horizontal="right" vertical="center" shrinkToFit="1"/>
    </xf>
    <xf numFmtId="187" fontId="63" fillId="4" borderId="77" xfId="44" applyNumberFormat="1" applyFont="1" applyFill="1" applyBorder="1" applyAlignment="1" applyProtection="1">
      <alignment horizontal="right" vertical="center" shrinkToFit="1"/>
    </xf>
    <xf numFmtId="187" fontId="63" fillId="4" borderId="78" xfId="44" applyNumberFormat="1" applyFont="1" applyFill="1" applyBorder="1" applyAlignment="1" applyProtection="1">
      <alignment horizontal="right" vertical="center" shrinkToFit="1"/>
    </xf>
    <xf numFmtId="0" fontId="32" fillId="0" borderId="9" xfId="11" applyFont="1" applyFill="1" applyBorder="1" applyAlignment="1" applyProtection="1">
      <alignment horizontal="left" vertical="center"/>
    </xf>
    <xf numFmtId="2" fontId="63" fillId="4" borderId="76" xfId="11" applyNumberFormat="1" applyFont="1" applyFill="1" applyBorder="1" applyAlignment="1" applyProtection="1">
      <alignment horizontal="right" vertical="center" shrinkToFit="1"/>
    </xf>
    <xf numFmtId="2" fontId="63" fillId="4" borderId="78" xfId="11" applyNumberFormat="1" applyFont="1" applyFill="1" applyBorder="1" applyAlignment="1" applyProtection="1">
      <alignment horizontal="right" vertical="center" shrinkToFit="1"/>
    </xf>
    <xf numFmtId="0" fontId="32" fillId="0" borderId="76" xfId="11" applyFont="1" applyFill="1" applyBorder="1" applyAlignment="1" applyProtection="1">
      <alignment horizontal="center" vertical="center" shrinkToFit="1"/>
    </xf>
    <xf numFmtId="0" fontId="63" fillId="4" borderId="76" xfId="11" applyFont="1" applyFill="1" applyBorder="1" applyAlignment="1" applyProtection="1">
      <alignment horizontal="center" vertical="center" shrinkToFit="1"/>
    </xf>
    <xf numFmtId="2" fontId="32" fillId="0" borderId="9" xfId="11" applyNumberFormat="1" applyFont="1" applyFill="1" applyBorder="1" applyAlignment="1" applyProtection="1">
      <alignment horizontal="right" vertical="center" shrinkToFit="1"/>
    </xf>
    <xf numFmtId="0" fontId="63" fillId="4" borderId="76" xfId="11" applyFont="1" applyFill="1" applyBorder="1" applyAlignment="1" applyProtection="1">
      <alignment horizontal="right" vertical="center"/>
    </xf>
    <xf numFmtId="0" fontId="63" fillId="4" borderId="78" xfId="11" applyFont="1" applyFill="1" applyBorder="1" applyAlignment="1" applyProtection="1">
      <alignment horizontal="right" vertical="center"/>
    </xf>
    <xf numFmtId="2" fontId="68" fillId="4" borderId="76" xfId="11" applyNumberFormat="1" applyFont="1" applyFill="1" applyBorder="1" applyAlignment="1" applyProtection="1">
      <alignment horizontal="center" vertical="center"/>
    </xf>
    <xf numFmtId="2" fontId="68" fillId="4" borderId="78" xfId="11" applyNumberFormat="1" applyFont="1" applyFill="1" applyBorder="1" applyAlignment="1" applyProtection="1">
      <alignment horizontal="center" vertical="center"/>
    </xf>
    <xf numFmtId="2" fontId="63" fillId="4" borderId="9" xfId="11" applyNumberFormat="1" applyFont="1" applyFill="1" applyBorder="1" applyAlignment="1" applyProtection="1">
      <alignment horizontal="right" vertical="center" shrinkToFit="1"/>
      <protection locked="0"/>
    </xf>
    <xf numFmtId="0" fontId="61" fillId="4" borderId="0" xfId="11" applyFont="1" applyFill="1" applyAlignment="1" applyProtection="1">
      <alignment horizontal="center" vertical="center"/>
    </xf>
    <xf numFmtId="0" fontId="66" fillId="0" borderId="0" xfId="11" applyFont="1" applyFill="1" applyAlignment="1" applyProtection="1">
      <alignment horizontal="center" vertical="center"/>
    </xf>
    <xf numFmtId="0" fontId="63" fillId="4" borderId="0" xfId="11" applyFont="1" applyFill="1" applyAlignment="1" applyProtection="1">
      <alignment horizontal="distributed"/>
    </xf>
    <xf numFmtId="184" fontId="67" fillId="4" borderId="0" xfId="44" applyNumberFormat="1" applyFont="1" applyFill="1" applyAlignment="1" applyProtection="1">
      <alignment horizontal="right"/>
    </xf>
    <xf numFmtId="0" fontId="32" fillId="0" borderId="0" xfId="11" applyFont="1" applyFill="1" applyAlignment="1" applyProtection="1">
      <alignment horizontal="distributed"/>
    </xf>
    <xf numFmtId="184" fontId="43" fillId="0" borderId="0" xfId="44" applyNumberFormat="1" applyFont="1" applyFill="1" applyAlignment="1" applyProtection="1">
      <alignment horizontal="right"/>
    </xf>
  </cellXfs>
  <cellStyles count="54">
    <cellStyle name="20% - アクセント 1 2" xfId="12" xr:uid="{00000000-0005-0000-0000-000039000000}"/>
    <cellStyle name="20% - アクセント 2 2" xfId="13" xr:uid="{00000000-0005-0000-0000-00003A000000}"/>
    <cellStyle name="20% - アクセント 3 2" xfId="14" xr:uid="{00000000-0005-0000-0000-00003B000000}"/>
    <cellStyle name="20% - アクセント 4 2" xfId="15" xr:uid="{00000000-0005-0000-0000-00003C000000}"/>
    <cellStyle name="20% - アクセント 5 2" xfId="16" xr:uid="{00000000-0005-0000-0000-00003D000000}"/>
    <cellStyle name="20% - アクセント 6 2" xfId="17" xr:uid="{00000000-0005-0000-0000-00003E000000}"/>
    <cellStyle name="40% - アクセント 1 2" xfId="18" xr:uid="{00000000-0005-0000-0000-00003F000000}"/>
    <cellStyle name="40% - アクセント 2 2" xfId="19" xr:uid="{00000000-0005-0000-0000-000040000000}"/>
    <cellStyle name="40% - アクセント 3 2" xfId="20" xr:uid="{00000000-0005-0000-0000-000041000000}"/>
    <cellStyle name="40% - アクセント 4 2" xfId="21" xr:uid="{00000000-0005-0000-0000-000042000000}"/>
    <cellStyle name="40% - アクセント 5 2" xfId="22" xr:uid="{00000000-0005-0000-0000-000043000000}"/>
    <cellStyle name="40% - アクセント 6 2" xfId="23" xr:uid="{00000000-0005-0000-0000-000044000000}"/>
    <cellStyle name="60% - アクセント 1 2" xfId="24" xr:uid="{00000000-0005-0000-0000-000045000000}"/>
    <cellStyle name="60% - アクセント 2 2" xfId="25" xr:uid="{00000000-0005-0000-0000-000046000000}"/>
    <cellStyle name="60% - アクセント 3 2" xfId="26" xr:uid="{00000000-0005-0000-0000-000047000000}"/>
    <cellStyle name="60% - アクセント 4 2" xfId="27" xr:uid="{00000000-0005-0000-0000-000048000000}"/>
    <cellStyle name="60% - アクセント 5 2" xfId="28" xr:uid="{00000000-0005-0000-0000-000049000000}"/>
    <cellStyle name="60% - アクセント 6 2" xfId="29" xr:uid="{00000000-0005-0000-0000-00004A000000}"/>
    <cellStyle name="アクセント 1 2" xfId="30" xr:uid="{00000000-0005-0000-0000-00004B000000}"/>
    <cellStyle name="アクセント 2 2" xfId="31" xr:uid="{00000000-0005-0000-0000-00004C000000}"/>
    <cellStyle name="アクセント 3 2" xfId="32" xr:uid="{00000000-0005-0000-0000-00004D000000}"/>
    <cellStyle name="アクセント 4 2" xfId="33" xr:uid="{00000000-0005-0000-0000-00004E000000}"/>
    <cellStyle name="アクセント 5 2" xfId="34" xr:uid="{00000000-0005-0000-0000-00004F000000}"/>
    <cellStyle name="アクセント 6 2" xfId="35" xr:uid="{00000000-0005-0000-0000-000050000000}"/>
    <cellStyle name="タイトル 2" xfId="36" xr:uid="{00000000-0005-0000-0000-000051000000}"/>
    <cellStyle name="チェック セル 2" xfId="37" xr:uid="{00000000-0005-0000-0000-000052000000}"/>
    <cellStyle name="どちらでもない 2" xfId="38" xr:uid="{00000000-0005-0000-0000-000053000000}"/>
    <cellStyle name="パーセント" xfId="10" builtinId="5"/>
    <cellStyle name="パーセント 2 2" xfId="1" xr:uid="{00000000-0005-0000-0000-000000000000}"/>
    <cellStyle name="メモ 2" xfId="39" xr:uid="{00000000-0005-0000-0000-000054000000}"/>
    <cellStyle name="リンク セル 2" xfId="40" xr:uid="{00000000-0005-0000-0000-000055000000}"/>
    <cellStyle name="悪い 2" xfId="41" xr:uid="{00000000-0005-0000-0000-000056000000}"/>
    <cellStyle name="計算 2" xfId="42" xr:uid="{00000000-0005-0000-0000-000057000000}"/>
    <cellStyle name="警告文 2" xfId="43" xr:uid="{00000000-0005-0000-0000-000058000000}"/>
    <cellStyle name="桁区切り 2" xfId="2" xr:uid="{00000000-0005-0000-0000-000001000000}"/>
    <cellStyle name="桁区切り 2 2" xfId="3" xr:uid="{00000000-0005-0000-0000-000002000000}"/>
    <cellStyle name="桁区切り 3" xfId="4" xr:uid="{00000000-0005-0000-0000-000003000000}"/>
    <cellStyle name="桁区切り 4" xfId="44" xr:uid="{00000000-0005-0000-0000-000059000000}"/>
    <cellStyle name="見出し 1 2" xfId="45" xr:uid="{00000000-0005-0000-0000-00005A000000}"/>
    <cellStyle name="見出し 2 2" xfId="46" xr:uid="{00000000-0005-0000-0000-00005B000000}"/>
    <cellStyle name="見出し 3 2" xfId="47" xr:uid="{00000000-0005-0000-0000-00005C000000}"/>
    <cellStyle name="見出し 4 2" xfId="48" xr:uid="{00000000-0005-0000-0000-00005D000000}"/>
    <cellStyle name="集計 2" xfId="49" xr:uid="{00000000-0005-0000-0000-00005E000000}"/>
    <cellStyle name="出力 2" xfId="50" xr:uid="{00000000-0005-0000-0000-00005F000000}"/>
    <cellStyle name="説明文 2" xfId="51" xr:uid="{00000000-0005-0000-0000-000060000000}"/>
    <cellStyle name="通貨 2" xfId="9" xr:uid="{00000000-0005-0000-0000-00000A000000}"/>
    <cellStyle name="入力 2" xfId="52" xr:uid="{00000000-0005-0000-0000-000061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00000000-0005-0000-0000-000008000000}"/>
    <cellStyle name="標準 5" xfId="11" xr:uid="{00000000-0005-0000-0000-000062000000}"/>
    <cellStyle name="良い 2" xfId="53" xr:uid="{00000000-0005-0000-0000-000063000000}"/>
  </cellStyles>
  <dxfs count="2">
    <dxf>
      <fill>
        <patternFill>
          <bgColor indexed="23"/>
        </patternFill>
      </fill>
    </dxf>
    <dxf>
      <fill>
        <patternFill>
          <bgColor indexed="2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6.114.19\&#22269;&#22303;&#35519;&#26619;_&#20849;&#26377;\Documents%20and%20Settings\toyo\Local%20Settings\Temporary%20Internet%20Files\Content.IE5\O9EBSDIF\&#31639;&#23450;&#31807;&#12487;&#12540;&#1247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1489/Desktop/sekisan/&#25968;&#20516;&#24773;&#22577;&#21270;&#22996;&#35351;_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係数"/>
      <sheetName val="傾斜区分"/>
      <sheetName val="崩土係数"/>
      <sheetName val="建密係数"/>
      <sheetName val="αＥ増加"/>
      <sheetName val="β係数"/>
      <sheetName val="γ係数"/>
      <sheetName val="δ係数"/>
      <sheetName val="ε係数"/>
      <sheetName val="Ｄ街区係数"/>
      <sheetName val="☆Ｄ係数"/>
      <sheetName val="Ｙ係数"/>
      <sheetName val="☆Ｅ係数"/>
      <sheetName val="原図枚数"/>
      <sheetName val="筆界杭等"/>
      <sheetName val="Ｃ条件･技師"/>
      <sheetName val="Ｃ条件･技師補"/>
      <sheetName val="Ｄ外業"/>
      <sheetName val="Ｅ外業"/>
      <sheetName val="F1外業"/>
      <sheetName val="Ｈ外業"/>
      <sheetName val="Ｃ工程"/>
      <sheetName val="ｺﾝﾋﾟｭｰﾀﾘｰｽ"/>
      <sheetName val="単価"/>
      <sheetName val="基準金額（数値化）"/>
      <sheetName val="筆界点入力"/>
      <sheetName val="属性ﾃﾞｼﾞﾀﾙ化"/>
      <sheetName val="異動修正"/>
      <sheetName val="共有者情報"/>
      <sheetName val="登記情報"/>
      <sheetName val="ｵﾌﾟｼｮﾝ情報"/>
      <sheetName val="単価 (2)"/>
      <sheetName val="基準金額表"/>
      <sheetName val="一覧表"/>
      <sheetName val="伐採あり・プラ杭"/>
      <sheetName val="伐採あり・金属標"/>
      <sheetName val="伐採なし・プラ杭 "/>
      <sheetName val="伐採なし・金属標 "/>
      <sheetName val="算定簿データ"/>
    </sheetNames>
    <sheetDataSet>
      <sheetData sheetId="0">
        <row r="4">
          <cell r="A4">
            <v>1</v>
          </cell>
          <cell r="B4" t="str">
            <v>平坦地</v>
          </cell>
          <cell r="C4">
            <v>1</v>
          </cell>
          <cell r="D4">
            <v>0.5</v>
          </cell>
          <cell r="E4">
            <v>0.05</v>
          </cell>
          <cell r="F4">
            <v>7.0000000000000007E-2</v>
          </cell>
          <cell r="G4">
            <v>0.09</v>
          </cell>
        </row>
        <row r="5">
          <cell r="A5">
            <v>2</v>
          </cell>
          <cell r="B5" t="str">
            <v>緩傾斜地</v>
          </cell>
          <cell r="C5">
            <v>1.1499999999999999</v>
          </cell>
          <cell r="D5">
            <v>0.57999999999999996</v>
          </cell>
          <cell r="E5">
            <v>0.1</v>
          </cell>
          <cell r="F5">
            <v>0.13</v>
          </cell>
          <cell r="G5">
            <v>0.16</v>
          </cell>
        </row>
        <row r="6">
          <cell r="A6">
            <v>3</v>
          </cell>
          <cell r="B6" t="str">
            <v>中傾斜地</v>
          </cell>
          <cell r="C6">
            <v>1.35</v>
          </cell>
          <cell r="D6">
            <v>0.68</v>
          </cell>
          <cell r="E6">
            <v>0.15</v>
          </cell>
          <cell r="F6">
            <v>0.2</v>
          </cell>
          <cell r="G6">
            <v>0.23</v>
          </cell>
        </row>
        <row r="7">
          <cell r="A7">
            <v>4</v>
          </cell>
          <cell r="B7" t="str">
            <v>急傾斜地（１）</v>
          </cell>
          <cell r="C7">
            <v>1.6</v>
          </cell>
          <cell r="D7">
            <v>0.8</v>
          </cell>
          <cell r="E7">
            <v>0.22</v>
          </cell>
          <cell r="F7">
            <v>0.27</v>
          </cell>
          <cell r="G7">
            <v>0.3</v>
          </cell>
        </row>
        <row r="8">
          <cell r="A8">
            <v>5</v>
          </cell>
          <cell r="B8" t="str">
            <v>急傾斜地（２）</v>
          </cell>
          <cell r="C8">
            <v>1.85</v>
          </cell>
          <cell r="D8">
            <v>0.9</v>
          </cell>
          <cell r="E8">
            <v>0.28000000000000003</v>
          </cell>
          <cell r="F8">
            <v>0.33</v>
          </cell>
          <cell r="G8">
            <v>0.38</v>
          </cell>
        </row>
        <row r="9">
          <cell r="A9">
            <v>6</v>
          </cell>
          <cell r="B9" t="str">
            <v>急峻地</v>
          </cell>
          <cell r="C9">
            <v>2.0499999999999998</v>
          </cell>
          <cell r="D9">
            <v>1</v>
          </cell>
          <cell r="E9">
            <v>0.35</v>
          </cell>
          <cell r="F9">
            <v>0.4</v>
          </cell>
          <cell r="G9">
            <v>0.45</v>
          </cell>
        </row>
      </sheetData>
      <sheetData sheetId="1">
        <row r="4">
          <cell r="A4">
            <v>0</v>
          </cell>
          <cell r="B4">
            <v>1</v>
          </cell>
          <cell r="C4" t="str">
            <v>平坦地</v>
          </cell>
        </row>
        <row r="5">
          <cell r="A5">
            <v>3</v>
          </cell>
          <cell r="B5">
            <v>2</v>
          </cell>
          <cell r="C5" t="str">
            <v>緩傾斜地</v>
          </cell>
        </row>
        <row r="6">
          <cell r="A6">
            <v>9</v>
          </cell>
          <cell r="B6">
            <v>3</v>
          </cell>
          <cell r="C6" t="str">
            <v>中傾斜地</v>
          </cell>
        </row>
        <row r="7">
          <cell r="A7">
            <v>20</v>
          </cell>
          <cell r="B7">
            <v>4</v>
          </cell>
          <cell r="C7" t="str">
            <v>急傾斜地（１）</v>
          </cell>
        </row>
        <row r="8">
          <cell r="A8">
            <v>28</v>
          </cell>
          <cell r="B8">
            <v>5</v>
          </cell>
          <cell r="C8" t="str">
            <v>急傾斜地（２）</v>
          </cell>
        </row>
        <row r="9">
          <cell r="A9">
            <v>35</v>
          </cell>
          <cell r="B9">
            <v>6</v>
          </cell>
          <cell r="C9" t="str">
            <v>急峻地</v>
          </cell>
        </row>
      </sheetData>
      <sheetData sheetId="2">
        <row r="3">
          <cell r="A3">
            <v>1</v>
          </cell>
          <cell r="B3">
            <v>0.05</v>
          </cell>
          <cell r="C3">
            <v>0.05</v>
          </cell>
          <cell r="D3">
            <v>0.05</v>
          </cell>
          <cell r="E3">
            <v>0.1</v>
          </cell>
        </row>
        <row r="4">
          <cell r="A4">
            <v>2</v>
          </cell>
          <cell r="B4">
            <v>0.15</v>
          </cell>
          <cell r="C4">
            <v>0.1</v>
          </cell>
          <cell r="D4">
            <v>0.1</v>
          </cell>
          <cell r="E4">
            <v>0.15</v>
          </cell>
        </row>
      </sheetData>
      <sheetData sheetId="3"/>
      <sheetData sheetId="4">
        <row r="3">
          <cell r="B3">
            <v>0</v>
          </cell>
          <cell r="C3">
            <v>0</v>
          </cell>
          <cell r="D3">
            <v>0</v>
          </cell>
          <cell r="E3">
            <v>0</v>
          </cell>
          <cell r="F3">
            <v>0</v>
          </cell>
          <cell r="G3">
            <v>0</v>
          </cell>
          <cell r="H3">
            <v>0</v>
          </cell>
        </row>
        <row r="4">
          <cell r="B4">
            <v>4</v>
          </cell>
          <cell r="C4">
            <v>0</v>
          </cell>
          <cell r="D4">
            <v>0</v>
          </cell>
          <cell r="E4">
            <v>0.1</v>
          </cell>
          <cell r="F4">
            <v>0.1</v>
          </cell>
          <cell r="G4">
            <v>0.1</v>
          </cell>
          <cell r="H4">
            <v>0.15</v>
          </cell>
        </row>
        <row r="5">
          <cell r="B5">
            <v>8</v>
          </cell>
          <cell r="C5">
            <v>0</v>
          </cell>
          <cell r="D5">
            <v>0.1</v>
          </cell>
          <cell r="E5">
            <v>0.1</v>
          </cell>
          <cell r="F5">
            <v>0.15</v>
          </cell>
          <cell r="G5">
            <v>0.15</v>
          </cell>
          <cell r="H5">
            <v>0.2</v>
          </cell>
        </row>
        <row r="6">
          <cell r="B6">
            <v>12</v>
          </cell>
          <cell r="C6">
            <v>0.1</v>
          </cell>
          <cell r="D6">
            <v>0.1</v>
          </cell>
          <cell r="E6">
            <v>0.15</v>
          </cell>
          <cell r="F6">
            <v>0.2</v>
          </cell>
          <cell r="G6">
            <v>0.2</v>
          </cell>
          <cell r="H6">
            <v>0.25</v>
          </cell>
        </row>
      </sheetData>
      <sheetData sheetId="5">
        <row r="3">
          <cell r="A3">
            <v>1</v>
          </cell>
          <cell r="B3" t="str">
            <v>農Ⅰ</v>
          </cell>
          <cell r="C3">
            <v>1</v>
          </cell>
          <cell r="D3">
            <v>1</v>
          </cell>
        </row>
        <row r="4">
          <cell r="A4">
            <v>2</v>
          </cell>
          <cell r="B4" t="str">
            <v>農Ⅱ</v>
          </cell>
          <cell r="C4">
            <v>1.1399999999999999</v>
          </cell>
          <cell r="D4">
            <v>1.32</v>
          </cell>
        </row>
        <row r="5">
          <cell r="A5">
            <v>3</v>
          </cell>
          <cell r="B5" t="str">
            <v>山Ⅱ</v>
          </cell>
          <cell r="C5">
            <v>1.28</v>
          </cell>
          <cell r="D5">
            <v>1.58</v>
          </cell>
        </row>
        <row r="6">
          <cell r="A6">
            <v>4</v>
          </cell>
          <cell r="B6" t="str">
            <v>山Ⅰ</v>
          </cell>
          <cell r="C6">
            <v>1.33</v>
          </cell>
          <cell r="D6">
            <v>1.64</v>
          </cell>
        </row>
        <row r="7">
          <cell r="A7">
            <v>5</v>
          </cell>
          <cell r="B7" t="str">
            <v>市街Ⅰ</v>
          </cell>
          <cell r="C7">
            <v>1.38</v>
          </cell>
          <cell r="D7">
            <v>1.7</v>
          </cell>
        </row>
        <row r="8">
          <cell r="A8">
            <v>6</v>
          </cell>
          <cell r="B8" t="str">
            <v>市街Ⅱ</v>
          </cell>
          <cell r="C8">
            <v>1.5</v>
          </cell>
          <cell r="D8">
            <v>1.85</v>
          </cell>
        </row>
        <row r="9">
          <cell r="A9">
            <v>7</v>
          </cell>
          <cell r="B9" t="str">
            <v>大市街Ⅰ</v>
          </cell>
          <cell r="C9">
            <v>1.65</v>
          </cell>
          <cell r="D9">
            <v>2</v>
          </cell>
        </row>
        <row r="10">
          <cell r="A10">
            <v>8</v>
          </cell>
          <cell r="B10" t="str">
            <v>大市街Ⅱ</v>
          </cell>
          <cell r="C10">
            <v>1.81</v>
          </cell>
          <cell r="D10">
            <v>2.15</v>
          </cell>
        </row>
      </sheetData>
      <sheetData sheetId="6">
        <row r="4">
          <cell r="A4">
            <v>0</v>
          </cell>
          <cell r="B4">
            <v>1.52</v>
          </cell>
          <cell r="C4">
            <v>2.4300000000000002</v>
          </cell>
          <cell r="D4">
            <v>4.51</v>
          </cell>
          <cell r="E4">
            <v>8.1199999999999992</v>
          </cell>
          <cell r="F4">
            <v>12.1</v>
          </cell>
          <cell r="G4">
            <v>6.95</v>
          </cell>
        </row>
        <row r="5">
          <cell r="A5">
            <v>101</v>
          </cell>
          <cell r="B5">
            <v>1.17</v>
          </cell>
          <cell r="C5">
            <v>1.95</v>
          </cell>
          <cell r="D5">
            <v>3.4</v>
          </cell>
          <cell r="E5">
            <v>6.3</v>
          </cell>
          <cell r="F5">
            <v>12.1</v>
          </cell>
          <cell r="G5">
            <v>4.9000000000000004</v>
          </cell>
        </row>
        <row r="6">
          <cell r="A6">
            <v>151</v>
          </cell>
          <cell r="B6">
            <v>1</v>
          </cell>
          <cell r="C6">
            <v>1.66</v>
          </cell>
          <cell r="D6">
            <v>2.95</v>
          </cell>
          <cell r="E6">
            <v>5.34</v>
          </cell>
          <cell r="F6">
            <v>10.16</v>
          </cell>
          <cell r="G6">
            <v>3.8</v>
          </cell>
        </row>
        <row r="7">
          <cell r="A7">
            <v>201</v>
          </cell>
          <cell r="B7">
            <v>0.91</v>
          </cell>
          <cell r="C7">
            <v>1.51</v>
          </cell>
          <cell r="D7">
            <v>2.68</v>
          </cell>
          <cell r="E7">
            <v>4.8499999999999996</v>
          </cell>
          <cell r="F7">
            <v>9.23</v>
          </cell>
          <cell r="G7">
            <v>3.1</v>
          </cell>
        </row>
        <row r="8">
          <cell r="A8">
            <v>251</v>
          </cell>
          <cell r="B8">
            <v>0.84</v>
          </cell>
          <cell r="C8">
            <v>1.39</v>
          </cell>
          <cell r="D8">
            <v>2.48</v>
          </cell>
          <cell r="E8">
            <v>4.49</v>
          </cell>
          <cell r="F8">
            <v>8.5399999999999991</v>
          </cell>
          <cell r="G8">
            <v>2.65</v>
          </cell>
        </row>
        <row r="9">
          <cell r="A9">
            <v>301</v>
          </cell>
          <cell r="B9">
            <v>0.74</v>
          </cell>
          <cell r="C9">
            <v>1.23</v>
          </cell>
          <cell r="D9">
            <v>2.19</v>
          </cell>
          <cell r="E9">
            <v>3.97</v>
          </cell>
          <cell r="F9">
            <v>7.55</v>
          </cell>
          <cell r="G9">
            <v>2.0499999999999998</v>
          </cell>
        </row>
        <row r="10">
          <cell r="A10">
            <v>401</v>
          </cell>
          <cell r="B10">
            <v>0.68</v>
          </cell>
          <cell r="C10">
            <v>1.1200000000000001</v>
          </cell>
          <cell r="D10">
            <v>1.99</v>
          </cell>
          <cell r="E10">
            <v>3.6</v>
          </cell>
          <cell r="F10">
            <v>6.86</v>
          </cell>
          <cell r="G10">
            <v>1.7</v>
          </cell>
        </row>
        <row r="11">
          <cell r="A11">
            <v>501</v>
          </cell>
          <cell r="B11">
            <v>0.6</v>
          </cell>
          <cell r="C11">
            <v>1</v>
          </cell>
          <cell r="D11">
            <v>1.78</v>
          </cell>
          <cell r="E11">
            <v>3.22</v>
          </cell>
          <cell r="F11">
            <v>6.13</v>
          </cell>
          <cell r="G11">
            <v>1.37</v>
          </cell>
        </row>
        <row r="12">
          <cell r="A12">
            <v>651</v>
          </cell>
          <cell r="B12">
            <v>0.55000000000000004</v>
          </cell>
          <cell r="C12">
            <v>0.91</v>
          </cell>
          <cell r="D12">
            <v>1.63</v>
          </cell>
          <cell r="E12">
            <v>2.95</v>
          </cell>
          <cell r="F12">
            <v>5.61</v>
          </cell>
          <cell r="G12">
            <v>1.1599999999999999</v>
          </cell>
        </row>
        <row r="13">
          <cell r="A13">
            <v>801</v>
          </cell>
          <cell r="B13">
            <v>0.5</v>
          </cell>
          <cell r="C13">
            <v>0.83</v>
          </cell>
          <cell r="D13">
            <v>1.48</v>
          </cell>
          <cell r="E13">
            <v>2.68</v>
          </cell>
          <cell r="F13">
            <v>5.0999999999999996</v>
          </cell>
          <cell r="G13">
            <v>1</v>
          </cell>
        </row>
        <row r="14">
          <cell r="A14">
            <v>1001</v>
          </cell>
          <cell r="B14">
            <v>0.45</v>
          </cell>
          <cell r="C14">
            <v>0.74</v>
          </cell>
          <cell r="D14">
            <v>1.32</v>
          </cell>
          <cell r="E14">
            <v>2.39</v>
          </cell>
          <cell r="F14">
            <v>4.5599999999999996</v>
          </cell>
          <cell r="G14">
            <v>0.84</v>
          </cell>
        </row>
        <row r="15">
          <cell r="A15">
            <v>1301</v>
          </cell>
          <cell r="B15">
            <v>0.4</v>
          </cell>
          <cell r="C15">
            <v>0.66</v>
          </cell>
          <cell r="D15">
            <v>1.18</v>
          </cell>
          <cell r="E15">
            <v>2.13</v>
          </cell>
          <cell r="F15">
            <v>4.0599999999999996</v>
          </cell>
          <cell r="G15">
            <v>0.71</v>
          </cell>
        </row>
        <row r="16">
          <cell r="A16">
            <v>1701</v>
          </cell>
          <cell r="B16">
            <v>0.36</v>
          </cell>
          <cell r="C16">
            <v>0.59</v>
          </cell>
          <cell r="D16">
            <v>1.06</v>
          </cell>
          <cell r="E16">
            <v>1.91</v>
          </cell>
          <cell r="F16">
            <v>3.64</v>
          </cell>
          <cell r="G16">
            <v>0.62</v>
          </cell>
        </row>
        <row r="17">
          <cell r="A17">
            <v>2201</v>
          </cell>
          <cell r="B17">
            <v>0.32</v>
          </cell>
          <cell r="C17">
            <v>0.54</v>
          </cell>
          <cell r="D17">
            <v>0.95</v>
          </cell>
          <cell r="E17">
            <v>1.72</v>
          </cell>
          <cell r="F17">
            <v>3.28</v>
          </cell>
          <cell r="G17">
            <v>0.55000000000000004</v>
          </cell>
        </row>
        <row r="18">
          <cell r="A18">
            <v>2801</v>
          </cell>
          <cell r="B18">
            <v>0.28999999999999998</v>
          </cell>
          <cell r="C18">
            <v>0.49</v>
          </cell>
          <cell r="D18">
            <v>0.87</v>
          </cell>
          <cell r="E18">
            <v>1.5699999999999998</v>
          </cell>
          <cell r="F18">
            <v>2.98</v>
          </cell>
          <cell r="G18">
            <v>0.5</v>
          </cell>
        </row>
        <row r="19">
          <cell r="A19">
            <v>3501</v>
          </cell>
          <cell r="B19">
            <v>0.28000000000000003</v>
          </cell>
          <cell r="C19">
            <v>0.46</v>
          </cell>
          <cell r="D19">
            <v>0.82</v>
          </cell>
          <cell r="E19">
            <v>1.48</v>
          </cell>
          <cell r="F19">
            <v>2.82</v>
          </cell>
          <cell r="G19">
            <v>0.48</v>
          </cell>
        </row>
        <row r="20">
          <cell r="A20">
            <v>4001</v>
          </cell>
          <cell r="B20">
            <v>0.25</v>
          </cell>
          <cell r="C20">
            <v>0.42</v>
          </cell>
          <cell r="D20">
            <v>0.74</v>
          </cell>
          <cell r="E20">
            <v>1.35</v>
          </cell>
          <cell r="F20">
            <v>2.56</v>
          </cell>
          <cell r="G20">
            <v>0.44</v>
          </cell>
        </row>
        <row r="21">
          <cell r="A21">
            <v>5001</v>
          </cell>
          <cell r="B21">
            <v>0.22</v>
          </cell>
          <cell r="C21">
            <v>0.36</v>
          </cell>
          <cell r="D21">
            <v>0.64</v>
          </cell>
          <cell r="E21">
            <v>1.1599999999999999</v>
          </cell>
          <cell r="F21">
            <v>2.2200000000000002</v>
          </cell>
          <cell r="G21">
            <v>0.3</v>
          </cell>
        </row>
        <row r="22">
          <cell r="A22">
            <v>7001</v>
          </cell>
          <cell r="B22">
            <v>0.19</v>
          </cell>
          <cell r="C22">
            <v>0.31</v>
          </cell>
          <cell r="D22">
            <v>0.55000000000000004</v>
          </cell>
          <cell r="E22">
            <v>1</v>
          </cell>
          <cell r="F22">
            <v>1.9</v>
          </cell>
          <cell r="G22">
            <v>0.22</v>
          </cell>
        </row>
        <row r="23">
          <cell r="A23">
            <v>10001</v>
          </cell>
          <cell r="B23">
            <v>0.16</v>
          </cell>
          <cell r="C23">
            <v>0.27</v>
          </cell>
          <cell r="D23">
            <v>0.48</v>
          </cell>
          <cell r="E23">
            <v>0.87</v>
          </cell>
          <cell r="F23">
            <v>1.65</v>
          </cell>
          <cell r="G23">
            <v>0.18</v>
          </cell>
        </row>
        <row r="24">
          <cell r="A24">
            <v>14001</v>
          </cell>
          <cell r="B24">
            <v>0.14000000000000001</v>
          </cell>
          <cell r="C24">
            <v>0.23</v>
          </cell>
          <cell r="D24">
            <v>0.41</v>
          </cell>
          <cell r="E24">
            <v>0.74</v>
          </cell>
          <cell r="F24">
            <v>1.41</v>
          </cell>
          <cell r="G24">
            <v>0.17</v>
          </cell>
        </row>
        <row r="25">
          <cell r="A25">
            <v>20001</v>
          </cell>
          <cell r="B25">
            <v>0.13</v>
          </cell>
          <cell r="C25">
            <v>0.21</v>
          </cell>
          <cell r="D25">
            <v>0.37</v>
          </cell>
          <cell r="E25">
            <v>0.68</v>
          </cell>
          <cell r="F25">
            <v>1.29</v>
          </cell>
          <cell r="G25">
            <v>0.13</v>
          </cell>
        </row>
        <row r="26">
          <cell r="A26">
            <v>25001</v>
          </cell>
          <cell r="B26">
            <v>0.12</v>
          </cell>
          <cell r="C26">
            <v>0.19</v>
          </cell>
          <cell r="D26">
            <v>0.34</v>
          </cell>
          <cell r="E26">
            <v>0.62</v>
          </cell>
          <cell r="F26">
            <v>1.19</v>
          </cell>
          <cell r="G26">
            <v>0.12</v>
          </cell>
        </row>
        <row r="27">
          <cell r="A27">
            <v>30001</v>
          </cell>
          <cell r="B27">
            <v>0.1</v>
          </cell>
          <cell r="C27">
            <v>0.16</v>
          </cell>
          <cell r="D27">
            <v>0.28999999999999998</v>
          </cell>
          <cell r="E27">
            <v>0.53</v>
          </cell>
          <cell r="F27">
            <v>1</v>
          </cell>
          <cell r="G27">
            <v>0.11</v>
          </cell>
        </row>
        <row r="28">
          <cell r="A28">
            <v>45001</v>
          </cell>
          <cell r="B28">
            <v>0.08</v>
          </cell>
          <cell r="C28">
            <v>0.13</v>
          </cell>
          <cell r="D28">
            <v>0.24</v>
          </cell>
          <cell r="E28">
            <v>0.43</v>
          </cell>
          <cell r="F28">
            <v>0.83</v>
          </cell>
          <cell r="G28">
            <v>0.1</v>
          </cell>
        </row>
        <row r="29">
          <cell r="A29">
            <v>70001</v>
          </cell>
          <cell r="B29">
            <v>7.0000000000000007E-2</v>
          </cell>
          <cell r="C29">
            <v>0.12</v>
          </cell>
          <cell r="D29">
            <v>0.21</v>
          </cell>
          <cell r="E29">
            <v>0.37</v>
          </cell>
          <cell r="F29">
            <v>0.71</v>
          </cell>
          <cell r="G29">
            <v>0.09</v>
          </cell>
        </row>
        <row r="30">
          <cell r="A30">
            <v>100001</v>
          </cell>
          <cell r="B30">
            <v>0.06</v>
          </cell>
          <cell r="C30">
            <v>0.1</v>
          </cell>
          <cell r="D30">
            <v>0.17</v>
          </cell>
          <cell r="E30">
            <v>0.31</v>
          </cell>
          <cell r="F30">
            <v>0.6</v>
          </cell>
          <cell r="G30">
            <v>7.0000000000000007E-2</v>
          </cell>
        </row>
        <row r="31">
          <cell r="A31">
            <v>150001</v>
          </cell>
          <cell r="B31">
            <v>0.05</v>
          </cell>
          <cell r="C31">
            <v>0.08</v>
          </cell>
          <cell r="D31">
            <v>0.15</v>
          </cell>
          <cell r="E31">
            <v>0.27</v>
          </cell>
          <cell r="F31">
            <v>0.51</v>
          </cell>
          <cell r="G31">
            <v>7.0000000000000007E-2</v>
          </cell>
        </row>
        <row r="32">
          <cell r="A32">
            <v>220001</v>
          </cell>
          <cell r="B32">
            <v>0.04</v>
          </cell>
          <cell r="C32">
            <v>7.0000000000000007E-2</v>
          </cell>
          <cell r="D32">
            <v>0.13</v>
          </cell>
          <cell r="E32">
            <v>0.23</v>
          </cell>
          <cell r="F32">
            <v>0.44</v>
          </cell>
          <cell r="G32">
            <v>7.0000000000000007E-2</v>
          </cell>
        </row>
      </sheetData>
      <sheetData sheetId="7">
        <row r="3">
          <cell r="A3">
            <v>1</v>
          </cell>
          <cell r="B3" t="str">
            <v>整形地</v>
          </cell>
          <cell r="C3">
            <v>0.8</v>
          </cell>
        </row>
        <row r="4">
          <cell r="A4">
            <v>2</v>
          </cell>
          <cell r="B4" t="str">
            <v>不整形地</v>
          </cell>
          <cell r="C4">
            <v>1</v>
          </cell>
        </row>
      </sheetData>
      <sheetData sheetId="8">
        <row r="3">
          <cell r="C3">
            <v>1</v>
          </cell>
          <cell r="D3">
            <v>2</v>
          </cell>
          <cell r="E3">
            <v>3</v>
          </cell>
          <cell r="F3">
            <v>4</v>
          </cell>
          <cell r="G3">
            <v>5</v>
          </cell>
          <cell r="H3">
            <v>6</v>
          </cell>
        </row>
        <row r="4">
          <cell r="C4">
            <v>1.2</v>
          </cell>
          <cell r="D4">
            <v>1.2</v>
          </cell>
          <cell r="E4">
            <v>1.1000000000000001</v>
          </cell>
          <cell r="F4">
            <v>1</v>
          </cell>
          <cell r="G4">
            <v>1</v>
          </cell>
          <cell r="H4">
            <v>1</v>
          </cell>
        </row>
      </sheetData>
      <sheetData sheetId="9"/>
      <sheetData sheetId="10">
        <row r="4">
          <cell r="A4">
            <v>250</v>
          </cell>
          <cell r="B4">
            <v>1.03</v>
          </cell>
        </row>
        <row r="5">
          <cell r="A5">
            <v>500</v>
          </cell>
          <cell r="B5">
            <v>1.1499999999999999</v>
          </cell>
        </row>
        <row r="6">
          <cell r="A6">
            <v>1000</v>
          </cell>
          <cell r="B6">
            <v>1.1499999999999999</v>
          </cell>
        </row>
        <row r="7">
          <cell r="A7">
            <v>2500</v>
          </cell>
          <cell r="B7">
            <v>1.3</v>
          </cell>
        </row>
        <row r="8">
          <cell r="A8">
            <v>5000</v>
          </cell>
          <cell r="B8">
            <v>1.3</v>
          </cell>
        </row>
      </sheetData>
      <sheetData sheetId="11">
        <row r="3">
          <cell r="B3">
            <v>0</v>
          </cell>
          <cell r="C3">
            <v>1</v>
          </cell>
          <cell r="D3">
            <v>1</v>
          </cell>
        </row>
        <row r="4">
          <cell r="B4">
            <v>49</v>
          </cell>
          <cell r="C4">
            <v>1.05</v>
          </cell>
          <cell r="D4">
            <v>1.05</v>
          </cell>
        </row>
        <row r="5">
          <cell r="B5">
            <v>100</v>
          </cell>
          <cell r="C5">
            <v>1.05</v>
          </cell>
          <cell r="D5">
            <v>1.07</v>
          </cell>
        </row>
        <row r="6">
          <cell r="B6">
            <v>144</v>
          </cell>
          <cell r="C6">
            <v>1.05</v>
          </cell>
          <cell r="D6">
            <v>1.1000000000000001</v>
          </cell>
        </row>
      </sheetData>
      <sheetData sheetId="12"/>
      <sheetData sheetId="13">
        <row r="3">
          <cell r="B3">
            <v>250</v>
          </cell>
          <cell r="C3">
            <v>500</v>
          </cell>
          <cell r="D3">
            <v>1000</v>
          </cell>
          <cell r="E3">
            <v>2500</v>
          </cell>
          <cell r="F3">
            <v>5000</v>
          </cell>
        </row>
        <row r="4">
          <cell r="B4">
            <v>177</v>
          </cell>
          <cell r="C4">
            <v>52</v>
          </cell>
          <cell r="D4">
            <v>15</v>
          </cell>
          <cell r="E4">
            <v>4</v>
          </cell>
          <cell r="F4">
            <v>2</v>
          </cell>
        </row>
        <row r="5">
          <cell r="B5">
            <v>243</v>
          </cell>
          <cell r="C5">
            <v>72</v>
          </cell>
          <cell r="D5">
            <v>21</v>
          </cell>
          <cell r="E5">
            <v>6</v>
          </cell>
          <cell r="F5">
            <v>3</v>
          </cell>
        </row>
      </sheetData>
      <sheetData sheetId="14">
        <row r="3">
          <cell r="A3">
            <v>1</v>
          </cell>
          <cell r="B3" t="str">
            <v>筆界点数</v>
          </cell>
          <cell r="C3">
            <v>12500</v>
          </cell>
          <cell r="D3">
            <v>7700</v>
          </cell>
          <cell r="E3">
            <v>2880</v>
          </cell>
          <cell r="F3">
            <v>1100</v>
          </cell>
          <cell r="G3">
            <v>280</v>
          </cell>
        </row>
        <row r="4">
          <cell r="A4">
            <v>2</v>
          </cell>
          <cell r="B4" t="str">
            <v>内筆界基準杭</v>
          </cell>
          <cell r="C4">
            <v>533</v>
          </cell>
          <cell r="D4">
            <v>267</v>
          </cell>
          <cell r="E4">
            <v>133</v>
          </cell>
          <cell r="F4">
            <v>21</v>
          </cell>
          <cell r="G4">
            <v>5</v>
          </cell>
        </row>
        <row r="5">
          <cell r="A5">
            <v>3</v>
          </cell>
          <cell r="B5" t="str">
            <v>内市町村境界</v>
          </cell>
          <cell r="C5">
            <v>10</v>
          </cell>
          <cell r="D5">
            <v>10</v>
          </cell>
          <cell r="E5">
            <v>10</v>
          </cell>
          <cell r="F5">
            <v>10</v>
          </cell>
          <cell r="G5">
            <v>10</v>
          </cell>
        </row>
        <row r="6">
          <cell r="A6">
            <v>4</v>
          </cell>
          <cell r="B6" t="str">
            <v>内筆界杭</v>
          </cell>
          <cell r="C6">
            <v>11957</v>
          </cell>
          <cell r="D6">
            <v>7423</v>
          </cell>
          <cell r="E6">
            <v>2737</v>
          </cell>
          <cell r="F6">
            <v>1069</v>
          </cell>
          <cell r="G6">
            <v>265</v>
          </cell>
        </row>
        <row r="12">
          <cell r="A12">
            <v>1</v>
          </cell>
          <cell r="B12" t="str">
            <v>筆界点数</v>
          </cell>
          <cell r="C12">
            <v>12500</v>
          </cell>
          <cell r="D12">
            <v>7700</v>
          </cell>
          <cell r="E12">
            <v>2880</v>
          </cell>
        </row>
        <row r="13">
          <cell r="A13">
            <v>2</v>
          </cell>
          <cell r="B13" t="str">
            <v>内筆界基準杭</v>
          </cell>
          <cell r="C13">
            <v>7500</v>
          </cell>
          <cell r="D13">
            <v>4620</v>
          </cell>
          <cell r="E13">
            <v>1728</v>
          </cell>
        </row>
        <row r="14">
          <cell r="A14">
            <v>3</v>
          </cell>
          <cell r="B14" t="str">
            <v>内市町村境界</v>
          </cell>
          <cell r="C14">
            <v>10</v>
          </cell>
          <cell r="D14">
            <v>10</v>
          </cell>
          <cell r="E14">
            <v>10</v>
          </cell>
        </row>
        <row r="15">
          <cell r="A15">
            <v>4</v>
          </cell>
          <cell r="B15" t="str">
            <v>内筆界杭</v>
          </cell>
          <cell r="C15">
            <v>0</v>
          </cell>
          <cell r="D15">
            <v>0</v>
          </cell>
          <cell r="E15">
            <v>0</v>
          </cell>
        </row>
      </sheetData>
      <sheetData sheetId="15">
        <row r="3">
          <cell r="A3">
            <v>1</v>
          </cell>
          <cell r="B3" t="str">
            <v>伐採あり・プラ杭</v>
          </cell>
          <cell r="C3">
            <v>5.5</v>
          </cell>
          <cell r="D3">
            <v>5.5</v>
          </cell>
          <cell r="E3">
            <v>3.7</v>
          </cell>
          <cell r="F3">
            <v>1.9</v>
          </cell>
          <cell r="G3">
            <v>1.9</v>
          </cell>
        </row>
        <row r="4">
          <cell r="A4">
            <v>2</v>
          </cell>
          <cell r="B4" t="str">
            <v>伐採あり・金属標</v>
          </cell>
          <cell r="C4">
            <v>4.9000000000000004</v>
          </cell>
          <cell r="D4">
            <v>4.9000000000000004</v>
          </cell>
          <cell r="E4">
            <v>3.3</v>
          </cell>
          <cell r="F4">
            <v>1.7</v>
          </cell>
          <cell r="G4">
            <v>1.7</v>
          </cell>
        </row>
        <row r="5">
          <cell r="A5">
            <v>3</v>
          </cell>
          <cell r="B5" t="str">
            <v>伐採なし・プラ杭</v>
          </cell>
          <cell r="C5">
            <v>4.8</v>
          </cell>
          <cell r="D5">
            <v>4.8</v>
          </cell>
          <cell r="E5">
            <v>3.2</v>
          </cell>
          <cell r="F5">
            <v>1.6</v>
          </cell>
          <cell r="G5">
            <v>1.6</v>
          </cell>
        </row>
        <row r="6">
          <cell r="A6">
            <v>4</v>
          </cell>
          <cell r="B6" t="str">
            <v>伐採なし・金属標</v>
          </cell>
          <cell r="C6">
            <v>4.2</v>
          </cell>
          <cell r="D6">
            <v>4.2</v>
          </cell>
          <cell r="E6">
            <v>2.8</v>
          </cell>
          <cell r="F6">
            <v>1.4</v>
          </cell>
          <cell r="G6">
            <v>1.4</v>
          </cell>
        </row>
      </sheetData>
      <sheetData sheetId="16">
        <row r="3">
          <cell r="A3">
            <v>1</v>
          </cell>
          <cell r="B3" t="str">
            <v>伐採あり・プラ杭</v>
          </cell>
          <cell r="C3">
            <v>8.5</v>
          </cell>
          <cell r="D3">
            <v>8.5</v>
          </cell>
          <cell r="E3">
            <v>5.8</v>
          </cell>
          <cell r="F3">
            <v>2.8</v>
          </cell>
          <cell r="G3">
            <v>2.8</v>
          </cell>
        </row>
        <row r="4">
          <cell r="A4">
            <v>2</v>
          </cell>
          <cell r="B4" t="str">
            <v>伐採あり・金属標</v>
          </cell>
          <cell r="C4">
            <v>7.9</v>
          </cell>
          <cell r="D4">
            <v>7.9</v>
          </cell>
          <cell r="E4">
            <v>5.4</v>
          </cell>
          <cell r="F4">
            <v>2.6</v>
          </cell>
          <cell r="G4">
            <v>2.6</v>
          </cell>
        </row>
        <row r="5">
          <cell r="A5">
            <v>3</v>
          </cell>
          <cell r="B5" t="str">
            <v>伐採なし・プラ杭</v>
          </cell>
          <cell r="C5">
            <v>7.8</v>
          </cell>
          <cell r="D5">
            <v>7.8</v>
          </cell>
          <cell r="E5">
            <v>5.3</v>
          </cell>
          <cell r="F5">
            <v>2.5</v>
          </cell>
          <cell r="G5">
            <v>2.5</v>
          </cell>
        </row>
        <row r="6">
          <cell r="A6">
            <v>4</v>
          </cell>
          <cell r="B6" t="str">
            <v>伐採なし・金属標</v>
          </cell>
          <cell r="C6">
            <v>7.2</v>
          </cell>
          <cell r="D6">
            <v>7.2</v>
          </cell>
          <cell r="E6">
            <v>4.9000000000000004</v>
          </cell>
          <cell r="F6">
            <v>2.2999999999999998</v>
          </cell>
          <cell r="G6">
            <v>2.2999999999999998</v>
          </cell>
        </row>
      </sheetData>
      <sheetData sheetId="17">
        <row r="3">
          <cell r="A3">
            <v>1</v>
          </cell>
          <cell r="B3" t="str">
            <v>技師</v>
          </cell>
          <cell r="C3">
            <v>15</v>
          </cell>
          <cell r="D3">
            <v>6.6</v>
          </cell>
          <cell r="E3">
            <v>4.8</v>
          </cell>
          <cell r="F3">
            <v>2.7</v>
          </cell>
          <cell r="G3">
            <v>1.5</v>
          </cell>
        </row>
        <row r="4">
          <cell r="A4">
            <v>2</v>
          </cell>
          <cell r="B4" t="str">
            <v>技師補</v>
          </cell>
          <cell r="C4">
            <v>15</v>
          </cell>
          <cell r="D4">
            <v>6.6</v>
          </cell>
          <cell r="E4">
            <v>4.8</v>
          </cell>
          <cell r="F4">
            <v>2.7</v>
          </cell>
          <cell r="G4">
            <v>1.5</v>
          </cell>
        </row>
        <row r="5">
          <cell r="A5">
            <v>3</v>
          </cell>
          <cell r="B5" t="str">
            <v>助手</v>
          </cell>
          <cell r="C5">
            <v>41.9</v>
          </cell>
          <cell r="D5">
            <v>15.1</v>
          </cell>
          <cell r="E5">
            <v>9.1</v>
          </cell>
          <cell r="F5">
            <v>4.4000000000000004</v>
          </cell>
          <cell r="G5">
            <v>2.4</v>
          </cell>
        </row>
      </sheetData>
      <sheetData sheetId="18"/>
      <sheetData sheetId="19">
        <row r="3">
          <cell r="A3">
            <v>1</v>
          </cell>
          <cell r="B3" t="str">
            <v>技師</v>
          </cell>
          <cell r="C3">
            <v>1.7</v>
          </cell>
          <cell r="D3">
            <v>0.8</v>
          </cell>
          <cell r="E3">
            <v>0.8</v>
          </cell>
          <cell r="F3">
            <v>0.8</v>
          </cell>
          <cell r="G3">
            <v>0.8</v>
          </cell>
        </row>
        <row r="4">
          <cell r="A4">
            <v>2</v>
          </cell>
          <cell r="B4" t="str">
            <v>技師補</v>
          </cell>
          <cell r="C4">
            <v>114.4</v>
          </cell>
          <cell r="D4">
            <v>60.2</v>
          </cell>
          <cell r="E4">
            <v>27.5</v>
          </cell>
          <cell r="F4">
            <v>5.6</v>
          </cell>
          <cell r="G4">
            <v>1.6</v>
          </cell>
        </row>
        <row r="5">
          <cell r="A5">
            <v>3</v>
          </cell>
          <cell r="B5" t="str">
            <v>助手</v>
          </cell>
          <cell r="C5">
            <v>114.4</v>
          </cell>
          <cell r="D5">
            <v>60.2</v>
          </cell>
          <cell r="E5">
            <v>27.5</v>
          </cell>
          <cell r="F5">
            <v>5.6</v>
          </cell>
          <cell r="G5">
            <v>1.6</v>
          </cell>
        </row>
      </sheetData>
      <sheetData sheetId="20"/>
      <sheetData sheetId="21">
        <row r="3">
          <cell r="A3">
            <v>1</v>
          </cell>
          <cell r="B3" t="str">
            <v>伐採あり・プラ杭</v>
          </cell>
        </row>
        <row r="4">
          <cell r="A4">
            <v>2</v>
          </cell>
          <cell r="B4" t="str">
            <v>伐採あり・金属標</v>
          </cell>
        </row>
        <row r="5">
          <cell r="A5">
            <v>3</v>
          </cell>
          <cell r="B5" t="str">
            <v>伐採なし・プラ杭</v>
          </cell>
        </row>
        <row r="6">
          <cell r="A6">
            <v>4</v>
          </cell>
          <cell r="B6" t="str">
            <v>伐採なし・金属標</v>
          </cell>
        </row>
      </sheetData>
      <sheetData sheetId="22">
        <row r="6">
          <cell r="C6">
            <v>139000</v>
          </cell>
          <cell r="D6" t="str">
            <v>上限１２ヶ月</v>
          </cell>
        </row>
      </sheetData>
      <sheetData sheetId="23"/>
      <sheetData sheetId="24"/>
      <sheetData sheetId="25"/>
      <sheetData sheetId="26"/>
      <sheetData sheetId="27"/>
      <sheetData sheetId="28"/>
      <sheetData sheetId="29"/>
      <sheetData sheetId="30"/>
      <sheetData sheetId="31"/>
      <sheetData sheetId="32">
        <row r="3">
          <cell r="A3">
            <v>1</v>
          </cell>
          <cell r="B3" t="str">
            <v>伐採あり・プラ杭</v>
          </cell>
          <cell r="C3" t="str">
            <v>数値法</v>
          </cell>
          <cell r="D3" t="str">
            <v>Ｃ工程</v>
          </cell>
          <cell r="E3">
            <v>649832</v>
          </cell>
          <cell r="F3">
            <v>649832</v>
          </cell>
          <cell r="G3">
            <v>436870</v>
          </cell>
          <cell r="H3">
            <v>219175</v>
          </cell>
          <cell r="I3">
            <v>219175</v>
          </cell>
        </row>
        <row r="4">
          <cell r="A4">
            <v>2</v>
          </cell>
          <cell r="B4" t="str">
            <v>伐採あり・金属標</v>
          </cell>
          <cell r="C4" t="str">
            <v>数値法</v>
          </cell>
          <cell r="D4" t="str">
            <v>Ｃ工程</v>
          </cell>
          <cell r="E4">
            <v>581041</v>
          </cell>
          <cell r="F4">
            <v>581041</v>
          </cell>
          <cell r="G4">
            <v>391010</v>
          </cell>
          <cell r="H4">
            <v>196246</v>
          </cell>
          <cell r="I4">
            <v>196246</v>
          </cell>
        </row>
        <row r="5">
          <cell r="A5">
            <v>3</v>
          </cell>
          <cell r="B5" t="str">
            <v>伐採なし・プラ杭</v>
          </cell>
          <cell r="C5" t="str">
            <v>数値法</v>
          </cell>
          <cell r="D5" t="str">
            <v>Ｃ工程</v>
          </cell>
          <cell r="E5">
            <v>591887</v>
          </cell>
          <cell r="F5">
            <v>591887</v>
          </cell>
          <cell r="G5">
            <v>395481</v>
          </cell>
          <cell r="H5">
            <v>194341</v>
          </cell>
          <cell r="I5">
            <v>194341</v>
          </cell>
        </row>
        <row r="6">
          <cell r="A6">
            <v>4</v>
          </cell>
          <cell r="B6" t="str">
            <v>伐採なし・金属標</v>
          </cell>
          <cell r="C6" t="str">
            <v>数値法</v>
          </cell>
          <cell r="D6" t="str">
            <v>Ｃ工程</v>
          </cell>
          <cell r="E6">
            <v>523096</v>
          </cell>
          <cell r="F6">
            <v>523096</v>
          </cell>
          <cell r="G6">
            <v>349622</v>
          </cell>
          <cell r="H6">
            <v>171412</v>
          </cell>
          <cell r="I6">
            <v>171412</v>
          </cell>
        </row>
        <row r="7">
          <cell r="A7">
            <v>5</v>
          </cell>
          <cell r="B7" t="str">
            <v>伐採あり・プラ杭</v>
          </cell>
          <cell r="C7" t="str">
            <v>数値法</v>
          </cell>
          <cell r="D7" t="str">
            <v>Ｄ工程</v>
          </cell>
          <cell r="E7">
            <v>3019043</v>
          </cell>
          <cell r="F7">
            <v>1153598</v>
          </cell>
          <cell r="G7">
            <v>754089</v>
          </cell>
          <cell r="H7">
            <v>408087</v>
          </cell>
          <cell r="I7">
            <v>223247</v>
          </cell>
        </row>
        <row r="8">
          <cell r="A8">
            <v>6</v>
          </cell>
          <cell r="B8" t="str">
            <v>伐採あり・プラ杭</v>
          </cell>
          <cell r="C8" t="str">
            <v>数値法</v>
          </cell>
          <cell r="D8" t="str">
            <v>F-1工程</v>
          </cell>
          <cell r="E8">
            <v>8418810</v>
          </cell>
          <cell r="F8">
            <v>4262346</v>
          </cell>
          <cell r="G8">
            <v>2141675</v>
          </cell>
          <cell r="H8">
            <v>532340</v>
          </cell>
          <cell r="I8">
            <v>181786</v>
          </cell>
        </row>
        <row r="9">
          <cell r="A9">
            <v>7</v>
          </cell>
          <cell r="B9" t="str">
            <v>伐採あり・プラ杭</v>
          </cell>
          <cell r="C9" t="str">
            <v>数値法</v>
          </cell>
          <cell r="D9" t="str">
            <v>F-2工程</v>
          </cell>
          <cell r="E9">
            <v>1130590</v>
          </cell>
          <cell r="F9">
            <v>531872</v>
          </cell>
          <cell r="G9">
            <v>379725</v>
          </cell>
          <cell r="H9">
            <v>327567</v>
          </cell>
          <cell r="I9">
            <v>324812</v>
          </cell>
        </row>
        <row r="10">
          <cell r="A10">
            <v>8</v>
          </cell>
          <cell r="B10" t="str">
            <v>伐採あり・プラ杭</v>
          </cell>
          <cell r="C10" t="str">
            <v>数値法</v>
          </cell>
          <cell r="D10" t="str">
            <v>Ｇ工程</v>
          </cell>
          <cell r="E10">
            <v>107140</v>
          </cell>
          <cell r="F10">
            <v>64280</v>
          </cell>
          <cell r="G10">
            <v>51418</v>
          </cell>
          <cell r="H10">
            <v>14747</v>
          </cell>
          <cell r="I10">
            <v>10150</v>
          </cell>
        </row>
        <row r="11">
          <cell r="A11">
            <v>9</v>
          </cell>
          <cell r="B11" t="str">
            <v>伐採あり・プラ杭</v>
          </cell>
          <cell r="C11" t="str">
            <v>数値法</v>
          </cell>
          <cell r="D11" t="str">
            <v>Ｈ工程</v>
          </cell>
          <cell r="E11">
            <v>266967</v>
          </cell>
          <cell r="F11">
            <v>266967</v>
          </cell>
          <cell r="G11">
            <v>266967</v>
          </cell>
          <cell r="H11">
            <v>266967</v>
          </cell>
          <cell r="I11">
            <v>266967</v>
          </cell>
        </row>
        <row r="12">
          <cell r="A12">
            <v>10</v>
          </cell>
          <cell r="B12" t="str">
            <v>伐採あり・プラ杭</v>
          </cell>
          <cell r="C12" t="str">
            <v>数値法</v>
          </cell>
          <cell r="D12" t="str">
            <v>Ｈ工程</v>
          </cell>
          <cell r="E12">
            <v>202440</v>
          </cell>
          <cell r="F12">
            <v>202440</v>
          </cell>
          <cell r="G12">
            <v>202440</v>
          </cell>
          <cell r="H12">
            <v>202440</v>
          </cell>
          <cell r="I12">
            <v>202440</v>
          </cell>
        </row>
        <row r="13">
          <cell r="A13">
            <v>11</v>
          </cell>
          <cell r="B13" t="str">
            <v>伐採あり・プラ杭</v>
          </cell>
          <cell r="C13" t="str">
            <v>数値法</v>
          </cell>
          <cell r="D13" t="str">
            <v>Ｈ工程</v>
          </cell>
          <cell r="E13">
            <v>1136919</v>
          </cell>
          <cell r="F13">
            <v>1136919</v>
          </cell>
          <cell r="G13">
            <v>1136919</v>
          </cell>
          <cell r="H13">
            <v>1136919</v>
          </cell>
          <cell r="I13">
            <v>1136919</v>
          </cell>
        </row>
        <row r="14">
          <cell r="A14">
            <v>12</v>
          </cell>
          <cell r="B14" t="str">
            <v>伐採あり・プラ杭</v>
          </cell>
          <cell r="C14" t="str">
            <v>数値法</v>
          </cell>
          <cell r="D14" t="str">
            <v>Ｈ工程</v>
          </cell>
          <cell r="E14">
            <v>298809</v>
          </cell>
          <cell r="F14">
            <v>298809</v>
          </cell>
          <cell r="G14">
            <v>298809</v>
          </cell>
          <cell r="H14">
            <v>298809</v>
          </cell>
          <cell r="I14">
            <v>298809</v>
          </cell>
        </row>
        <row r="15">
          <cell r="A15">
            <v>13</v>
          </cell>
          <cell r="B15" t="str">
            <v>伐採あり・プラ杭</v>
          </cell>
          <cell r="C15" t="str">
            <v>数値法</v>
          </cell>
          <cell r="D15" t="str">
            <v>閲覧</v>
          </cell>
          <cell r="E15">
            <v>120500</v>
          </cell>
          <cell r="F15">
            <v>120500</v>
          </cell>
          <cell r="G15">
            <v>120500</v>
          </cell>
          <cell r="H15">
            <v>120500</v>
          </cell>
          <cell r="I15">
            <v>120500</v>
          </cell>
        </row>
        <row r="16">
          <cell r="A16">
            <v>14</v>
          </cell>
          <cell r="B16" t="str">
            <v>伐採あり・プラ杭</v>
          </cell>
          <cell r="C16" t="str">
            <v>数値法</v>
          </cell>
          <cell r="D16" t="str">
            <v>複図作成</v>
          </cell>
          <cell r="E16">
            <v>1888</v>
          </cell>
          <cell r="F16">
            <v>1888</v>
          </cell>
          <cell r="G16">
            <v>1888</v>
          </cell>
          <cell r="H16">
            <v>1888</v>
          </cell>
          <cell r="I16">
            <v>1888</v>
          </cell>
        </row>
        <row r="17">
          <cell r="A17">
            <v>15</v>
          </cell>
          <cell r="B17" t="str">
            <v>伐採あり・プラ杭</v>
          </cell>
          <cell r="C17" t="str">
            <v>数値法</v>
          </cell>
          <cell r="D17" t="str">
            <v>複図作成（A3版）</v>
          </cell>
          <cell r="E17">
            <v>1819</v>
          </cell>
          <cell r="F17">
            <v>1819</v>
          </cell>
          <cell r="G17">
            <v>1819</v>
          </cell>
          <cell r="H17">
            <v>1819</v>
          </cell>
          <cell r="I17">
            <v>1819</v>
          </cell>
        </row>
        <row r="28">
          <cell r="A28">
            <v>6</v>
          </cell>
          <cell r="B28" t="str">
            <v>伐採あり・プラ杭</v>
          </cell>
          <cell r="C28" t="str">
            <v>数値法</v>
          </cell>
          <cell r="D28" t="str">
            <v>Ｅ工程（外注）</v>
          </cell>
          <cell r="E28">
            <v>5667296</v>
          </cell>
          <cell r="F28">
            <v>5667296</v>
          </cell>
          <cell r="G28">
            <v>5667296</v>
          </cell>
          <cell r="H28">
            <v>5667296</v>
          </cell>
          <cell r="I28">
            <v>5667296</v>
          </cell>
        </row>
        <row r="29">
          <cell r="A29">
            <v>7</v>
          </cell>
          <cell r="B29" t="str">
            <v>伐採あり・プラ杭</v>
          </cell>
          <cell r="C29" t="str">
            <v>数値法</v>
          </cell>
          <cell r="D29" t="str">
            <v>Ｅ-1工程（外注）</v>
          </cell>
          <cell r="E29">
            <v>1298572</v>
          </cell>
          <cell r="F29">
            <v>1298572</v>
          </cell>
          <cell r="G29">
            <v>1298572</v>
          </cell>
          <cell r="H29">
            <v>1298572</v>
          </cell>
          <cell r="I29">
            <v>1298572</v>
          </cell>
        </row>
        <row r="30">
          <cell r="A30">
            <v>8</v>
          </cell>
          <cell r="B30" t="str">
            <v>伐採あり・プラ杭</v>
          </cell>
          <cell r="C30" t="str">
            <v>数値法</v>
          </cell>
          <cell r="D30" t="str">
            <v>Ｅ-2工程（外注）</v>
          </cell>
          <cell r="E30">
            <v>4478058</v>
          </cell>
          <cell r="F30">
            <v>4478058</v>
          </cell>
          <cell r="G30">
            <v>4478058</v>
          </cell>
          <cell r="H30">
            <v>4478058</v>
          </cell>
          <cell r="I30">
            <v>4478058</v>
          </cell>
        </row>
        <row r="31">
          <cell r="A31">
            <v>9</v>
          </cell>
          <cell r="B31" t="str">
            <v>伐採あり・プラ杭</v>
          </cell>
          <cell r="C31" t="str">
            <v>数値法</v>
          </cell>
          <cell r="D31" t="str">
            <v>Ｅ-2工程（外注）</v>
          </cell>
          <cell r="E31">
            <v>4368724</v>
          </cell>
          <cell r="F31">
            <v>4368724</v>
          </cell>
          <cell r="G31">
            <v>4368724</v>
          </cell>
          <cell r="H31">
            <v>4368724</v>
          </cell>
          <cell r="I31">
            <v>4368724</v>
          </cell>
        </row>
        <row r="32">
          <cell r="A32">
            <v>10</v>
          </cell>
          <cell r="B32" t="str">
            <v>伐採あり・プラ杭</v>
          </cell>
          <cell r="C32" t="str">
            <v>数値法</v>
          </cell>
          <cell r="D32" t="str">
            <v>Ｅ工程（関連資料収集等）（外注）</v>
          </cell>
          <cell r="E32">
            <v>321669</v>
          </cell>
          <cell r="F32">
            <v>321669</v>
          </cell>
          <cell r="G32">
            <v>321669</v>
          </cell>
          <cell r="H32">
            <v>321669</v>
          </cell>
          <cell r="I32">
            <v>321669</v>
          </cell>
        </row>
        <row r="33">
          <cell r="A33">
            <v>11</v>
          </cell>
          <cell r="B33" t="str">
            <v>伐採あり・プラ杭</v>
          </cell>
          <cell r="C33" t="str">
            <v>数値法</v>
          </cell>
          <cell r="D33" t="str">
            <v>Ｅ工程（代位登記の申請）（外注）</v>
          </cell>
          <cell r="E33">
            <v>9290</v>
          </cell>
          <cell r="F33">
            <v>9290</v>
          </cell>
          <cell r="G33">
            <v>9290</v>
          </cell>
          <cell r="H33">
            <v>9290</v>
          </cell>
          <cell r="I33">
            <v>9290</v>
          </cell>
        </row>
        <row r="35">
          <cell r="A35" t="str">
            <v>基準金額表・外注</v>
          </cell>
        </row>
        <row r="36">
          <cell r="A36" t="str">
            <v>ｺｰﾄﾞ</v>
          </cell>
          <cell r="B36" t="str">
            <v>摘　　要</v>
          </cell>
          <cell r="E36">
            <v>250</v>
          </cell>
          <cell r="F36">
            <v>500</v>
          </cell>
          <cell r="G36">
            <v>1000</v>
          </cell>
          <cell r="H36">
            <v>2500</v>
          </cell>
          <cell r="I36">
            <v>5000</v>
          </cell>
        </row>
        <row r="47">
          <cell r="A47">
            <v>11</v>
          </cell>
          <cell r="B47" t="str">
            <v>伐採あり・プラ杭</v>
          </cell>
          <cell r="C47" t="str">
            <v>数値法</v>
          </cell>
          <cell r="D47" t="str">
            <v>Ｅ工程（代位登記の申請）（外注）</v>
          </cell>
          <cell r="E47">
            <v>9290</v>
          </cell>
          <cell r="F47">
            <v>9290</v>
          </cell>
          <cell r="G47">
            <v>9290</v>
          </cell>
          <cell r="H47">
            <v>9290</v>
          </cell>
          <cell r="I47">
            <v>9290</v>
          </cell>
        </row>
        <row r="49">
          <cell r="A49" t="str">
            <v>基準金額表・直営</v>
          </cell>
        </row>
        <row r="50">
          <cell r="A50" t="str">
            <v>ｺｰﾄﾞ</v>
          </cell>
          <cell r="B50" t="str">
            <v>摘　　要</v>
          </cell>
          <cell r="E50">
            <v>250</v>
          </cell>
          <cell r="F50">
            <v>500</v>
          </cell>
          <cell r="G50">
            <v>1000</v>
          </cell>
          <cell r="H50">
            <v>2500</v>
          </cell>
          <cell r="I50">
            <v>5000</v>
          </cell>
        </row>
        <row r="51">
          <cell r="A51">
            <v>1</v>
          </cell>
          <cell r="B51" t="str">
            <v>伐採あり・プラ杭</v>
          </cell>
          <cell r="C51" t="str">
            <v>数値法</v>
          </cell>
          <cell r="D51" t="str">
            <v>Ｅ工程（直営）</v>
          </cell>
          <cell r="E51">
            <v>1174976</v>
          </cell>
          <cell r="F51">
            <v>1174976</v>
          </cell>
          <cell r="G51">
            <v>1174976</v>
          </cell>
          <cell r="H51">
            <v>1174976</v>
          </cell>
          <cell r="I51">
            <v>1174976</v>
          </cell>
        </row>
        <row r="52">
          <cell r="A52">
            <v>2</v>
          </cell>
          <cell r="B52" t="str">
            <v>伐採あり・プラ杭</v>
          </cell>
          <cell r="C52" t="str">
            <v>数値法</v>
          </cell>
          <cell r="D52" t="str">
            <v>Ｅ工程（直営）</v>
          </cell>
          <cell r="E52">
            <v>1139995</v>
          </cell>
          <cell r="F52">
            <v>1139995</v>
          </cell>
          <cell r="G52">
            <v>1139995</v>
          </cell>
          <cell r="H52">
            <v>1139995</v>
          </cell>
          <cell r="I52">
            <v>1139995</v>
          </cell>
        </row>
        <row r="53">
          <cell r="A53">
            <v>3</v>
          </cell>
          <cell r="B53" t="str">
            <v>伐採あり・プラ杭</v>
          </cell>
          <cell r="C53" t="str">
            <v>数値法</v>
          </cell>
          <cell r="D53" t="str">
            <v>Ｅ工程（直営）</v>
          </cell>
          <cell r="E53">
            <v>201686</v>
          </cell>
          <cell r="F53">
            <v>201686</v>
          </cell>
          <cell r="G53">
            <v>201686</v>
          </cell>
          <cell r="H53">
            <v>201686</v>
          </cell>
          <cell r="I53">
            <v>201686</v>
          </cell>
        </row>
      </sheetData>
      <sheetData sheetId="33"/>
      <sheetData sheetId="34"/>
      <sheetData sheetId="35"/>
      <sheetData sheetId="36"/>
      <sheetData sheetId="37"/>
      <sheetData sheetId="3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入力表"/>
      <sheetName val="単価入力表"/>
      <sheetName val="条件一覧表"/>
      <sheetName val="算定簿（Ｃ）"/>
      <sheetName val="打合・旅費"/>
    </sheetNames>
    <sheetDataSet>
      <sheetData sheetId="0">
        <row r="4">
          <cell r="K4" t="str">
            <v>新潟県</v>
          </cell>
        </row>
        <row r="14">
          <cell r="L14">
            <v>1</v>
          </cell>
          <cell r="AM14" t="b">
            <v>0</v>
          </cell>
          <cell r="BN14" t="b">
            <v>0</v>
          </cell>
        </row>
        <row r="16">
          <cell r="F16">
            <v>0.72</v>
          </cell>
        </row>
        <row r="23">
          <cell r="L23">
            <v>6</v>
          </cell>
          <cell r="AM23">
            <v>0</v>
          </cell>
          <cell r="BN23">
            <v>0</v>
          </cell>
        </row>
      </sheetData>
      <sheetData sheetId="1"/>
      <sheetData sheetId="2"/>
      <sheetData sheetId="3"/>
      <sheetData sheetId="4">
        <row r="2">
          <cell r="S2">
            <v>42200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
  <sheetViews>
    <sheetView tabSelected="1" view="pageBreakPreview" topLeftCell="A4" zoomScaleNormal="100" zoomScaleSheetLayoutView="100" workbookViewId="0">
      <selection activeCell="B12" sqref="B12:D12"/>
    </sheetView>
  </sheetViews>
  <sheetFormatPr defaultRowHeight="13.2" x14ac:dyDescent="0.2"/>
  <cols>
    <col min="1" max="1" width="14.109375" customWidth="1"/>
    <col min="2" max="2" width="43.109375" customWidth="1"/>
    <col min="3" max="3" width="14.21875" customWidth="1"/>
    <col min="4" max="4" width="16" customWidth="1"/>
  </cols>
  <sheetData>
    <row r="1" spans="1:5" s="1" customFormat="1" ht="31.95" customHeight="1" x14ac:dyDescent="0.2">
      <c r="A1" s="324" t="s">
        <v>95</v>
      </c>
      <c r="B1" s="325"/>
      <c r="C1" s="328" t="s">
        <v>29</v>
      </c>
      <c r="D1" s="330"/>
    </row>
    <row r="2" spans="1:5" s="1" customFormat="1" ht="16.05" customHeight="1" x14ac:dyDescent="0.2">
      <c r="A2" s="326" t="s">
        <v>47</v>
      </c>
      <c r="B2" s="327"/>
      <c r="C2" s="329"/>
      <c r="D2" s="315"/>
    </row>
    <row r="3" spans="1:5" s="1" customFormat="1" ht="16.05" customHeight="1" x14ac:dyDescent="0.2">
      <c r="A3" s="331"/>
      <c r="B3" s="332"/>
      <c r="C3" s="333" t="s">
        <v>103</v>
      </c>
      <c r="D3" s="335"/>
    </row>
    <row r="4" spans="1:5" s="1" customFormat="1" ht="31.95" customHeight="1" x14ac:dyDescent="0.2">
      <c r="A4" s="326" t="s">
        <v>96</v>
      </c>
      <c r="B4" s="327"/>
      <c r="C4" s="334"/>
      <c r="D4" s="336"/>
    </row>
    <row r="5" spans="1:5" s="1" customFormat="1" ht="33" customHeight="1" x14ac:dyDescent="0.2">
      <c r="A5" s="2" t="s">
        <v>97</v>
      </c>
      <c r="B5" s="318" t="s">
        <v>70</v>
      </c>
      <c r="C5" s="318"/>
      <c r="D5" s="319"/>
    </row>
    <row r="6" spans="1:5" s="1" customFormat="1" ht="33" customHeight="1" x14ac:dyDescent="0.2">
      <c r="A6" s="2" t="s">
        <v>98</v>
      </c>
      <c r="B6" s="318" t="s">
        <v>212</v>
      </c>
      <c r="C6" s="318"/>
      <c r="D6" s="319"/>
    </row>
    <row r="7" spans="1:5" s="1" customFormat="1" ht="33" customHeight="1" x14ac:dyDescent="0.2">
      <c r="A7" s="2" t="s">
        <v>99</v>
      </c>
      <c r="B7" s="318" t="s">
        <v>213</v>
      </c>
      <c r="C7" s="318"/>
      <c r="D7" s="319"/>
    </row>
    <row r="8" spans="1:5" s="1" customFormat="1" ht="33" customHeight="1" x14ac:dyDescent="0.2">
      <c r="A8" s="2" t="s">
        <v>4</v>
      </c>
      <c r="B8" s="318" t="s">
        <v>214</v>
      </c>
      <c r="C8" s="318"/>
      <c r="D8" s="319"/>
    </row>
    <row r="9" spans="1:5" s="1" customFormat="1" ht="33" customHeight="1" x14ac:dyDescent="0.2">
      <c r="A9" s="2" t="s">
        <v>100</v>
      </c>
      <c r="B9" s="318" t="s">
        <v>287</v>
      </c>
      <c r="C9" s="318"/>
      <c r="D9" s="319"/>
    </row>
    <row r="10" spans="1:5" s="1" customFormat="1" ht="33" customHeight="1" x14ac:dyDescent="0.2">
      <c r="A10" s="2" t="s">
        <v>284</v>
      </c>
      <c r="B10" s="320" t="s">
        <v>285</v>
      </c>
      <c r="C10" s="320"/>
      <c r="D10" s="321"/>
      <c r="E10" s="6"/>
    </row>
    <row r="11" spans="1:5" s="1" customFormat="1" ht="47.4" customHeight="1" x14ac:dyDescent="0.2">
      <c r="A11" s="307" t="s">
        <v>101</v>
      </c>
      <c r="B11" s="322" t="s">
        <v>219</v>
      </c>
      <c r="C11" s="322"/>
      <c r="D11" s="323"/>
    </row>
    <row r="12" spans="1:5" s="1" customFormat="1" ht="42.6" customHeight="1" x14ac:dyDescent="0.2">
      <c r="A12" s="307"/>
      <c r="B12" s="308" t="s">
        <v>215</v>
      </c>
      <c r="C12" s="308"/>
      <c r="D12" s="309"/>
    </row>
    <row r="13" spans="1:5" s="1" customFormat="1" ht="33" customHeight="1" x14ac:dyDescent="0.2">
      <c r="A13" s="307"/>
      <c r="B13" s="308" t="s">
        <v>216</v>
      </c>
      <c r="C13" s="308"/>
      <c r="D13" s="309"/>
    </row>
    <row r="14" spans="1:5" s="1" customFormat="1" ht="33" customHeight="1" x14ac:dyDescent="0.2">
      <c r="A14" s="307"/>
      <c r="B14" s="310"/>
      <c r="C14" s="310"/>
      <c r="D14" s="311"/>
    </row>
    <row r="15" spans="1:5" s="1" customFormat="1" ht="63.45" customHeight="1" x14ac:dyDescent="0.2">
      <c r="A15" s="307"/>
      <c r="B15" s="312"/>
      <c r="C15" s="312"/>
      <c r="D15" s="313"/>
    </row>
    <row r="16" spans="1:5" s="1" customFormat="1" ht="95.7" customHeight="1" x14ac:dyDescent="0.2">
      <c r="A16" s="2" t="s">
        <v>94</v>
      </c>
      <c r="B16" s="314" t="s">
        <v>32</v>
      </c>
      <c r="C16" s="314"/>
      <c r="D16" s="315"/>
    </row>
    <row r="17" spans="1:4" s="1" customFormat="1" ht="129" customHeight="1" x14ac:dyDescent="0.2">
      <c r="A17" s="3" t="s">
        <v>102</v>
      </c>
      <c r="B17" s="316" t="s">
        <v>286</v>
      </c>
      <c r="C17" s="316"/>
      <c r="D17" s="317"/>
    </row>
    <row r="18" spans="1:4" s="1" customFormat="1" hidden="1" x14ac:dyDescent="0.2">
      <c r="A18" s="4"/>
      <c r="B18" s="4"/>
      <c r="C18" s="4"/>
      <c r="D18" s="4"/>
    </row>
    <row r="19" spans="1:4" x14ac:dyDescent="0.2">
      <c r="A19" s="5"/>
    </row>
  </sheetData>
  <mergeCells count="21">
    <mergeCell ref="A1:B1"/>
    <mergeCell ref="A4:B4"/>
    <mergeCell ref="B5:D5"/>
    <mergeCell ref="B6:D6"/>
    <mergeCell ref="B7:D7"/>
    <mergeCell ref="C1:C2"/>
    <mergeCell ref="D1:D2"/>
    <mergeCell ref="A2:B3"/>
    <mergeCell ref="C3:C4"/>
    <mergeCell ref="D3:D4"/>
    <mergeCell ref="B17:D17"/>
    <mergeCell ref="B8:D8"/>
    <mergeCell ref="B9:D9"/>
    <mergeCell ref="B10:D10"/>
    <mergeCell ref="B11:D11"/>
    <mergeCell ref="B12:D12"/>
    <mergeCell ref="A11:A15"/>
    <mergeCell ref="B13:D13"/>
    <mergeCell ref="B14:D14"/>
    <mergeCell ref="B15:D15"/>
    <mergeCell ref="B16:D16"/>
  </mergeCells>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N47"/>
  <sheetViews>
    <sheetView showZeros="0" zoomScaleSheetLayoutView="90" workbookViewId="0">
      <selection activeCell="AJ48" sqref="AJ48"/>
    </sheetView>
  </sheetViews>
  <sheetFormatPr defaultColWidth="9" defaultRowHeight="12" x14ac:dyDescent="0.2"/>
  <cols>
    <col min="1" max="7" width="4.33203125" style="162" customWidth="1"/>
    <col min="8" max="10" width="3.21875" style="162" customWidth="1"/>
    <col min="11" max="11" width="3.88671875" style="162" customWidth="1"/>
    <col min="12" max="88" width="3.21875" style="162" customWidth="1"/>
    <col min="89" max="256" width="9" style="162" bestFit="1"/>
    <col min="257" max="263" width="4.33203125" style="162" customWidth="1"/>
    <col min="264" max="266" width="3.21875" style="162" customWidth="1"/>
    <col min="267" max="267" width="3.88671875" style="162" customWidth="1"/>
    <col min="268" max="344" width="3.21875" style="162" customWidth="1"/>
    <col min="345" max="512" width="9" style="162"/>
    <col min="513" max="519" width="4.33203125" style="162" customWidth="1"/>
    <col min="520" max="522" width="3.21875" style="162" customWidth="1"/>
    <col min="523" max="523" width="3.88671875" style="162" customWidth="1"/>
    <col min="524" max="600" width="3.21875" style="162" customWidth="1"/>
    <col min="601" max="768" width="9" style="162"/>
    <col min="769" max="775" width="4.33203125" style="162" customWidth="1"/>
    <col min="776" max="778" width="3.21875" style="162" customWidth="1"/>
    <col min="779" max="779" width="3.88671875" style="162" customWidth="1"/>
    <col min="780" max="856" width="3.21875" style="162" customWidth="1"/>
    <col min="857" max="1024" width="9" style="162"/>
    <col min="1025" max="1031" width="4.33203125" style="162" customWidth="1"/>
    <col min="1032" max="1034" width="3.21875" style="162" customWidth="1"/>
    <col min="1035" max="1035" width="3.88671875" style="162" customWidth="1"/>
    <col min="1036" max="1112" width="3.21875" style="162" customWidth="1"/>
    <col min="1113" max="1280" width="9" style="162"/>
    <col min="1281" max="1287" width="4.33203125" style="162" customWidth="1"/>
    <col min="1288" max="1290" width="3.21875" style="162" customWidth="1"/>
    <col min="1291" max="1291" width="3.88671875" style="162" customWidth="1"/>
    <col min="1292" max="1368" width="3.21875" style="162" customWidth="1"/>
    <col min="1369" max="1536" width="9" style="162"/>
    <col min="1537" max="1543" width="4.33203125" style="162" customWidth="1"/>
    <col min="1544" max="1546" width="3.21875" style="162" customWidth="1"/>
    <col min="1547" max="1547" width="3.88671875" style="162" customWidth="1"/>
    <col min="1548" max="1624" width="3.21875" style="162" customWidth="1"/>
    <col min="1625" max="1792" width="9" style="162"/>
    <col min="1793" max="1799" width="4.33203125" style="162" customWidth="1"/>
    <col min="1800" max="1802" width="3.21875" style="162" customWidth="1"/>
    <col min="1803" max="1803" width="3.88671875" style="162" customWidth="1"/>
    <col min="1804" max="1880" width="3.21875" style="162" customWidth="1"/>
    <col min="1881" max="2048" width="9" style="162"/>
    <col min="2049" max="2055" width="4.33203125" style="162" customWidth="1"/>
    <col min="2056" max="2058" width="3.21875" style="162" customWidth="1"/>
    <col min="2059" max="2059" width="3.88671875" style="162" customWidth="1"/>
    <col min="2060" max="2136" width="3.21875" style="162" customWidth="1"/>
    <col min="2137" max="2304" width="9" style="162"/>
    <col min="2305" max="2311" width="4.33203125" style="162" customWidth="1"/>
    <col min="2312" max="2314" width="3.21875" style="162" customWidth="1"/>
    <col min="2315" max="2315" width="3.88671875" style="162" customWidth="1"/>
    <col min="2316" max="2392" width="3.21875" style="162" customWidth="1"/>
    <col min="2393" max="2560" width="9" style="162"/>
    <col min="2561" max="2567" width="4.33203125" style="162" customWidth="1"/>
    <col min="2568" max="2570" width="3.21875" style="162" customWidth="1"/>
    <col min="2571" max="2571" width="3.88671875" style="162" customWidth="1"/>
    <col min="2572" max="2648" width="3.21875" style="162" customWidth="1"/>
    <col min="2649" max="2816" width="9" style="162"/>
    <col min="2817" max="2823" width="4.33203125" style="162" customWidth="1"/>
    <col min="2824" max="2826" width="3.21875" style="162" customWidth="1"/>
    <col min="2827" max="2827" width="3.88671875" style="162" customWidth="1"/>
    <col min="2828" max="2904" width="3.21875" style="162" customWidth="1"/>
    <col min="2905" max="3072" width="9" style="162"/>
    <col min="3073" max="3079" width="4.33203125" style="162" customWidth="1"/>
    <col min="3080" max="3082" width="3.21875" style="162" customWidth="1"/>
    <col min="3083" max="3083" width="3.88671875" style="162" customWidth="1"/>
    <col min="3084" max="3160" width="3.21875" style="162" customWidth="1"/>
    <col min="3161" max="3328" width="9" style="162"/>
    <col min="3329" max="3335" width="4.33203125" style="162" customWidth="1"/>
    <col min="3336" max="3338" width="3.21875" style="162" customWidth="1"/>
    <col min="3339" max="3339" width="3.88671875" style="162" customWidth="1"/>
    <col min="3340" max="3416" width="3.21875" style="162" customWidth="1"/>
    <col min="3417" max="3584" width="9" style="162"/>
    <col min="3585" max="3591" width="4.33203125" style="162" customWidth="1"/>
    <col min="3592" max="3594" width="3.21875" style="162" customWidth="1"/>
    <col min="3595" max="3595" width="3.88671875" style="162" customWidth="1"/>
    <col min="3596" max="3672" width="3.21875" style="162" customWidth="1"/>
    <col min="3673" max="3840" width="9" style="162"/>
    <col min="3841" max="3847" width="4.33203125" style="162" customWidth="1"/>
    <col min="3848" max="3850" width="3.21875" style="162" customWidth="1"/>
    <col min="3851" max="3851" width="3.88671875" style="162" customWidth="1"/>
    <col min="3852" max="3928" width="3.21875" style="162" customWidth="1"/>
    <col min="3929" max="4096" width="9" style="162"/>
    <col min="4097" max="4103" width="4.33203125" style="162" customWidth="1"/>
    <col min="4104" max="4106" width="3.21875" style="162" customWidth="1"/>
    <col min="4107" max="4107" width="3.88671875" style="162" customWidth="1"/>
    <col min="4108" max="4184" width="3.21875" style="162" customWidth="1"/>
    <col min="4185" max="4352" width="9" style="162"/>
    <col min="4353" max="4359" width="4.33203125" style="162" customWidth="1"/>
    <col min="4360" max="4362" width="3.21875" style="162" customWidth="1"/>
    <col min="4363" max="4363" width="3.88671875" style="162" customWidth="1"/>
    <col min="4364" max="4440" width="3.21875" style="162" customWidth="1"/>
    <col min="4441" max="4608" width="9" style="162"/>
    <col min="4609" max="4615" width="4.33203125" style="162" customWidth="1"/>
    <col min="4616" max="4618" width="3.21875" style="162" customWidth="1"/>
    <col min="4619" max="4619" width="3.88671875" style="162" customWidth="1"/>
    <col min="4620" max="4696" width="3.21875" style="162" customWidth="1"/>
    <col min="4697" max="4864" width="9" style="162"/>
    <col min="4865" max="4871" width="4.33203125" style="162" customWidth="1"/>
    <col min="4872" max="4874" width="3.21875" style="162" customWidth="1"/>
    <col min="4875" max="4875" width="3.88671875" style="162" customWidth="1"/>
    <col min="4876" max="4952" width="3.21875" style="162" customWidth="1"/>
    <col min="4953" max="5120" width="9" style="162"/>
    <col min="5121" max="5127" width="4.33203125" style="162" customWidth="1"/>
    <col min="5128" max="5130" width="3.21875" style="162" customWidth="1"/>
    <col min="5131" max="5131" width="3.88671875" style="162" customWidth="1"/>
    <col min="5132" max="5208" width="3.21875" style="162" customWidth="1"/>
    <col min="5209" max="5376" width="9" style="162"/>
    <col min="5377" max="5383" width="4.33203125" style="162" customWidth="1"/>
    <col min="5384" max="5386" width="3.21875" style="162" customWidth="1"/>
    <col min="5387" max="5387" width="3.88671875" style="162" customWidth="1"/>
    <col min="5388" max="5464" width="3.21875" style="162" customWidth="1"/>
    <col min="5465" max="5632" width="9" style="162"/>
    <col min="5633" max="5639" width="4.33203125" style="162" customWidth="1"/>
    <col min="5640" max="5642" width="3.21875" style="162" customWidth="1"/>
    <col min="5643" max="5643" width="3.88671875" style="162" customWidth="1"/>
    <col min="5644" max="5720" width="3.21875" style="162" customWidth="1"/>
    <col min="5721" max="5888" width="9" style="162"/>
    <col min="5889" max="5895" width="4.33203125" style="162" customWidth="1"/>
    <col min="5896" max="5898" width="3.21875" style="162" customWidth="1"/>
    <col min="5899" max="5899" width="3.88671875" style="162" customWidth="1"/>
    <col min="5900" max="5976" width="3.21875" style="162" customWidth="1"/>
    <col min="5977" max="6144" width="9" style="162"/>
    <col min="6145" max="6151" width="4.33203125" style="162" customWidth="1"/>
    <col min="6152" max="6154" width="3.21875" style="162" customWidth="1"/>
    <col min="6155" max="6155" width="3.88671875" style="162" customWidth="1"/>
    <col min="6156" max="6232" width="3.21875" style="162" customWidth="1"/>
    <col min="6233" max="6400" width="9" style="162"/>
    <col min="6401" max="6407" width="4.33203125" style="162" customWidth="1"/>
    <col min="6408" max="6410" width="3.21875" style="162" customWidth="1"/>
    <col min="6411" max="6411" width="3.88671875" style="162" customWidth="1"/>
    <col min="6412" max="6488" width="3.21875" style="162" customWidth="1"/>
    <col min="6489" max="6656" width="9" style="162"/>
    <col min="6657" max="6663" width="4.33203125" style="162" customWidth="1"/>
    <col min="6664" max="6666" width="3.21875" style="162" customWidth="1"/>
    <col min="6667" max="6667" width="3.88671875" style="162" customWidth="1"/>
    <col min="6668" max="6744" width="3.21875" style="162" customWidth="1"/>
    <col min="6745" max="6912" width="9" style="162"/>
    <col min="6913" max="6919" width="4.33203125" style="162" customWidth="1"/>
    <col min="6920" max="6922" width="3.21875" style="162" customWidth="1"/>
    <col min="6923" max="6923" width="3.88671875" style="162" customWidth="1"/>
    <col min="6924" max="7000" width="3.21875" style="162" customWidth="1"/>
    <col min="7001" max="7168" width="9" style="162"/>
    <col min="7169" max="7175" width="4.33203125" style="162" customWidth="1"/>
    <col min="7176" max="7178" width="3.21875" style="162" customWidth="1"/>
    <col min="7179" max="7179" width="3.88671875" style="162" customWidth="1"/>
    <col min="7180" max="7256" width="3.21875" style="162" customWidth="1"/>
    <col min="7257" max="7424" width="9" style="162"/>
    <col min="7425" max="7431" width="4.33203125" style="162" customWidth="1"/>
    <col min="7432" max="7434" width="3.21875" style="162" customWidth="1"/>
    <col min="7435" max="7435" width="3.88671875" style="162" customWidth="1"/>
    <col min="7436" max="7512" width="3.21875" style="162" customWidth="1"/>
    <col min="7513" max="7680" width="9" style="162"/>
    <col min="7681" max="7687" width="4.33203125" style="162" customWidth="1"/>
    <col min="7688" max="7690" width="3.21875" style="162" customWidth="1"/>
    <col min="7691" max="7691" width="3.88671875" style="162" customWidth="1"/>
    <col min="7692" max="7768" width="3.21875" style="162" customWidth="1"/>
    <col min="7769" max="7936" width="9" style="162"/>
    <col min="7937" max="7943" width="4.33203125" style="162" customWidth="1"/>
    <col min="7944" max="7946" width="3.21875" style="162" customWidth="1"/>
    <col min="7947" max="7947" width="3.88671875" style="162" customWidth="1"/>
    <col min="7948" max="8024" width="3.21875" style="162" customWidth="1"/>
    <col min="8025" max="8192" width="9" style="162"/>
    <col min="8193" max="8199" width="4.33203125" style="162" customWidth="1"/>
    <col min="8200" max="8202" width="3.21875" style="162" customWidth="1"/>
    <col min="8203" max="8203" width="3.88671875" style="162" customWidth="1"/>
    <col min="8204" max="8280" width="3.21875" style="162" customWidth="1"/>
    <col min="8281" max="8448" width="9" style="162"/>
    <col min="8449" max="8455" width="4.33203125" style="162" customWidth="1"/>
    <col min="8456" max="8458" width="3.21875" style="162" customWidth="1"/>
    <col min="8459" max="8459" width="3.88671875" style="162" customWidth="1"/>
    <col min="8460" max="8536" width="3.21875" style="162" customWidth="1"/>
    <col min="8537" max="8704" width="9" style="162"/>
    <col min="8705" max="8711" width="4.33203125" style="162" customWidth="1"/>
    <col min="8712" max="8714" width="3.21875" style="162" customWidth="1"/>
    <col min="8715" max="8715" width="3.88671875" style="162" customWidth="1"/>
    <col min="8716" max="8792" width="3.21875" style="162" customWidth="1"/>
    <col min="8793" max="8960" width="9" style="162"/>
    <col min="8961" max="8967" width="4.33203125" style="162" customWidth="1"/>
    <col min="8968" max="8970" width="3.21875" style="162" customWidth="1"/>
    <col min="8971" max="8971" width="3.88671875" style="162" customWidth="1"/>
    <col min="8972" max="9048" width="3.21875" style="162" customWidth="1"/>
    <col min="9049" max="9216" width="9" style="162"/>
    <col min="9217" max="9223" width="4.33203125" style="162" customWidth="1"/>
    <col min="9224" max="9226" width="3.21875" style="162" customWidth="1"/>
    <col min="9227" max="9227" width="3.88671875" style="162" customWidth="1"/>
    <col min="9228" max="9304" width="3.21875" style="162" customWidth="1"/>
    <col min="9305" max="9472" width="9" style="162"/>
    <col min="9473" max="9479" width="4.33203125" style="162" customWidth="1"/>
    <col min="9480" max="9482" width="3.21875" style="162" customWidth="1"/>
    <col min="9483" max="9483" width="3.88671875" style="162" customWidth="1"/>
    <col min="9484" max="9560" width="3.21875" style="162" customWidth="1"/>
    <col min="9561" max="9728" width="9" style="162"/>
    <col min="9729" max="9735" width="4.33203125" style="162" customWidth="1"/>
    <col min="9736" max="9738" width="3.21875" style="162" customWidth="1"/>
    <col min="9739" max="9739" width="3.88671875" style="162" customWidth="1"/>
    <col min="9740" max="9816" width="3.21875" style="162" customWidth="1"/>
    <col min="9817" max="9984" width="9" style="162"/>
    <col min="9985" max="9991" width="4.33203125" style="162" customWidth="1"/>
    <col min="9992" max="9994" width="3.21875" style="162" customWidth="1"/>
    <col min="9995" max="9995" width="3.88671875" style="162" customWidth="1"/>
    <col min="9996" max="10072" width="3.21875" style="162" customWidth="1"/>
    <col min="10073" max="10240" width="9" style="162"/>
    <col min="10241" max="10247" width="4.33203125" style="162" customWidth="1"/>
    <col min="10248" max="10250" width="3.21875" style="162" customWidth="1"/>
    <col min="10251" max="10251" width="3.88671875" style="162" customWidth="1"/>
    <col min="10252" max="10328" width="3.21875" style="162" customWidth="1"/>
    <col min="10329" max="10496" width="9" style="162"/>
    <col min="10497" max="10503" width="4.33203125" style="162" customWidth="1"/>
    <col min="10504" max="10506" width="3.21875" style="162" customWidth="1"/>
    <col min="10507" max="10507" width="3.88671875" style="162" customWidth="1"/>
    <col min="10508" max="10584" width="3.21875" style="162" customWidth="1"/>
    <col min="10585" max="10752" width="9" style="162"/>
    <col min="10753" max="10759" width="4.33203125" style="162" customWidth="1"/>
    <col min="10760" max="10762" width="3.21875" style="162" customWidth="1"/>
    <col min="10763" max="10763" width="3.88671875" style="162" customWidth="1"/>
    <col min="10764" max="10840" width="3.21875" style="162" customWidth="1"/>
    <col min="10841" max="11008" width="9" style="162"/>
    <col min="11009" max="11015" width="4.33203125" style="162" customWidth="1"/>
    <col min="11016" max="11018" width="3.21875" style="162" customWidth="1"/>
    <col min="11019" max="11019" width="3.88671875" style="162" customWidth="1"/>
    <col min="11020" max="11096" width="3.21875" style="162" customWidth="1"/>
    <col min="11097" max="11264" width="9" style="162"/>
    <col min="11265" max="11271" width="4.33203125" style="162" customWidth="1"/>
    <col min="11272" max="11274" width="3.21875" style="162" customWidth="1"/>
    <col min="11275" max="11275" width="3.88671875" style="162" customWidth="1"/>
    <col min="11276" max="11352" width="3.21875" style="162" customWidth="1"/>
    <col min="11353" max="11520" width="9" style="162"/>
    <col min="11521" max="11527" width="4.33203125" style="162" customWidth="1"/>
    <col min="11528" max="11530" width="3.21875" style="162" customWidth="1"/>
    <col min="11531" max="11531" width="3.88671875" style="162" customWidth="1"/>
    <col min="11532" max="11608" width="3.21875" style="162" customWidth="1"/>
    <col min="11609" max="11776" width="9" style="162"/>
    <col min="11777" max="11783" width="4.33203125" style="162" customWidth="1"/>
    <col min="11784" max="11786" width="3.21875" style="162" customWidth="1"/>
    <col min="11787" max="11787" width="3.88671875" style="162" customWidth="1"/>
    <col min="11788" max="11864" width="3.21875" style="162" customWidth="1"/>
    <col min="11865" max="12032" width="9" style="162"/>
    <col min="12033" max="12039" width="4.33203125" style="162" customWidth="1"/>
    <col min="12040" max="12042" width="3.21875" style="162" customWidth="1"/>
    <col min="12043" max="12043" width="3.88671875" style="162" customWidth="1"/>
    <col min="12044" max="12120" width="3.21875" style="162" customWidth="1"/>
    <col min="12121" max="12288" width="9" style="162"/>
    <col min="12289" max="12295" width="4.33203125" style="162" customWidth="1"/>
    <col min="12296" max="12298" width="3.21875" style="162" customWidth="1"/>
    <col min="12299" max="12299" width="3.88671875" style="162" customWidth="1"/>
    <col min="12300" max="12376" width="3.21875" style="162" customWidth="1"/>
    <col min="12377" max="12544" width="9" style="162"/>
    <col min="12545" max="12551" width="4.33203125" style="162" customWidth="1"/>
    <col min="12552" max="12554" width="3.21875" style="162" customWidth="1"/>
    <col min="12555" max="12555" width="3.88671875" style="162" customWidth="1"/>
    <col min="12556" max="12632" width="3.21875" style="162" customWidth="1"/>
    <col min="12633" max="12800" width="9" style="162"/>
    <col min="12801" max="12807" width="4.33203125" style="162" customWidth="1"/>
    <col min="12808" max="12810" width="3.21875" style="162" customWidth="1"/>
    <col min="12811" max="12811" width="3.88671875" style="162" customWidth="1"/>
    <col min="12812" max="12888" width="3.21875" style="162" customWidth="1"/>
    <col min="12889" max="13056" width="9" style="162"/>
    <col min="13057" max="13063" width="4.33203125" style="162" customWidth="1"/>
    <col min="13064" max="13066" width="3.21875" style="162" customWidth="1"/>
    <col min="13067" max="13067" width="3.88671875" style="162" customWidth="1"/>
    <col min="13068" max="13144" width="3.21875" style="162" customWidth="1"/>
    <col min="13145" max="13312" width="9" style="162"/>
    <col min="13313" max="13319" width="4.33203125" style="162" customWidth="1"/>
    <col min="13320" max="13322" width="3.21875" style="162" customWidth="1"/>
    <col min="13323" max="13323" width="3.88671875" style="162" customWidth="1"/>
    <col min="13324" max="13400" width="3.21875" style="162" customWidth="1"/>
    <col min="13401" max="13568" width="9" style="162"/>
    <col min="13569" max="13575" width="4.33203125" style="162" customWidth="1"/>
    <col min="13576" max="13578" width="3.21875" style="162" customWidth="1"/>
    <col min="13579" max="13579" width="3.88671875" style="162" customWidth="1"/>
    <col min="13580" max="13656" width="3.21875" style="162" customWidth="1"/>
    <col min="13657" max="13824" width="9" style="162"/>
    <col min="13825" max="13831" width="4.33203125" style="162" customWidth="1"/>
    <col min="13832" max="13834" width="3.21875" style="162" customWidth="1"/>
    <col min="13835" max="13835" width="3.88671875" style="162" customWidth="1"/>
    <col min="13836" max="13912" width="3.21875" style="162" customWidth="1"/>
    <col min="13913" max="14080" width="9" style="162"/>
    <col min="14081" max="14087" width="4.33203125" style="162" customWidth="1"/>
    <col min="14088" max="14090" width="3.21875" style="162" customWidth="1"/>
    <col min="14091" max="14091" width="3.88671875" style="162" customWidth="1"/>
    <col min="14092" max="14168" width="3.21875" style="162" customWidth="1"/>
    <col min="14169" max="14336" width="9" style="162"/>
    <col min="14337" max="14343" width="4.33203125" style="162" customWidth="1"/>
    <col min="14344" max="14346" width="3.21875" style="162" customWidth="1"/>
    <col min="14347" max="14347" width="3.88671875" style="162" customWidth="1"/>
    <col min="14348" max="14424" width="3.21875" style="162" customWidth="1"/>
    <col min="14425" max="14592" width="9" style="162"/>
    <col min="14593" max="14599" width="4.33203125" style="162" customWidth="1"/>
    <col min="14600" max="14602" width="3.21875" style="162" customWidth="1"/>
    <col min="14603" max="14603" width="3.88671875" style="162" customWidth="1"/>
    <col min="14604" max="14680" width="3.21875" style="162" customWidth="1"/>
    <col min="14681" max="14848" width="9" style="162"/>
    <col min="14849" max="14855" width="4.33203125" style="162" customWidth="1"/>
    <col min="14856" max="14858" width="3.21875" style="162" customWidth="1"/>
    <col min="14859" max="14859" width="3.88671875" style="162" customWidth="1"/>
    <col min="14860" max="14936" width="3.21875" style="162" customWidth="1"/>
    <col min="14937" max="15104" width="9" style="162"/>
    <col min="15105" max="15111" width="4.33203125" style="162" customWidth="1"/>
    <col min="15112" max="15114" width="3.21875" style="162" customWidth="1"/>
    <col min="15115" max="15115" width="3.88671875" style="162" customWidth="1"/>
    <col min="15116" max="15192" width="3.21875" style="162" customWidth="1"/>
    <col min="15193" max="15360" width="9" style="162"/>
    <col min="15361" max="15367" width="4.33203125" style="162" customWidth="1"/>
    <col min="15368" max="15370" width="3.21875" style="162" customWidth="1"/>
    <col min="15371" max="15371" width="3.88671875" style="162" customWidth="1"/>
    <col min="15372" max="15448" width="3.21875" style="162" customWidth="1"/>
    <col min="15449" max="15616" width="9" style="162"/>
    <col min="15617" max="15623" width="4.33203125" style="162" customWidth="1"/>
    <col min="15624" max="15626" width="3.21875" style="162" customWidth="1"/>
    <col min="15627" max="15627" width="3.88671875" style="162" customWidth="1"/>
    <col min="15628" max="15704" width="3.21875" style="162" customWidth="1"/>
    <col min="15705" max="15872" width="9" style="162"/>
    <col min="15873" max="15879" width="4.33203125" style="162" customWidth="1"/>
    <col min="15880" max="15882" width="3.21875" style="162" customWidth="1"/>
    <col min="15883" max="15883" width="3.88671875" style="162" customWidth="1"/>
    <col min="15884" max="15960" width="3.21875" style="162" customWidth="1"/>
    <col min="15961" max="16128" width="9" style="162"/>
    <col min="16129" max="16135" width="4.33203125" style="162" customWidth="1"/>
    <col min="16136" max="16138" width="3.21875" style="162" customWidth="1"/>
    <col min="16139" max="16139" width="3.88671875" style="162" customWidth="1"/>
    <col min="16140" max="16216" width="3.21875" style="162" customWidth="1"/>
    <col min="16217" max="16384" width="9" style="162"/>
  </cols>
  <sheetData>
    <row r="1" spans="1:40" ht="14.25" customHeight="1" x14ac:dyDescent="0.2">
      <c r="A1" s="393" t="s">
        <v>160</v>
      </c>
      <c r="B1" s="393"/>
      <c r="C1" s="393"/>
      <c r="D1" s="393"/>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222"/>
      <c r="AE1" s="222"/>
      <c r="AF1" s="222"/>
      <c r="AG1" s="222"/>
      <c r="AH1" s="222"/>
      <c r="AI1" s="222"/>
      <c r="AJ1" s="222"/>
      <c r="AK1" s="222"/>
      <c r="AL1" s="222"/>
      <c r="AM1" s="222"/>
      <c r="AN1" s="222"/>
    </row>
    <row r="2" spans="1:40" ht="24" customHeight="1" x14ac:dyDescent="0.2">
      <c r="A2" s="393"/>
      <c r="B2" s="393"/>
      <c r="C2" s="393"/>
      <c r="D2" s="393"/>
      <c r="E2" s="393"/>
      <c r="F2" s="393"/>
      <c r="G2" s="393"/>
      <c r="H2" s="393"/>
      <c r="I2" s="393"/>
      <c r="J2" s="393"/>
      <c r="K2" s="393"/>
      <c r="L2" s="393"/>
      <c r="M2" s="393"/>
      <c r="N2" s="393"/>
      <c r="O2" s="393"/>
      <c r="P2" s="393"/>
      <c r="Q2" s="393"/>
      <c r="R2" s="393"/>
      <c r="S2" s="393"/>
      <c r="T2" s="393"/>
      <c r="U2" s="393"/>
      <c r="V2" s="393"/>
      <c r="W2" s="393"/>
      <c r="X2" s="393"/>
      <c r="Y2" s="393"/>
      <c r="Z2" s="393"/>
      <c r="AA2" s="393"/>
      <c r="AB2" s="393"/>
      <c r="AC2" s="393"/>
      <c r="AD2" s="222"/>
      <c r="AE2" s="222"/>
      <c r="AF2" s="222"/>
      <c r="AG2" s="222"/>
      <c r="AH2" s="222"/>
      <c r="AI2" s="222"/>
      <c r="AJ2" s="222"/>
      <c r="AK2" s="222"/>
      <c r="AL2" s="222"/>
      <c r="AM2" s="222"/>
      <c r="AN2" s="222"/>
    </row>
    <row r="3" spans="1:40" ht="18.75" customHeight="1" x14ac:dyDescent="0.2">
      <c r="A3" s="223"/>
      <c r="B3" s="223"/>
      <c r="C3" s="394" t="s">
        <v>161</v>
      </c>
      <c r="D3" s="394"/>
      <c r="E3" s="394"/>
      <c r="F3" s="394"/>
      <c r="G3" s="394"/>
      <c r="H3" s="394"/>
      <c r="I3" s="394"/>
      <c r="J3" s="394"/>
      <c r="K3" s="394"/>
      <c r="L3" s="222"/>
      <c r="M3" s="222"/>
      <c r="N3" s="222"/>
      <c r="O3" s="222"/>
      <c r="P3" s="222"/>
      <c r="Q3" s="222"/>
      <c r="R3" s="222"/>
      <c r="S3" s="222"/>
      <c r="T3" s="222"/>
      <c r="U3" s="222"/>
      <c r="V3" s="222"/>
      <c r="W3" s="222"/>
      <c r="X3" s="222"/>
      <c r="Y3" s="222"/>
      <c r="Z3" s="222"/>
      <c r="AA3" s="222"/>
      <c r="AB3" s="222"/>
      <c r="AC3" s="222"/>
      <c r="AD3" s="395" t="s">
        <v>162</v>
      </c>
      <c r="AE3" s="396"/>
      <c r="AF3" s="396"/>
      <c r="AG3" s="396"/>
      <c r="AH3" s="396"/>
      <c r="AI3" s="396"/>
      <c r="AJ3" s="396" t="s">
        <v>163</v>
      </c>
      <c r="AK3" s="396"/>
      <c r="AL3" s="396" t="s">
        <v>164</v>
      </c>
      <c r="AM3" s="396"/>
      <c r="AN3" s="397"/>
    </row>
    <row r="4" spans="1:40" ht="29.25" customHeight="1" x14ac:dyDescent="0.2">
      <c r="A4" s="224"/>
      <c r="B4" s="224"/>
      <c r="C4" s="224"/>
      <c r="D4" s="224"/>
      <c r="E4" s="224"/>
      <c r="F4" s="224"/>
      <c r="G4" s="224"/>
      <c r="H4" s="225"/>
      <c r="I4" s="225"/>
      <c r="J4" s="225"/>
      <c r="K4" s="222"/>
      <c r="L4" s="222"/>
      <c r="M4" s="222"/>
      <c r="N4" s="222"/>
      <c r="O4" s="222"/>
      <c r="P4" s="222"/>
      <c r="Q4" s="222"/>
      <c r="R4" s="222"/>
      <c r="S4" s="222"/>
      <c r="T4" s="222"/>
      <c r="U4" s="222"/>
      <c r="V4" s="222"/>
      <c r="W4" s="222"/>
      <c r="X4" s="222"/>
      <c r="Y4" s="222"/>
      <c r="Z4" s="222"/>
      <c r="AA4" s="222"/>
      <c r="AB4" s="222"/>
      <c r="AC4" s="222"/>
      <c r="AD4" s="398" t="s">
        <v>19</v>
      </c>
      <c r="AE4" s="399"/>
      <c r="AF4" s="400"/>
      <c r="AG4" s="401" t="s">
        <v>25</v>
      </c>
      <c r="AH4" s="399"/>
      <c r="AI4" s="399"/>
      <c r="AJ4" s="226" t="s">
        <v>165</v>
      </c>
      <c r="AK4" s="226" t="s">
        <v>166</v>
      </c>
      <c r="AL4" s="226" t="s">
        <v>167</v>
      </c>
      <c r="AM4" s="226" t="s">
        <v>167</v>
      </c>
      <c r="AN4" s="227" t="s">
        <v>166</v>
      </c>
    </row>
    <row r="5" spans="1:40" ht="23.25" customHeight="1" x14ac:dyDescent="0.2">
      <c r="A5" s="402" t="s">
        <v>168</v>
      </c>
      <c r="B5" s="403"/>
      <c r="C5" s="403"/>
      <c r="D5" s="403"/>
      <c r="E5" s="403"/>
      <c r="F5" s="403"/>
      <c r="G5" s="404"/>
      <c r="H5" s="405">
        <v>20201522501</v>
      </c>
      <c r="I5" s="406"/>
      <c r="J5" s="406"/>
      <c r="K5" s="406"/>
      <c r="L5" s="406"/>
      <c r="M5" s="406"/>
      <c r="N5" s="406"/>
      <c r="O5" s="406"/>
      <c r="P5" s="406"/>
      <c r="Q5" s="406"/>
      <c r="R5" s="407"/>
      <c r="S5" s="405" t="s">
        <v>26</v>
      </c>
      <c r="T5" s="406"/>
      <c r="U5" s="406"/>
      <c r="V5" s="406"/>
      <c r="W5" s="406"/>
      <c r="X5" s="406"/>
      <c r="Y5" s="406"/>
      <c r="Z5" s="406"/>
      <c r="AA5" s="406"/>
      <c r="AB5" s="406"/>
      <c r="AC5" s="407"/>
      <c r="AD5" s="405" t="s">
        <v>26</v>
      </c>
      <c r="AE5" s="406"/>
      <c r="AF5" s="406"/>
      <c r="AG5" s="406"/>
      <c r="AH5" s="406"/>
      <c r="AI5" s="406"/>
      <c r="AJ5" s="406"/>
      <c r="AK5" s="406"/>
      <c r="AL5" s="406"/>
      <c r="AM5" s="406"/>
      <c r="AN5" s="407"/>
    </row>
    <row r="6" spans="1:40" ht="23.25" customHeight="1" x14ac:dyDescent="0.2">
      <c r="A6" s="387" t="s">
        <v>169</v>
      </c>
      <c r="B6" s="388"/>
      <c r="C6" s="388"/>
      <c r="D6" s="388"/>
      <c r="E6" s="388"/>
      <c r="F6" s="388"/>
      <c r="G6" s="389"/>
      <c r="H6" s="390" t="s">
        <v>170</v>
      </c>
      <c r="I6" s="391"/>
      <c r="J6" s="391"/>
      <c r="K6" s="391"/>
      <c r="L6" s="391"/>
      <c r="M6" s="391"/>
      <c r="N6" s="391"/>
      <c r="O6" s="391"/>
      <c r="P6" s="391"/>
      <c r="Q6" s="391"/>
      <c r="R6" s="392"/>
      <c r="S6" s="390" t="s">
        <v>26</v>
      </c>
      <c r="T6" s="391"/>
      <c r="U6" s="391"/>
      <c r="V6" s="391"/>
      <c r="W6" s="391"/>
      <c r="X6" s="391"/>
      <c r="Y6" s="391"/>
      <c r="Z6" s="391"/>
      <c r="AA6" s="391"/>
      <c r="AB6" s="391"/>
      <c r="AC6" s="392"/>
      <c r="AD6" s="390" t="s">
        <v>26</v>
      </c>
      <c r="AE6" s="391"/>
      <c r="AF6" s="391"/>
      <c r="AG6" s="391"/>
      <c r="AH6" s="391"/>
      <c r="AI6" s="391"/>
      <c r="AJ6" s="391"/>
      <c r="AK6" s="391"/>
      <c r="AL6" s="391"/>
      <c r="AM6" s="391"/>
      <c r="AN6" s="392"/>
    </row>
    <row r="7" spans="1:40" ht="23.25" customHeight="1" x14ac:dyDescent="0.2">
      <c r="A7" s="387" t="s">
        <v>171</v>
      </c>
      <c r="B7" s="388"/>
      <c r="C7" s="388"/>
      <c r="D7" s="388"/>
      <c r="E7" s="388"/>
      <c r="F7" s="388"/>
      <c r="G7" s="389"/>
      <c r="H7" s="390" t="s">
        <v>17</v>
      </c>
      <c r="I7" s="391"/>
      <c r="J7" s="391"/>
      <c r="K7" s="391"/>
      <c r="L7" s="391"/>
      <c r="M7" s="391"/>
      <c r="N7" s="391"/>
      <c r="O7" s="391"/>
      <c r="P7" s="391"/>
      <c r="Q7" s="391"/>
      <c r="R7" s="392"/>
      <c r="S7" s="390" t="s">
        <v>26</v>
      </c>
      <c r="T7" s="391"/>
      <c r="U7" s="391"/>
      <c r="V7" s="391"/>
      <c r="W7" s="391"/>
      <c r="X7" s="391"/>
      <c r="Y7" s="391"/>
      <c r="Z7" s="391"/>
      <c r="AA7" s="391"/>
      <c r="AB7" s="391"/>
      <c r="AC7" s="392"/>
      <c r="AD7" s="390" t="s">
        <v>26</v>
      </c>
      <c r="AE7" s="391"/>
      <c r="AF7" s="391"/>
      <c r="AG7" s="391"/>
      <c r="AH7" s="391"/>
      <c r="AI7" s="391"/>
      <c r="AJ7" s="391"/>
      <c r="AK7" s="391"/>
      <c r="AL7" s="391"/>
      <c r="AM7" s="391"/>
      <c r="AN7" s="392"/>
    </row>
    <row r="8" spans="1:40" ht="23.25" customHeight="1" x14ac:dyDescent="0.2">
      <c r="A8" s="387" t="s">
        <v>172</v>
      </c>
      <c r="B8" s="388"/>
      <c r="C8" s="388"/>
      <c r="D8" s="388"/>
      <c r="E8" s="388"/>
      <c r="F8" s="388"/>
      <c r="G8" s="389"/>
      <c r="H8" s="410" t="s">
        <v>173</v>
      </c>
      <c r="I8" s="408"/>
      <c r="J8" s="408"/>
      <c r="K8" s="228" t="s">
        <v>174</v>
      </c>
      <c r="L8" s="408" t="s">
        <v>175</v>
      </c>
      <c r="M8" s="408"/>
      <c r="N8" s="408" t="s">
        <v>176</v>
      </c>
      <c r="O8" s="408"/>
      <c r="P8" s="408" t="s">
        <v>177</v>
      </c>
      <c r="Q8" s="408"/>
      <c r="R8" s="409"/>
      <c r="S8" s="410" t="s">
        <v>173</v>
      </c>
      <c r="T8" s="408"/>
      <c r="U8" s="408"/>
      <c r="V8" s="228" t="s">
        <v>174</v>
      </c>
      <c r="W8" s="408" t="s">
        <v>175</v>
      </c>
      <c r="X8" s="408"/>
      <c r="Y8" s="408" t="s">
        <v>176</v>
      </c>
      <c r="Z8" s="408"/>
      <c r="AA8" s="408" t="s">
        <v>177</v>
      </c>
      <c r="AB8" s="408"/>
      <c r="AC8" s="409"/>
      <c r="AD8" s="410" t="s">
        <v>173</v>
      </c>
      <c r="AE8" s="408"/>
      <c r="AF8" s="408"/>
      <c r="AG8" s="228" t="s">
        <v>174</v>
      </c>
      <c r="AH8" s="408" t="s">
        <v>175</v>
      </c>
      <c r="AI8" s="408"/>
      <c r="AJ8" s="408" t="s">
        <v>176</v>
      </c>
      <c r="AK8" s="408"/>
      <c r="AL8" s="408" t="s">
        <v>177</v>
      </c>
      <c r="AM8" s="408"/>
      <c r="AN8" s="409"/>
    </row>
    <row r="9" spans="1:40" ht="23.25" customHeight="1" x14ac:dyDescent="0.2">
      <c r="A9" s="422" t="s">
        <v>178</v>
      </c>
      <c r="B9" s="423"/>
      <c r="C9" s="424" t="s">
        <v>179</v>
      </c>
      <c r="D9" s="424"/>
      <c r="E9" s="424"/>
      <c r="F9" s="424"/>
      <c r="G9" s="425"/>
      <c r="H9" s="417" t="s">
        <v>180</v>
      </c>
      <c r="I9" s="418"/>
      <c r="J9" s="419"/>
      <c r="K9" s="229" t="s">
        <v>181</v>
      </c>
      <c r="L9" s="420">
        <v>122</v>
      </c>
      <c r="M9" s="421"/>
      <c r="N9" s="411"/>
      <c r="O9" s="411"/>
      <c r="P9" s="411"/>
      <c r="Q9" s="411"/>
      <c r="R9" s="426"/>
      <c r="S9" s="417" t="s">
        <v>182</v>
      </c>
      <c r="T9" s="418"/>
      <c r="U9" s="419"/>
      <c r="V9" s="229" t="s">
        <v>181</v>
      </c>
      <c r="W9" s="420">
        <v>0</v>
      </c>
      <c r="X9" s="421"/>
      <c r="Y9" s="411">
        <v>0</v>
      </c>
      <c r="Z9" s="411"/>
      <c r="AA9" s="411">
        <v>0</v>
      </c>
      <c r="AB9" s="411"/>
      <c r="AC9" s="412"/>
      <c r="AD9" s="417" t="s">
        <v>182</v>
      </c>
      <c r="AE9" s="418"/>
      <c r="AF9" s="419"/>
      <c r="AG9" s="229" t="s">
        <v>181</v>
      </c>
      <c r="AH9" s="420">
        <v>0</v>
      </c>
      <c r="AI9" s="421"/>
      <c r="AJ9" s="411">
        <v>0</v>
      </c>
      <c r="AK9" s="411"/>
      <c r="AL9" s="411">
        <v>0</v>
      </c>
      <c r="AM9" s="411"/>
      <c r="AN9" s="412"/>
    </row>
    <row r="10" spans="1:40" ht="23.25" customHeight="1" x14ac:dyDescent="0.2">
      <c r="A10" s="413" t="s">
        <v>183</v>
      </c>
      <c r="B10" s="414"/>
      <c r="C10" s="415" t="s">
        <v>184</v>
      </c>
      <c r="D10" s="416"/>
      <c r="E10" s="416"/>
      <c r="F10" s="416"/>
      <c r="G10" s="416"/>
      <c r="H10" s="417" t="s">
        <v>185</v>
      </c>
      <c r="I10" s="418"/>
      <c r="J10" s="419"/>
      <c r="K10" s="229" t="s">
        <v>181</v>
      </c>
      <c r="L10" s="420">
        <v>0</v>
      </c>
      <c r="M10" s="421"/>
      <c r="N10" s="420">
        <v>0</v>
      </c>
      <c r="O10" s="421"/>
      <c r="P10" s="420">
        <v>0</v>
      </c>
      <c r="Q10" s="427"/>
      <c r="R10" s="428"/>
      <c r="S10" s="417" t="s">
        <v>185</v>
      </c>
      <c r="T10" s="418"/>
      <c r="U10" s="419"/>
      <c r="V10" s="229" t="s">
        <v>181</v>
      </c>
      <c r="W10" s="420">
        <v>0</v>
      </c>
      <c r="X10" s="421"/>
      <c r="Y10" s="420">
        <v>0</v>
      </c>
      <c r="Z10" s="421"/>
      <c r="AA10" s="420">
        <v>0</v>
      </c>
      <c r="AB10" s="427"/>
      <c r="AC10" s="428"/>
      <c r="AD10" s="417" t="s">
        <v>185</v>
      </c>
      <c r="AE10" s="418"/>
      <c r="AF10" s="419"/>
      <c r="AG10" s="229" t="s">
        <v>181</v>
      </c>
      <c r="AH10" s="420">
        <v>0</v>
      </c>
      <c r="AI10" s="421"/>
      <c r="AJ10" s="420">
        <v>0</v>
      </c>
      <c r="AK10" s="421"/>
      <c r="AL10" s="420">
        <v>0</v>
      </c>
      <c r="AM10" s="427"/>
      <c r="AN10" s="428"/>
    </row>
    <row r="11" spans="1:40" ht="23.25" customHeight="1" x14ac:dyDescent="0.2">
      <c r="A11" s="413" t="s">
        <v>186</v>
      </c>
      <c r="B11" s="414"/>
      <c r="C11" s="415" t="s">
        <v>187</v>
      </c>
      <c r="D11" s="416"/>
      <c r="E11" s="416"/>
      <c r="F11" s="416"/>
      <c r="G11" s="416"/>
      <c r="H11" s="417" t="s">
        <v>188</v>
      </c>
      <c r="I11" s="418"/>
      <c r="J11" s="419"/>
      <c r="K11" s="229" t="s">
        <v>181</v>
      </c>
      <c r="L11" s="420" t="s">
        <v>26</v>
      </c>
      <c r="M11" s="421"/>
      <c r="N11" s="429" t="s">
        <v>26</v>
      </c>
      <c r="O11" s="430"/>
      <c r="P11" s="420" t="s">
        <v>26</v>
      </c>
      <c r="Q11" s="427"/>
      <c r="R11" s="428"/>
      <c r="S11" s="417" t="s">
        <v>188</v>
      </c>
      <c r="T11" s="418"/>
      <c r="U11" s="419"/>
      <c r="V11" s="229" t="s">
        <v>181</v>
      </c>
      <c r="W11" s="420" t="s">
        <v>26</v>
      </c>
      <c r="X11" s="421"/>
      <c r="Y11" s="420" t="s">
        <v>26</v>
      </c>
      <c r="Z11" s="421"/>
      <c r="AA11" s="420" t="s">
        <v>26</v>
      </c>
      <c r="AB11" s="427"/>
      <c r="AC11" s="428"/>
      <c r="AD11" s="417" t="s">
        <v>188</v>
      </c>
      <c r="AE11" s="418"/>
      <c r="AF11" s="419"/>
      <c r="AG11" s="229" t="s">
        <v>181</v>
      </c>
      <c r="AH11" s="420" t="s">
        <v>26</v>
      </c>
      <c r="AI11" s="421"/>
      <c r="AJ11" s="420" t="s">
        <v>26</v>
      </c>
      <c r="AK11" s="421"/>
      <c r="AL11" s="420" t="s">
        <v>26</v>
      </c>
      <c r="AM11" s="427"/>
      <c r="AN11" s="428"/>
    </row>
    <row r="12" spans="1:40" ht="23.25" customHeight="1" x14ac:dyDescent="0.2">
      <c r="A12" s="413" t="s">
        <v>189</v>
      </c>
      <c r="B12" s="414"/>
      <c r="C12" s="438" t="s">
        <v>190</v>
      </c>
      <c r="D12" s="436" t="s">
        <v>191</v>
      </c>
      <c r="E12" s="436"/>
      <c r="F12" s="436"/>
      <c r="G12" s="437"/>
      <c r="H12" s="476" t="s">
        <v>192</v>
      </c>
      <c r="I12" s="477"/>
      <c r="J12" s="478"/>
      <c r="K12" s="229" t="s">
        <v>193</v>
      </c>
      <c r="L12" s="420" t="s">
        <v>26</v>
      </c>
      <c r="M12" s="421"/>
      <c r="N12" s="420" t="s">
        <v>26</v>
      </c>
      <c r="O12" s="421"/>
      <c r="P12" s="420" t="s">
        <v>26</v>
      </c>
      <c r="Q12" s="427"/>
      <c r="R12" s="428"/>
      <c r="S12" s="476" t="s">
        <v>192</v>
      </c>
      <c r="T12" s="477"/>
      <c r="U12" s="478"/>
      <c r="V12" s="229" t="s">
        <v>193</v>
      </c>
      <c r="W12" s="420" t="s">
        <v>26</v>
      </c>
      <c r="X12" s="421"/>
      <c r="Y12" s="420" t="s">
        <v>26</v>
      </c>
      <c r="Z12" s="421"/>
      <c r="AA12" s="420" t="s">
        <v>26</v>
      </c>
      <c r="AB12" s="427"/>
      <c r="AC12" s="428"/>
      <c r="AD12" s="476" t="s">
        <v>192</v>
      </c>
      <c r="AE12" s="477"/>
      <c r="AF12" s="478"/>
      <c r="AG12" s="229" t="s">
        <v>193</v>
      </c>
      <c r="AH12" s="420" t="s">
        <v>26</v>
      </c>
      <c r="AI12" s="421"/>
      <c r="AJ12" s="420" t="s">
        <v>26</v>
      </c>
      <c r="AK12" s="421"/>
      <c r="AL12" s="420" t="s">
        <v>26</v>
      </c>
      <c r="AM12" s="427"/>
      <c r="AN12" s="428"/>
    </row>
    <row r="13" spans="1:40" ht="23.25" customHeight="1" x14ac:dyDescent="0.2">
      <c r="A13" s="413" t="s">
        <v>194</v>
      </c>
      <c r="B13" s="414"/>
      <c r="C13" s="438"/>
      <c r="D13" s="436" t="s">
        <v>195</v>
      </c>
      <c r="E13" s="436"/>
      <c r="F13" s="436"/>
      <c r="G13" s="437"/>
      <c r="H13" s="431" t="s">
        <v>180</v>
      </c>
      <c r="I13" s="432"/>
      <c r="J13" s="433"/>
      <c r="K13" s="229" t="s">
        <v>196</v>
      </c>
      <c r="L13" s="420">
        <v>100</v>
      </c>
      <c r="M13" s="421"/>
      <c r="N13" s="420"/>
      <c r="O13" s="421"/>
      <c r="P13" s="420"/>
      <c r="Q13" s="427"/>
      <c r="R13" s="428"/>
      <c r="S13" s="431" t="s">
        <v>182</v>
      </c>
      <c r="T13" s="432"/>
      <c r="U13" s="433"/>
      <c r="V13" s="229" t="s">
        <v>196</v>
      </c>
      <c r="W13" s="420" t="s">
        <v>26</v>
      </c>
      <c r="X13" s="421"/>
      <c r="Y13" s="420" t="s">
        <v>26</v>
      </c>
      <c r="Z13" s="421"/>
      <c r="AA13" s="420" t="s">
        <v>26</v>
      </c>
      <c r="AB13" s="427"/>
      <c r="AC13" s="428"/>
      <c r="AD13" s="431" t="s">
        <v>182</v>
      </c>
      <c r="AE13" s="432"/>
      <c r="AF13" s="433"/>
      <c r="AG13" s="229" t="s">
        <v>196</v>
      </c>
      <c r="AH13" s="420" t="s">
        <v>26</v>
      </c>
      <c r="AI13" s="421"/>
      <c r="AJ13" s="420" t="s">
        <v>26</v>
      </c>
      <c r="AK13" s="421"/>
      <c r="AL13" s="420" t="s">
        <v>26</v>
      </c>
      <c r="AM13" s="427"/>
      <c r="AN13" s="428"/>
    </row>
    <row r="14" spans="1:40" ht="23.25" customHeight="1" x14ac:dyDescent="0.2">
      <c r="A14" s="413" t="s">
        <v>197</v>
      </c>
      <c r="B14" s="414"/>
      <c r="C14" s="434" t="s">
        <v>198</v>
      </c>
      <c r="D14" s="424" t="s">
        <v>199</v>
      </c>
      <c r="E14" s="424"/>
      <c r="F14" s="424"/>
      <c r="G14" s="425"/>
      <c r="H14" s="417" t="s">
        <v>200</v>
      </c>
      <c r="I14" s="418"/>
      <c r="J14" s="419"/>
      <c r="K14" s="229" t="s">
        <v>181</v>
      </c>
      <c r="L14" s="420">
        <v>122</v>
      </c>
      <c r="M14" s="421"/>
      <c r="N14" s="420"/>
      <c r="O14" s="421"/>
      <c r="P14" s="420"/>
      <c r="Q14" s="427"/>
      <c r="R14" s="428"/>
      <c r="S14" s="417" t="s">
        <v>201</v>
      </c>
      <c r="T14" s="418"/>
      <c r="U14" s="419"/>
      <c r="V14" s="229" t="s">
        <v>181</v>
      </c>
      <c r="W14" s="420" t="s">
        <v>26</v>
      </c>
      <c r="X14" s="421"/>
      <c r="Y14" s="420" t="s">
        <v>26</v>
      </c>
      <c r="Z14" s="427"/>
      <c r="AA14" s="441" t="s">
        <v>26</v>
      </c>
      <c r="AB14" s="442"/>
      <c r="AC14" s="443"/>
      <c r="AD14" s="417" t="s">
        <v>201</v>
      </c>
      <c r="AE14" s="418"/>
      <c r="AF14" s="419"/>
      <c r="AG14" s="229" t="s">
        <v>181</v>
      </c>
      <c r="AH14" s="420" t="s">
        <v>26</v>
      </c>
      <c r="AI14" s="421"/>
      <c r="AJ14" s="420" t="s">
        <v>26</v>
      </c>
      <c r="AK14" s="421"/>
      <c r="AL14" s="420" t="s">
        <v>26</v>
      </c>
      <c r="AM14" s="427"/>
      <c r="AN14" s="428"/>
    </row>
    <row r="15" spans="1:40" ht="23.25" customHeight="1" x14ac:dyDescent="0.2">
      <c r="A15" s="413" t="s">
        <v>202</v>
      </c>
      <c r="B15" s="414"/>
      <c r="C15" s="435"/>
      <c r="D15" s="424" t="s">
        <v>203</v>
      </c>
      <c r="E15" s="424"/>
      <c r="F15" s="424"/>
      <c r="G15" s="425"/>
      <c r="H15" s="431" t="s">
        <v>182</v>
      </c>
      <c r="I15" s="432"/>
      <c r="J15" s="433"/>
      <c r="K15" s="229" t="s">
        <v>181</v>
      </c>
      <c r="L15" s="420" t="s">
        <v>26</v>
      </c>
      <c r="M15" s="421"/>
      <c r="N15" s="420" t="s">
        <v>26</v>
      </c>
      <c r="O15" s="421"/>
      <c r="P15" s="420" t="s">
        <v>26</v>
      </c>
      <c r="Q15" s="427"/>
      <c r="R15" s="428"/>
      <c r="S15" s="431" t="s">
        <v>182</v>
      </c>
      <c r="T15" s="432"/>
      <c r="U15" s="433"/>
      <c r="V15" s="229" t="s">
        <v>181</v>
      </c>
      <c r="W15" s="420" t="s">
        <v>26</v>
      </c>
      <c r="X15" s="421"/>
      <c r="Y15" s="420" t="s">
        <v>26</v>
      </c>
      <c r="Z15" s="421"/>
      <c r="AA15" s="420" t="s">
        <v>26</v>
      </c>
      <c r="AB15" s="427"/>
      <c r="AC15" s="428"/>
      <c r="AD15" s="431" t="s">
        <v>182</v>
      </c>
      <c r="AE15" s="432"/>
      <c r="AF15" s="433"/>
      <c r="AG15" s="229" t="s">
        <v>181</v>
      </c>
      <c r="AH15" s="420" t="s">
        <v>26</v>
      </c>
      <c r="AI15" s="421"/>
      <c r="AJ15" s="420" t="s">
        <v>26</v>
      </c>
      <c r="AK15" s="421"/>
      <c r="AL15" s="420" t="s">
        <v>26</v>
      </c>
      <c r="AM15" s="427"/>
      <c r="AN15" s="428"/>
    </row>
    <row r="16" spans="1:40" ht="23.25" customHeight="1" x14ac:dyDescent="0.2">
      <c r="A16" s="413"/>
      <c r="B16" s="414"/>
      <c r="C16" s="435"/>
      <c r="D16" s="424" t="s">
        <v>204</v>
      </c>
      <c r="E16" s="424"/>
      <c r="F16" s="424"/>
      <c r="G16" s="425"/>
      <c r="H16" s="431" t="s">
        <v>182</v>
      </c>
      <c r="I16" s="432"/>
      <c r="J16" s="433"/>
      <c r="K16" s="229" t="s">
        <v>181</v>
      </c>
      <c r="L16" s="420" t="s">
        <v>26</v>
      </c>
      <c r="M16" s="421"/>
      <c r="N16" s="420" t="s">
        <v>26</v>
      </c>
      <c r="O16" s="421"/>
      <c r="P16" s="420" t="s">
        <v>26</v>
      </c>
      <c r="Q16" s="427"/>
      <c r="R16" s="428"/>
      <c r="S16" s="431" t="s">
        <v>182</v>
      </c>
      <c r="T16" s="432"/>
      <c r="U16" s="433"/>
      <c r="V16" s="229" t="s">
        <v>181</v>
      </c>
      <c r="W16" s="420" t="s">
        <v>26</v>
      </c>
      <c r="X16" s="421"/>
      <c r="Y16" s="420" t="s">
        <v>26</v>
      </c>
      <c r="Z16" s="421"/>
      <c r="AA16" s="420" t="s">
        <v>26</v>
      </c>
      <c r="AB16" s="427"/>
      <c r="AC16" s="428"/>
      <c r="AD16" s="431" t="s">
        <v>182</v>
      </c>
      <c r="AE16" s="432"/>
      <c r="AF16" s="433"/>
      <c r="AG16" s="229" t="s">
        <v>181</v>
      </c>
      <c r="AH16" s="420" t="s">
        <v>26</v>
      </c>
      <c r="AI16" s="421"/>
      <c r="AJ16" s="420" t="s">
        <v>26</v>
      </c>
      <c r="AK16" s="421"/>
      <c r="AL16" s="420" t="s">
        <v>26</v>
      </c>
      <c r="AM16" s="427"/>
      <c r="AN16" s="428"/>
    </row>
    <row r="17" spans="1:40" ht="23.25" customHeight="1" x14ac:dyDescent="0.2">
      <c r="A17" s="413"/>
      <c r="B17" s="414"/>
      <c r="C17" s="435"/>
      <c r="D17" s="424" t="s">
        <v>195</v>
      </c>
      <c r="E17" s="424"/>
      <c r="F17" s="424"/>
      <c r="G17" s="425"/>
      <c r="H17" s="431" t="s">
        <v>182</v>
      </c>
      <c r="I17" s="432"/>
      <c r="J17" s="433"/>
      <c r="K17" s="229" t="s">
        <v>196</v>
      </c>
      <c r="L17" s="420" t="s">
        <v>26</v>
      </c>
      <c r="M17" s="421"/>
      <c r="N17" s="420" t="s">
        <v>26</v>
      </c>
      <c r="O17" s="421"/>
      <c r="P17" s="420" t="s">
        <v>26</v>
      </c>
      <c r="Q17" s="427"/>
      <c r="R17" s="428"/>
      <c r="S17" s="431" t="s">
        <v>182</v>
      </c>
      <c r="T17" s="432"/>
      <c r="U17" s="433"/>
      <c r="V17" s="229" t="s">
        <v>196</v>
      </c>
      <c r="W17" s="420" t="s">
        <v>26</v>
      </c>
      <c r="X17" s="421"/>
      <c r="Y17" s="420" t="s">
        <v>26</v>
      </c>
      <c r="Z17" s="421"/>
      <c r="AA17" s="420" t="s">
        <v>26</v>
      </c>
      <c r="AB17" s="427"/>
      <c r="AC17" s="428"/>
      <c r="AD17" s="431" t="s">
        <v>182</v>
      </c>
      <c r="AE17" s="432"/>
      <c r="AF17" s="433"/>
      <c r="AG17" s="229" t="s">
        <v>196</v>
      </c>
      <c r="AH17" s="420" t="s">
        <v>26</v>
      </c>
      <c r="AI17" s="421"/>
      <c r="AJ17" s="420" t="s">
        <v>26</v>
      </c>
      <c r="AK17" s="421"/>
      <c r="AL17" s="420" t="s">
        <v>26</v>
      </c>
      <c r="AM17" s="427"/>
      <c r="AN17" s="428"/>
    </row>
    <row r="18" spans="1:40" ht="23.25" customHeight="1" x14ac:dyDescent="0.2">
      <c r="A18" s="413"/>
      <c r="B18" s="414"/>
      <c r="C18" s="435"/>
      <c r="D18" s="415" t="s">
        <v>205</v>
      </c>
      <c r="E18" s="416"/>
      <c r="F18" s="416"/>
      <c r="G18" s="416"/>
      <c r="H18" s="431" t="s">
        <v>182</v>
      </c>
      <c r="I18" s="432"/>
      <c r="J18" s="433"/>
      <c r="K18" s="229" t="s">
        <v>181</v>
      </c>
      <c r="L18" s="420" t="s">
        <v>26</v>
      </c>
      <c r="M18" s="421"/>
      <c r="N18" s="420" t="s">
        <v>26</v>
      </c>
      <c r="O18" s="421"/>
      <c r="P18" s="420" t="s">
        <v>26</v>
      </c>
      <c r="Q18" s="427"/>
      <c r="R18" s="428"/>
      <c r="S18" s="431" t="s">
        <v>182</v>
      </c>
      <c r="T18" s="432"/>
      <c r="U18" s="433"/>
      <c r="V18" s="229" t="s">
        <v>181</v>
      </c>
      <c r="W18" s="420" t="s">
        <v>26</v>
      </c>
      <c r="X18" s="421"/>
      <c r="Y18" s="420" t="s">
        <v>26</v>
      </c>
      <c r="Z18" s="421"/>
      <c r="AA18" s="420" t="s">
        <v>26</v>
      </c>
      <c r="AB18" s="427"/>
      <c r="AC18" s="428"/>
      <c r="AD18" s="431" t="s">
        <v>182</v>
      </c>
      <c r="AE18" s="432"/>
      <c r="AF18" s="433"/>
      <c r="AG18" s="229" t="s">
        <v>181</v>
      </c>
      <c r="AH18" s="420" t="s">
        <v>26</v>
      </c>
      <c r="AI18" s="421"/>
      <c r="AJ18" s="420" t="s">
        <v>26</v>
      </c>
      <c r="AK18" s="421"/>
      <c r="AL18" s="420" t="s">
        <v>26</v>
      </c>
      <c r="AM18" s="427"/>
      <c r="AN18" s="428"/>
    </row>
    <row r="19" spans="1:40" ht="23.25" customHeight="1" x14ac:dyDescent="0.2">
      <c r="A19" s="439"/>
      <c r="B19" s="440"/>
      <c r="C19" s="435"/>
      <c r="D19" s="445" t="s">
        <v>206</v>
      </c>
      <c r="E19" s="445"/>
      <c r="F19" s="445"/>
      <c r="G19" s="446"/>
      <c r="H19" s="431" t="s">
        <v>180</v>
      </c>
      <c r="I19" s="432"/>
      <c r="J19" s="433"/>
      <c r="K19" s="229" t="s">
        <v>207</v>
      </c>
      <c r="L19" s="420">
        <v>50</v>
      </c>
      <c r="M19" s="421"/>
      <c r="N19" s="420"/>
      <c r="O19" s="421"/>
      <c r="P19" s="420"/>
      <c r="Q19" s="427"/>
      <c r="R19" s="428"/>
      <c r="S19" s="431" t="s">
        <v>182</v>
      </c>
      <c r="T19" s="432"/>
      <c r="U19" s="433"/>
      <c r="V19" s="229" t="s">
        <v>207</v>
      </c>
      <c r="W19" s="420" t="s">
        <v>26</v>
      </c>
      <c r="X19" s="421"/>
      <c r="Y19" s="420" t="s">
        <v>26</v>
      </c>
      <c r="Z19" s="421"/>
      <c r="AA19" s="420" t="s">
        <v>26</v>
      </c>
      <c r="AB19" s="427"/>
      <c r="AC19" s="428"/>
      <c r="AD19" s="431" t="s">
        <v>182</v>
      </c>
      <c r="AE19" s="432"/>
      <c r="AF19" s="433"/>
      <c r="AG19" s="229" t="s">
        <v>207</v>
      </c>
      <c r="AH19" s="420" t="s">
        <v>26</v>
      </c>
      <c r="AI19" s="421"/>
      <c r="AJ19" s="420" t="s">
        <v>26</v>
      </c>
      <c r="AK19" s="421"/>
      <c r="AL19" s="420" t="s">
        <v>26</v>
      </c>
      <c r="AM19" s="427"/>
      <c r="AN19" s="428"/>
    </row>
    <row r="20" spans="1:40" ht="23.25" customHeight="1" x14ac:dyDescent="0.2">
      <c r="A20" s="455" t="s">
        <v>208</v>
      </c>
      <c r="B20" s="456"/>
      <c r="C20" s="456"/>
      <c r="D20" s="456"/>
      <c r="E20" s="456"/>
      <c r="F20" s="456"/>
      <c r="G20" s="457"/>
      <c r="H20" s="458"/>
      <c r="I20" s="444"/>
      <c r="J20" s="444"/>
      <c r="K20" s="229"/>
      <c r="L20" s="444"/>
      <c r="M20" s="444"/>
      <c r="N20" s="411"/>
      <c r="O20" s="411"/>
      <c r="P20" s="411">
        <v>0</v>
      </c>
      <c r="Q20" s="411"/>
      <c r="R20" s="426"/>
      <c r="S20" s="458"/>
      <c r="T20" s="444"/>
      <c r="U20" s="444"/>
      <c r="V20" s="230"/>
      <c r="W20" s="444"/>
      <c r="X20" s="444"/>
      <c r="Y20" s="411"/>
      <c r="Z20" s="411"/>
      <c r="AA20" s="411">
        <v>0</v>
      </c>
      <c r="AB20" s="411"/>
      <c r="AC20" s="412"/>
      <c r="AD20" s="459"/>
      <c r="AE20" s="444"/>
      <c r="AF20" s="444"/>
      <c r="AG20" s="230"/>
      <c r="AH20" s="444"/>
      <c r="AI20" s="444"/>
      <c r="AJ20" s="411"/>
      <c r="AK20" s="411"/>
      <c r="AL20" s="411">
        <v>0</v>
      </c>
      <c r="AM20" s="411"/>
      <c r="AN20" s="412"/>
    </row>
    <row r="21" spans="1:40" ht="23.25" customHeight="1" x14ac:dyDescent="0.2">
      <c r="A21" s="455" t="s">
        <v>209</v>
      </c>
      <c r="B21" s="456"/>
      <c r="C21" s="456"/>
      <c r="D21" s="456"/>
      <c r="E21" s="456"/>
      <c r="F21" s="456"/>
      <c r="G21" s="457"/>
      <c r="H21" s="458"/>
      <c r="I21" s="444"/>
      <c r="J21" s="444"/>
      <c r="K21" s="229"/>
      <c r="L21" s="444"/>
      <c r="M21" s="444"/>
      <c r="N21" s="411"/>
      <c r="O21" s="411"/>
      <c r="P21" s="411">
        <v>0</v>
      </c>
      <c r="Q21" s="411"/>
      <c r="R21" s="426"/>
      <c r="S21" s="458"/>
      <c r="T21" s="444"/>
      <c r="U21" s="444"/>
      <c r="V21" s="230"/>
      <c r="W21" s="444"/>
      <c r="X21" s="444"/>
      <c r="Y21" s="411"/>
      <c r="Z21" s="411"/>
      <c r="AA21" s="411">
        <v>0</v>
      </c>
      <c r="AB21" s="411"/>
      <c r="AC21" s="412"/>
      <c r="AD21" s="459"/>
      <c r="AE21" s="444"/>
      <c r="AF21" s="444"/>
      <c r="AG21" s="230"/>
      <c r="AH21" s="444"/>
      <c r="AI21" s="444"/>
      <c r="AJ21" s="411"/>
      <c r="AK21" s="411"/>
      <c r="AL21" s="411">
        <v>0</v>
      </c>
      <c r="AM21" s="411"/>
      <c r="AN21" s="412"/>
    </row>
    <row r="22" spans="1:40" ht="23.25" customHeight="1" x14ac:dyDescent="0.2">
      <c r="A22" s="447" t="s">
        <v>210</v>
      </c>
      <c r="B22" s="448"/>
      <c r="C22" s="448"/>
      <c r="D22" s="448"/>
      <c r="E22" s="448"/>
      <c r="F22" s="448"/>
      <c r="G22" s="449"/>
      <c r="H22" s="450"/>
      <c r="I22" s="451"/>
      <c r="J22" s="451"/>
      <c r="K22" s="451"/>
      <c r="L22" s="451"/>
      <c r="M22" s="451"/>
      <c r="N22" s="451"/>
      <c r="O22" s="401"/>
      <c r="P22" s="452"/>
      <c r="Q22" s="452"/>
      <c r="R22" s="453"/>
      <c r="S22" s="450"/>
      <c r="T22" s="451"/>
      <c r="U22" s="451"/>
      <c r="V22" s="451"/>
      <c r="W22" s="451"/>
      <c r="X22" s="451"/>
      <c r="Y22" s="451"/>
      <c r="Z22" s="401"/>
      <c r="AA22" s="452">
        <v>0</v>
      </c>
      <c r="AB22" s="452"/>
      <c r="AC22" s="454"/>
      <c r="AD22" s="450"/>
      <c r="AE22" s="451"/>
      <c r="AF22" s="451"/>
      <c r="AG22" s="451"/>
      <c r="AH22" s="451"/>
      <c r="AI22" s="451"/>
      <c r="AJ22" s="451"/>
      <c r="AK22" s="401"/>
      <c r="AL22" s="452">
        <v>0</v>
      </c>
      <c r="AM22" s="452"/>
      <c r="AN22" s="454"/>
    </row>
    <row r="23" spans="1:40" ht="23.25" customHeight="1" x14ac:dyDescent="0.2">
      <c r="A23" s="231"/>
      <c r="B23" s="231"/>
      <c r="C23" s="231"/>
      <c r="D23" s="232"/>
      <c r="E23" s="232"/>
      <c r="F23" s="232"/>
      <c r="G23" s="232"/>
      <c r="H23" s="233"/>
      <c r="I23" s="233"/>
      <c r="J23" s="222"/>
      <c r="K23" s="222"/>
      <c r="L23" s="222"/>
      <c r="M23" s="222"/>
      <c r="N23" s="222"/>
      <c r="O23" s="222"/>
      <c r="P23" s="222"/>
      <c r="Q23" s="222"/>
      <c r="R23" s="222"/>
      <c r="S23" s="222"/>
      <c r="T23" s="222"/>
      <c r="U23" s="222"/>
      <c r="V23" s="222"/>
      <c r="W23" s="222"/>
      <c r="X23" s="222"/>
      <c r="Y23" s="222"/>
      <c r="Z23" s="222"/>
      <c r="AA23" s="471" t="s">
        <v>211</v>
      </c>
      <c r="AB23" s="472"/>
      <c r="AC23" s="472"/>
      <c r="AD23" s="472"/>
      <c r="AE23" s="472"/>
      <c r="AF23" s="473"/>
      <c r="AG23" s="474"/>
      <c r="AH23" s="474"/>
      <c r="AI23" s="474"/>
      <c r="AJ23" s="474"/>
      <c r="AK23" s="474"/>
      <c r="AL23" s="474"/>
      <c r="AM23" s="474"/>
      <c r="AN23" s="475"/>
    </row>
    <row r="25" spans="1:40" ht="25.5" customHeight="1" x14ac:dyDescent="0.2"/>
    <row r="26" spans="1:40" ht="25.5" hidden="1" customHeight="1" x14ac:dyDescent="0.2">
      <c r="A26" s="162">
        <f>[2]条件入力表!L23</f>
        <v>6</v>
      </c>
      <c r="B26" s="162">
        <f>[2]条件入力表!AM23</f>
        <v>0</v>
      </c>
      <c r="C26" s="162">
        <f>[2]条件入力表!BN23</f>
        <v>0</v>
      </c>
      <c r="O26" s="468" t="s">
        <v>9</v>
      </c>
      <c r="P26" s="469"/>
      <c r="Q26" s="469"/>
      <c r="R26" s="469"/>
      <c r="S26" s="469"/>
      <c r="T26" s="470"/>
      <c r="U26" s="468" t="s">
        <v>91</v>
      </c>
      <c r="V26" s="469"/>
      <c r="W26" s="469"/>
      <c r="X26" s="469"/>
      <c r="Y26" s="469"/>
      <c r="Z26" s="470"/>
    </row>
    <row r="27" spans="1:40" ht="25.5" hidden="1" customHeight="1" x14ac:dyDescent="0.2">
      <c r="A27" s="163"/>
      <c r="B27" s="164"/>
      <c r="C27" s="165"/>
      <c r="D27" s="467" t="s">
        <v>89</v>
      </c>
      <c r="E27" s="467"/>
      <c r="F27" s="467" t="s">
        <v>22</v>
      </c>
      <c r="G27" s="467"/>
      <c r="H27" s="467"/>
      <c r="I27" s="467" t="s">
        <v>92</v>
      </c>
      <c r="J27" s="467"/>
      <c r="K27" s="467"/>
      <c r="O27" s="467" t="s">
        <v>22</v>
      </c>
      <c r="P27" s="467"/>
      <c r="Q27" s="467"/>
      <c r="R27" s="467" t="s">
        <v>92</v>
      </c>
      <c r="S27" s="467"/>
      <c r="T27" s="467"/>
      <c r="U27" s="467" t="s">
        <v>22</v>
      </c>
      <c r="V27" s="467"/>
      <c r="W27" s="467"/>
      <c r="X27" s="467" t="s">
        <v>92</v>
      </c>
      <c r="Y27" s="467"/>
      <c r="Z27" s="467"/>
    </row>
    <row r="28" spans="1:40" ht="25.5" hidden="1" customHeight="1" x14ac:dyDescent="0.2">
      <c r="A28" s="461" t="str">
        <f>H6</f>
        <v>第 46 計画区</v>
      </c>
      <c r="B28" s="462"/>
      <c r="C28" s="463"/>
      <c r="D28" s="464">
        <f>[2]条件入力表!F16</f>
        <v>0.72</v>
      </c>
      <c r="E28" s="460"/>
      <c r="F28" s="460">
        <f>IF(L28=1,SUM(P9:R19),0)</f>
        <v>0</v>
      </c>
      <c r="G28" s="460"/>
      <c r="H28" s="460"/>
      <c r="I28" s="460">
        <f>IF(L28=2,SUM(P9:R19),0)</f>
        <v>0</v>
      </c>
      <c r="J28" s="460"/>
      <c r="K28" s="460"/>
      <c r="L28" s="465">
        <f>IF(OR([2]条件入力表!$L$14=1,[2]条件入力表!$L$14=2),[2]条件入力表!$L$14,0)</f>
        <v>1</v>
      </c>
      <c r="M28" s="466"/>
      <c r="N28" s="466"/>
      <c r="O28" s="467">
        <f>IF(L28=1,P20,0)</f>
        <v>0</v>
      </c>
      <c r="P28" s="467"/>
      <c r="Q28" s="467"/>
      <c r="R28" s="467">
        <f>IF(L28=2,P20,0)</f>
        <v>0</v>
      </c>
      <c r="S28" s="467"/>
      <c r="T28" s="467"/>
      <c r="U28" s="467">
        <f>IF(L28=1,P21,0)</f>
        <v>0</v>
      </c>
      <c r="V28" s="467"/>
      <c r="W28" s="467"/>
      <c r="X28" s="467">
        <f>IF(L28=2,P21,0)</f>
        <v>0</v>
      </c>
      <c r="Y28" s="467"/>
      <c r="Z28" s="467"/>
    </row>
    <row r="29" spans="1:40" ht="25.5" hidden="1" customHeight="1" x14ac:dyDescent="0.2">
      <c r="A29" s="461" t="str">
        <f>S6</f>
        <v/>
      </c>
      <c r="B29" s="462"/>
      <c r="C29" s="463"/>
      <c r="D29" s="464">
        <f>[2]条件入力表!AG16</f>
        <v>0</v>
      </c>
      <c r="E29" s="460"/>
      <c r="F29" s="460">
        <f>IF(L29=1,SUM(AA9:AC19),0)</f>
        <v>0</v>
      </c>
      <c r="G29" s="460"/>
      <c r="H29" s="460"/>
      <c r="I29" s="460">
        <f>IF(L29=2,SUM(AA9:AC19),0)</f>
        <v>0</v>
      </c>
      <c r="J29" s="460"/>
      <c r="K29" s="460"/>
      <c r="L29" s="465">
        <f>IF(OR([2]条件入力表!$AM$14=1,[2]条件入力表!$AM$14=2),[2]条件入力表!$AM$14,0)</f>
        <v>0</v>
      </c>
      <c r="M29" s="466"/>
      <c r="N29" s="466"/>
      <c r="O29" s="467">
        <f>IF(L29=1,AA20,0)</f>
        <v>0</v>
      </c>
      <c r="P29" s="467"/>
      <c r="Q29" s="467"/>
      <c r="R29" s="467">
        <f>IF(L29=2,AA20,0)</f>
        <v>0</v>
      </c>
      <c r="S29" s="467"/>
      <c r="T29" s="467"/>
      <c r="U29" s="467">
        <f>IF(L29=1,AA21,0)</f>
        <v>0</v>
      </c>
      <c r="V29" s="467"/>
      <c r="W29" s="467"/>
      <c r="X29" s="467">
        <f>IF(L29=2,AA21,0)</f>
        <v>0</v>
      </c>
      <c r="Y29" s="467"/>
      <c r="Z29" s="467"/>
    </row>
    <row r="30" spans="1:40" ht="25.5" hidden="1" customHeight="1" x14ac:dyDescent="0.2">
      <c r="A30" s="461" t="str">
        <f>AD6</f>
        <v/>
      </c>
      <c r="B30" s="462"/>
      <c r="C30" s="463"/>
      <c r="D30" s="464">
        <f>[2]条件入力表!BH16</f>
        <v>0</v>
      </c>
      <c r="E30" s="460"/>
      <c r="F30" s="460">
        <f>IF(L30=1,SUM(AL9:AN19),0)</f>
        <v>0</v>
      </c>
      <c r="G30" s="460"/>
      <c r="H30" s="460"/>
      <c r="I30" s="460">
        <f>IF(L30=2,SUM(AL9:AN19),0)</f>
        <v>0</v>
      </c>
      <c r="J30" s="460"/>
      <c r="K30" s="460"/>
      <c r="L30" s="465">
        <f>IF(OR([2]条件入力表!$BN$14=1,[2]条件入力表!$BN$14=2),[2]条件入力表!$BN$14,0)</f>
        <v>0</v>
      </c>
      <c r="M30" s="466"/>
      <c r="N30" s="466"/>
      <c r="O30" s="467">
        <f>IF(L30=1,AL20,0)</f>
        <v>0</v>
      </c>
      <c r="P30" s="467"/>
      <c r="Q30" s="467"/>
      <c r="R30" s="467">
        <f>IF(L30=2,AL20,0)</f>
        <v>0</v>
      </c>
      <c r="S30" s="467"/>
      <c r="T30" s="467"/>
      <c r="U30" s="467">
        <f>IF(L30=1,AL21,0)</f>
        <v>0</v>
      </c>
      <c r="V30" s="467"/>
      <c r="W30" s="467"/>
      <c r="X30" s="467">
        <f>IF(L30=2,AL21,0)</f>
        <v>0</v>
      </c>
      <c r="Y30" s="467"/>
      <c r="Z30" s="467"/>
    </row>
    <row r="31" spans="1:40" ht="25.5" hidden="1" customHeight="1" x14ac:dyDescent="0.2">
      <c r="O31" s="460">
        <f>SUM(O28:Q30)</f>
        <v>0</v>
      </c>
      <c r="P31" s="460"/>
      <c r="Q31" s="460"/>
      <c r="R31" s="460">
        <f>SUM(R28:T30)</f>
        <v>0</v>
      </c>
      <c r="S31" s="460"/>
      <c r="T31" s="460"/>
      <c r="U31" s="460">
        <f>SUM(U28:W30)</f>
        <v>0</v>
      </c>
      <c r="V31" s="460"/>
      <c r="W31" s="460"/>
      <c r="X31" s="460">
        <f>SUM(X28:Z30)</f>
        <v>0</v>
      </c>
      <c r="Y31" s="460"/>
      <c r="Z31" s="460"/>
    </row>
    <row r="32" spans="1:40" ht="25.5" hidden="1" customHeight="1" x14ac:dyDescent="0.2"/>
    <row r="33" ht="25.5" hidden="1" customHeight="1" x14ac:dyDescent="0.2"/>
    <row r="34" ht="25.5" hidden="1" customHeight="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sheetData>
  <mergeCells count="259">
    <mergeCell ref="Y12:Z12"/>
    <mergeCell ref="AA12:AC12"/>
    <mergeCell ref="AD12:AF12"/>
    <mergeCell ref="AH12:AI12"/>
    <mergeCell ref="AJ12:AK12"/>
    <mergeCell ref="AL12:AN12"/>
    <mergeCell ref="AL11:AN11"/>
    <mergeCell ref="A12:B12"/>
    <mergeCell ref="H12:J12"/>
    <mergeCell ref="L12:M12"/>
    <mergeCell ref="N12:O12"/>
    <mergeCell ref="P12:R12"/>
    <mergeCell ref="S12:U12"/>
    <mergeCell ref="W12:X12"/>
    <mergeCell ref="W11:X11"/>
    <mergeCell ref="Y11:Z11"/>
    <mergeCell ref="AA11:AC11"/>
    <mergeCell ref="AD11:AF11"/>
    <mergeCell ref="AH11:AI11"/>
    <mergeCell ref="AJ11:AK11"/>
    <mergeCell ref="A11:B11"/>
    <mergeCell ref="C11:G11"/>
    <mergeCell ref="H11:J11"/>
    <mergeCell ref="L11:M11"/>
    <mergeCell ref="AA23:AF23"/>
    <mergeCell ref="AG23:AN23"/>
    <mergeCell ref="AD22:AK22"/>
    <mergeCell ref="AL22:AN22"/>
    <mergeCell ref="AA21:AC21"/>
    <mergeCell ref="AD21:AF21"/>
    <mergeCell ref="AA15:AC15"/>
    <mergeCell ref="AD15:AF15"/>
    <mergeCell ref="AH15:AI15"/>
    <mergeCell ref="AJ19:AK19"/>
    <mergeCell ref="AL19:AN19"/>
    <mergeCell ref="AD18:AF18"/>
    <mergeCell ref="AH18:AI18"/>
    <mergeCell ref="AA19:AC19"/>
    <mergeCell ref="AD19:AF19"/>
    <mergeCell ref="AH19:AI19"/>
    <mergeCell ref="AL16:AN16"/>
    <mergeCell ref="AA16:AC16"/>
    <mergeCell ref="AD16:AF16"/>
    <mergeCell ref="AH16:AI16"/>
    <mergeCell ref="AA17:AC17"/>
    <mergeCell ref="AD17:AF17"/>
    <mergeCell ref="AH17:AI17"/>
    <mergeCell ref="AJ17:AK17"/>
    <mergeCell ref="O26:T26"/>
    <mergeCell ref="U26:Z26"/>
    <mergeCell ref="D27:E27"/>
    <mergeCell ref="F27:H27"/>
    <mergeCell ref="I27:K27"/>
    <mergeCell ref="O27:Q27"/>
    <mergeCell ref="R27:T27"/>
    <mergeCell ref="U27:W27"/>
    <mergeCell ref="X27:Z27"/>
    <mergeCell ref="A28:C28"/>
    <mergeCell ref="D28:E28"/>
    <mergeCell ref="F28:H28"/>
    <mergeCell ref="I28:K28"/>
    <mergeCell ref="L28:N28"/>
    <mergeCell ref="O28:Q28"/>
    <mergeCell ref="R28:T28"/>
    <mergeCell ref="U28:W28"/>
    <mergeCell ref="X28:Z28"/>
    <mergeCell ref="A29:C29"/>
    <mergeCell ref="D29:E29"/>
    <mergeCell ref="F29:H29"/>
    <mergeCell ref="I29:K29"/>
    <mergeCell ref="L29:N29"/>
    <mergeCell ref="O29:Q29"/>
    <mergeCell ref="R29:T29"/>
    <mergeCell ref="U29:W29"/>
    <mergeCell ref="X29:Z29"/>
    <mergeCell ref="O31:Q31"/>
    <mergeCell ref="R31:T31"/>
    <mergeCell ref="U31:W31"/>
    <mergeCell ref="X31:Z31"/>
    <mergeCell ref="A30:C30"/>
    <mergeCell ref="D30:E30"/>
    <mergeCell ref="F30:H30"/>
    <mergeCell ref="I30:K30"/>
    <mergeCell ref="L30:N30"/>
    <mergeCell ref="O30:Q30"/>
    <mergeCell ref="R30:T30"/>
    <mergeCell ref="U30:W30"/>
    <mergeCell ref="X30:Z30"/>
    <mergeCell ref="A22:G22"/>
    <mergeCell ref="H22:O22"/>
    <mergeCell ref="P22:R22"/>
    <mergeCell ref="S22:Z22"/>
    <mergeCell ref="AA22:AC22"/>
    <mergeCell ref="AJ20:AK20"/>
    <mergeCell ref="AL20:AN20"/>
    <mergeCell ref="A21:G21"/>
    <mergeCell ref="H21:J21"/>
    <mergeCell ref="L21:M21"/>
    <mergeCell ref="N21:O21"/>
    <mergeCell ref="P21:R21"/>
    <mergeCell ref="S21:U21"/>
    <mergeCell ref="W21:X21"/>
    <mergeCell ref="Y21:Z21"/>
    <mergeCell ref="S20:U20"/>
    <mergeCell ref="W20:X20"/>
    <mergeCell ref="Y20:Z20"/>
    <mergeCell ref="AA20:AC20"/>
    <mergeCell ref="AD20:AF20"/>
    <mergeCell ref="AH20:AI20"/>
    <mergeCell ref="A20:G20"/>
    <mergeCell ref="H20:J20"/>
    <mergeCell ref="L20:M20"/>
    <mergeCell ref="N20:O20"/>
    <mergeCell ref="P20:R20"/>
    <mergeCell ref="AH21:AI21"/>
    <mergeCell ref="AJ21:AK21"/>
    <mergeCell ref="AL21:AN21"/>
    <mergeCell ref="D18:G18"/>
    <mergeCell ref="H18:J18"/>
    <mergeCell ref="L18:M18"/>
    <mergeCell ref="N18:O18"/>
    <mergeCell ref="P18:R18"/>
    <mergeCell ref="AJ18:AK18"/>
    <mergeCell ref="AL18:AN18"/>
    <mergeCell ref="D19:G19"/>
    <mergeCell ref="H19:J19"/>
    <mergeCell ref="L19:M19"/>
    <mergeCell ref="N19:O19"/>
    <mergeCell ref="P19:R19"/>
    <mergeCell ref="S19:U19"/>
    <mergeCell ref="W19:X19"/>
    <mergeCell ref="Y19:Z19"/>
    <mergeCell ref="S18:U18"/>
    <mergeCell ref="W18:X18"/>
    <mergeCell ref="Y18:Z18"/>
    <mergeCell ref="AA18:AC18"/>
    <mergeCell ref="AL14:AN14"/>
    <mergeCell ref="W14:X14"/>
    <mergeCell ref="Y14:Z14"/>
    <mergeCell ref="AA14:AC14"/>
    <mergeCell ref="AD14:AF14"/>
    <mergeCell ref="AH14:AI14"/>
    <mergeCell ref="AJ14:AK14"/>
    <mergeCell ref="AJ16:AK16"/>
    <mergeCell ref="D17:G17"/>
    <mergeCell ref="H17:J17"/>
    <mergeCell ref="L17:M17"/>
    <mergeCell ref="N17:O17"/>
    <mergeCell ref="P17:R17"/>
    <mergeCell ref="S17:U17"/>
    <mergeCell ref="W17:X17"/>
    <mergeCell ref="Y17:Z17"/>
    <mergeCell ref="S16:U16"/>
    <mergeCell ref="W16:X16"/>
    <mergeCell ref="Y16:Z16"/>
    <mergeCell ref="W15:X15"/>
    <mergeCell ref="Y15:Z15"/>
    <mergeCell ref="AL17:AN17"/>
    <mergeCell ref="AJ15:AK15"/>
    <mergeCell ref="AL15:AN15"/>
    <mergeCell ref="D16:G16"/>
    <mergeCell ref="H16:J16"/>
    <mergeCell ref="L16:M16"/>
    <mergeCell ref="N16:O16"/>
    <mergeCell ref="P16:R16"/>
    <mergeCell ref="C12:C13"/>
    <mergeCell ref="D12:G12"/>
    <mergeCell ref="A15:B19"/>
    <mergeCell ref="D15:G15"/>
    <mergeCell ref="H15:J15"/>
    <mergeCell ref="L15:M15"/>
    <mergeCell ref="N15:O15"/>
    <mergeCell ref="P15:R15"/>
    <mergeCell ref="P13:R13"/>
    <mergeCell ref="S15:U15"/>
    <mergeCell ref="AA10:AC10"/>
    <mergeCell ref="AD10:AF10"/>
    <mergeCell ref="AJ13:AK13"/>
    <mergeCell ref="AL13:AN13"/>
    <mergeCell ref="A14:B14"/>
    <mergeCell ref="C14:C19"/>
    <mergeCell ref="D14:G14"/>
    <mergeCell ref="H14:J14"/>
    <mergeCell ref="L14:M14"/>
    <mergeCell ref="N14:O14"/>
    <mergeCell ref="P14:R14"/>
    <mergeCell ref="S14:U14"/>
    <mergeCell ref="S13:U13"/>
    <mergeCell ref="W13:X13"/>
    <mergeCell ref="Y13:Z13"/>
    <mergeCell ref="AA13:AC13"/>
    <mergeCell ref="AD13:AF13"/>
    <mergeCell ref="AH13:AI13"/>
    <mergeCell ref="A13:B13"/>
    <mergeCell ref="D13:G13"/>
    <mergeCell ref="H13:J13"/>
    <mergeCell ref="L13:M13"/>
    <mergeCell ref="N13:O13"/>
    <mergeCell ref="N11:O11"/>
    <mergeCell ref="P11:R11"/>
    <mergeCell ref="S11:U11"/>
    <mergeCell ref="P10:R10"/>
    <mergeCell ref="S10:U10"/>
    <mergeCell ref="AA9:AC9"/>
    <mergeCell ref="AD9:AF9"/>
    <mergeCell ref="AH9:AI9"/>
    <mergeCell ref="AJ9:AK9"/>
    <mergeCell ref="AL9:AN9"/>
    <mergeCell ref="A10:B10"/>
    <mergeCell ref="C10:G10"/>
    <mergeCell ref="H10:J10"/>
    <mergeCell ref="L10:M10"/>
    <mergeCell ref="N10:O10"/>
    <mergeCell ref="A9:B9"/>
    <mergeCell ref="C9:G9"/>
    <mergeCell ref="H9:J9"/>
    <mergeCell ref="L9:M9"/>
    <mergeCell ref="N9:O9"/>
    <mergeCell ref="P9:R9"/>
    <mergeCell ref="S9:U9"/>
    <mergeCell ref="W9:X9"/>
    <mergeCell ref="Y9:Z9"/>
    <mergeCell ref="AH10:AI10"/>
    <mergeCell ref="AJ10:AK10"/>
    <mergeCell ref="AL10:AN10"/>
    <mergeCell ref="W10:X10"/>
    <mergeCell ref="Y10:Z10"/>
    <mergeCell ref="AA8:AC8"/>
    <mergeCell ref="AD8:AF8"/>
    <mergeCell ref="AH8:AI8"/>
    <mergeCell ref="AJ8:AK8"/>
    <mergeCell ref="A7:G7"/>
    <mergeCell ref="H7:R7"/>
    <mergeCell ref="S7:AC7"/>
    <mergeCell ref="AD7:AN7"/>
    <mergeCell ref="A8:G8"/>
    <mergeCell ref="H8:J8"/>
    <mergeCell ref="L8:M8"/>
    <mergeCell ref="N8:O8"/>
    <mergeCell ref="P8:R8"/>
    <mergeCell ref="S8:U8"/>
    <mergeCell ref="AL8:AN8"/>
    <mergeCell ref="W8:X8"/>
    <mergeCell ref="Y8:Z8"/>
    <mergeCell ref="A6:G6"/>
    <mergeCell ref="H6:R6"/>
    <mergeCell ref="S6:AC6"/>
    <mergeCell ref="AD6:AN6"/>
    <mergeCell ref="A1:AC2"/>
    <mergeCell ref="C3:K3"/>
    <mergeCell ref="AD3:AI3"/>
    <mergeCell ref="AJ3:AK3"/>
    <mergeCell ref="AL3:AN3"/>
    <mergeCell ref="AD4:AF4"/>
    <mergeCell ref="AG4:AI4"/>
    <mergeCell ref="A5:G5"/>
    <mergeCell ref="H5:R5"/>
    <mergeCell ref="S5:AC5"/>
    <mergeCell ref="AD5:AN5"/>
  </mergeCells>
  <phoneticPr fontId="4"/>
  <printOptions horizontalCentered="1"/>
  <pageMargins left="0" right="0" top="0.78740157480314965" bottom="0" header="0" footer="0"/>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41FE2-937A-4F9E-84E5-F6A425760CF8}">
  <sheetPr codeName="Sheet4"/>
  <dimension ref="A1:GV33"/>
  <sheetViews>
    <sheetView showGridLines="0" showZeros="0" view="pageBreakPreview" topLeftCell="A7" zoomScale="75" zoomScaleNormal="75" zoomScaleSheetLayoutView="75" workbookViewId="0">
      <selection activeCell="R29" sqref="R29"/>
    </sheetView>
  </sheetViews>
  <sheetFormatPr defaultColWidth="9" defaultRowHeight="19.2" x14ac:dyDescent="0.2"/>
  <cols>
    <col min="1" max="22" width="4.21875" style="237" customWidth="1"/>
    <col min="23" max="23" width="4.21875" style="272" customWidth="1"/>
    <col min="24" max="102" width="4.21875" style="236" customWidth="1"/>
    <col min="103" max="167" width="4.21875" style="237" customWidth="1"/>
    <col min="168" max="182" width="9" style="237" bestFit="1" customWidth="1"/>
    <col min="183" max="204" width="4.21875" style="237" customWidth="1"/>
    <col min="205" max="256" width="9" style="237"/>
    <col min="257" max="423" width="4.21875" style="237" customWidth="1"/>
    <col min="424" max="438" width="9" style="237" bestFit="1"/>
    <col min="439" max="460" width="4.21875" style="237" customWidth="1"/>
    <col min="461" max="512" width="9" style="237"/>
    <col min="513" max="679" width="4.21875" style="237" customWidth="1"/>
    <col min="680" max="694" width="9" style="237" bestFit="1"/>
    <col min="695" max="716" width="4.21875" style="237" customWidth="1"/>
    <col min="717" max="768" width="9" style="237"/>
    <col min="769" max="935" width="4.21875" style="237" customWidth="1"/>
    <col min="936" max="950" width="9" style="237" bestFit="1"/>
    <col min="951" max="972" width="4.21875" style="237" customWidth="1"/>
    <col min="973" max="1024" width="9" style="237"/>
    <col min="1025" max="1191" width="4.21875" style="237" customWidth="1"/>
    <col min="1192" max="1206" width="9" style="237" bestFit="1"/>
    <col min="1207" max="1228" width="4.21875" style="237" customWidth="1"/>
    <col min="1229" max="1280" width="9" style="237"/>
    <col min="1281" max="1447" width="4.21875" style="237" customWidth="1"/>
    <col min="1448" max="1462" width="9" style="237" bestFit="1"/>
    <col min="1463" max="1484" width="4.21875" style="237" customWidth="1"/>
    <col min="1485" max="1536" width="9" style="237"/>
    <col min="1537" max="1703" width="4.21875" style="237" customWidth="1"/>
    <col min="1704" max="1718" width="9" style="237" bestFit="1"/>
    <col min="1719" max="1740" width="4.21875" style="237" customWidth="1"/>
    <col min="1741" max="1792" width="9" style="237"/>
    <col min="1793" max="1959" width="4.21875" style="237" customWidth="1"/>
    <col min="1960" max="1974" width="9" style="237" bestFit="1"/>
    <col min="1975" max="1996" width="4.21875" style="237" customWidth="1"/>
    <col min="1997" max="2048" width="9" style="237"/>
    <col min="2049" max="2215" width="4.21875" style="237" customWidth="1"/>
    <col min="2216" max="2230" width="9" style="237" bestFit="1"/>
    <col min="2231" max="2252" width="4.21875" style="237" customWidth="1"/>
    <col min="2253" max="2304" width="9" style="237"/>
    <col min="2305" max="2471" width="4.21875" style="237" customWidth="1"/>
    <col min="2472" max="2486" width="9" style="237" bestFit="1"/>
    <col min="2487" max="2508" width="4.21875" style="237" customWidth="1"/>
    <col min="2509" max="2560" width="9" style="237"/>
    <col min="2561" max="2727" width="4.21875" style="237" customWidth="1"/>
    <col min="2728" max="2742" width="9" style="237" bestFit="1"/>
    <col min="2743" max="2764" width="4.21875" style="237" customWidth="1"/>
    <col min="2765" max="2816" width="9" style="237"/>
    <col min="2817" max="2983" width="4.21875" style="237" customWidth="1"/>
    <col min="2984" max="2998" width="9" style="237" bestFit="1"/>
    <col min="2999" max="3020" width="4.21875" style="237" customWidth="1"/>
    <col min="3021" max="3072" width="9" style="237"/>
    <col min="3073" max="3239" width="4.21875" style="237" customWidth="1"/>
    <col min="3240" max="3254" width="9" style="237" bestFit="1"/>
    <col min="3255" max="3276" width="4.21875" style="237" customWidth="1"/>
    <col min="3277" max="3328" width="9" style="237"/>
    <col min="3329" max="3495" width="4.21875" style="237" customWidth="1"/>
    <col min="3496" max="3510" width="9" style="237" bestFit="1"/>
    <col min="3511" max="3532" width="4.21875" style="237" customWidth="1"/>
    <col min="3533" max="3584" width="9" style="237"/>
    <col min="3585" max="3751" width="4.21875" style="237" customWidth="1"/>
    <col min="3752" max="3766" width="9" style="237" bestFit="1"/>
    <col min="3767" max="3788" width="4.21875" style="237" customWidth="1"/>
    <col min="3789" max="3840" width="9" style="237"/>
    <col min="3841" max="4007" width="4.21875" style="237" customWidth="1"/>
    <col min="4008" max="4022" width="9" style="237" bestFit="1"/>
    <col min="4023" max="4044" width="4.21875" style="237" customWidth="1"/>
    <col min="4045" max="4096" width="9" style="237"/>
    <col min="4097" max="4263" width="4.21875" style="237" customWidth="1"/>
    <col min="4264" max="4278" width="9" style="237" bestFit="1"/>
    <col min="4279" max="4300" width="4.21875" style="237" customWidth="1"/>
    <col min="4301" max="4352" width="9" style="237"/>
    <col min="4353" max="4519" width="4.21875" style="237" customWidth="1"/>
    <col min="4520" max="4534" width="9" style="237" bestFit="1"/>
    <col min="4535" max="4556" width="4.21875" style="237" customWidth="1"/>
    <col min="4557" max="4608" width="9" style="237"/>
    <col min="4609" max="4775" width="4.21875" style="237" customWidth="1"/>
    <col min="4776" max="4790" width="9" style="237" bestFit="1"/>
    <col min="4791" max="4812" width="4.21875" style="237" customWidth="1"/>
    <col min="4813" max="4864" width="9" style="237"/>
    <col min="4865" max="5031" width="4.21875" style="237" customWidth="1"/>
    <col min="5032" max="5046" width="9" style="237" bestFit="1"/>
    <col min="5047" max="5068" width="4.21875" style="237" customWidth="1"/>
    <col min="5069" max="5120" width="9" style="237"/>
    <col min="5121" max="5287" width="4.21875" style="237" customWidth="1"/>
    <col min="5288" max="5302" width="9" style="237" bestFit="1"/>
    <col min="5303" max="5324" width="4.21875" style="237" customWidth="1"/>
    <col min="5325" max="5376" width="9" style="237"/>
    <col min="5377" max="5543" width="4.21875" style="237" customWidth="1"/>
    <col min="5544" max="5558" width="9" style="237" bestFit="1"/>
    <col min="5559" max="5580" width="4.21875" style="237" customWidth="1"/>
    <col min="5581" max="5632" width="9" style="237"/>
    <col min="5633" max="5799" width="4.21875" style="237" customWidth="1"/>
    <col min="5800" max="5814" width="9" style="237" bestFit="1"/>
    <col min="5815" max="5836" width="4.21875" style="237" customWidth="1"/>
    <col min="5837" max="5888" width="9" style="237"/>
    <col min="5889" max="6055" width="4.21875" style="237" customWidth="1"/>
    <col min="6056" max="6070" width="9" style="237" bestFit="1"/>
    <col min="6071" max="6092" width="4.21875" style="237" customWidth="1"/>
    <col min="6093" max="6144" width="9" style="237"/>
    <col min="6145" max="6311" width="4.21875" style="237" customWidth="1"/>
    <col min="6312" max="6326" width="9" style="237" bestFit="1"/>
    <col min="6327" max="6348" width="4.21875" style="237" customWidth="1"/>
    <col min="6349" max="6400" width="9" style="237"/>
    <col min="6401" max="6567" width="4.21875" style="237" customWidth="1"/>
    <col min="6568" max="6582" width="9" style="237" bestFit="1"/>
    <col min="6583" max="6604" width="4.21875" style="237" customWidth="1"/>
    <col min="6605" max="6656" width="9" style="237"/>
    <col min="6657" max="6823" width="4.21875" style="237" customWidth="1"/>
    <col min="6824" max="6838" width="9" style="237" bestFit="1"/>
    <col min="6839" max="6860" width="4.21875" style="237" customWidth="1"/>
    <col min="6861" max="6912" width="9" style="237"/>
    <col min="6913" max="7079" width="4.21875" style="237" customWidth="1"/>
    <col min="7080" max="7094" width="9" style="237" bestFit="1"/>
    <col min="7095" max="7116" width="4.21875" style="237" customWidth="1"/>
    <col min="7117" max="7168" width="9" style="237"/>
    <col min="7169" max="7335" width="4.21875" style="237" customWidth="1"/>
    <col min="7336" max="7350" width="9" style="237" bestFit="1"/>
    <col min="7351" max="7372" width="4.21875" style="237" customWidth="1"/>
    <col min="7373" max="7424" width="9" style="237"/>
    <col min="7425" max="7591" width="4.21875" style="237" customWidth="1"/>
    <col min="7592" max="7606" width="9" style="237" bestFit="1"/>
    <col min="7607" max="7628" width="4.21875" style="237" customWidth="1"/>
    <col min="7629" max="7680" width="9" style="237"/>
    <col min="7681" max="7847" width="4.21875" style="237" customWidth="1"/>
    <col min="7848" max="7862" width="9" style="237" bestFit="1"/>
    <col min="7863" max="7884" width="4.21875" style="237" customWidth="1"/>
    <col min="7885" max="7936" width="9" style="237"/>
    <col min="7937" max="8103" width="4.21875" style="237" customWidth="1"/>
    <col min="8104" max="8118" width="9" style="237" bestFit="1"/>
    <col min="8119" max="8140" width="4.21875" style="237" customWidth="1"/>
    <col min="8141" max="8192" width="9" style="237"/>
    <col min="8193" max="8359" width="4.21875" style="237" customWidth="1"/>
    <col min="8360" max="8374" width="9" style="237" bestFit="1"/>
    <col min="8375" max="8396" width="4.21875" style="237" customWidth="1"/>
    <col min="8397" max="8448" width="9" style="237"/>
    <col min="8449" max="8615" width="4.21875" style="237" customWidth="1"/>
    <col min="8616" max="8630" width="9" style="237" bestFit="1"/>
    <col min="8631" max="8652" width="4.21875" style="237" customWidth="1"/>
    <col min="8653" max="8704" width="9" style="237"/>
    <col min="8705" max="8871" width="4.21875" style="237" customWidth="1"/>
    <col min="8872" max="8886" width="9" style="237" bestFit="1"/>
    <col min="8887" max="8908" width="4.21875" style="237" customWidth="1"/>
    <col min="8909" max="8960" width="9" style="237"/>
    <col min="8961" max="9127" width="4.21875" style="237" customWidth="1"/>
    <col min="9128" max="9142" width="9" style="237" bestFit="1"/>
    <col min="9143" max="9164" width="4.21875" style="237" customWidth="1"/>
    <col min="9165" max="9216" width="9" style="237"/>
    <col min="9217" max="9383" width="4.21875" style="237" customWidth="1"/>
    <col min="9384" max="9398" width="9" style="237" bestFit="1"/>
    <col min="9399" max="9420" width="4.21875" style="237" customWidth="1"/>
    <col min="9421" max="9472" width="9" style="237"/>
    <col min="9473" max="9639" width="4.21875" style="237" customWidth="1"/>
    <col min="9640" max="9654" width="9" style="237" bestFit="1"/>
    <col min="9655" max="9676" width="4.21875" style="237" customWidth="1"/>
    <col min="9677" max="9728" width="9" style="237"/>
    <col min="9729" max="9895" width="4.21875" style="237" customWidth="1"/>
    <col min="9896" max="9910" width="9" style="237" bestFit="1"/>
    <col min="9911" max="9932" width="4.21875" style="237" customWidth="1"/>
    <col min="9933" max="9984" width="9" style="237"/>
    <col min="9985" max="10151" width="4.21875" style="237" customWidth="1"/>
    <col min="10152" max="10166" width="9" style="237" bestFit="1"/>
    <col min="10167" max="10188" width="4.21875" style="237" customWidth="1"/>
    <col min="10189" max="10240" width="9" style="237"/>
    <col min="10241" max="10407" width="4.21875" style="237" customWidth="1"/>
    <col min="10408" max="10422" width="9" style="237" bestFit="1"/>
    <col min="10423" max="10444" width="4.21875" style="237" customWidth="1"/>
    <col min="10445" max="10496" width="9" style="237"/>
    <col min="10497" max="10663" width="4.21875" style="237" customWidth="1"/>
    <col min="10664" max="10678" width="9" style="237" bestFit="1"/>
    <col min="10679" max="10700" width="4.21875" style="237" customWidth="1"/>
    <col min="10701" max="10752" width="9" style="237"/>
    <col min="10753" max="10919" width="4.21875" style="237" customWidth="1"/>
    <col min="10920" max="10934" width="9" style="237" bestFit="1"/>
    <col min="10935" max="10956" width="4.21875" style="237" customWidth="1"/>
    <col min="10957" max="11008" width="9" style="237"/>
    <col min="11009" max="11175" width="4.21875" style="237" customWidth="1"/>
    <col min="11176" max="11190" width="9" style="237" bestFit="1"/>
    <col min="11191" max="11212" width="4.21875" style="237" customWidth="1"/>
    <col min="11213" max="11264" width="9" style="237"/>
    <col min="11265" max="11431" width="4.21875" style="237" customWidth="1"/>
    <col min="11432" max="11446" width="9" style="237" bestFit="1"/>
    <col min="11447" max="11468" width="4.21875" style="237" customWidth="1"/>
    <col min="11469" max="11520" width="9" style="237"/>
    <col min="11521" max="11687" width="4.21875" style="237" customWidth="1"/>
    <col min="11688" max="11702" width="9" style="237" bestFit="1"/>
    <col min="11703" max="11724" width="4.21875" style="237" customWidth="1"/>
    <col min="11725" max="11776" width="9" style="237"/>
    <col min="11777" max="11943" width="4.21875" style="237" customWidth="1"/>
    <col min="11944" max="11958" width="9" style="237" bestFit="1"/>
    <col min="11959" max="11980" width="4.21875" style="237" customWidth="1"/>
    <col min="11981" max="12032" width="9" style="237"/>
    <col min="12033" max="12199" width="4.21875" style="237" customWidth="1"/>
    <col min="12200" max="12214" width="9" style="237" bestFit="1"/>
    <col min="12215" max="12236" width="4.21875" style="237" customWidth="1"/>
    <col min="12237" max="12288" width="9" style="237"/>
    <col min="12289" max="12455" width="4.21875" style="237" customWidth="1"/>
    <col min="12456" max="12470" width="9" style="237" bestFit="1"/>
    <col min="12471" max="12492" width="4.21875" style="237" customWidth="1"/>
    <col min="12493" max="12544" width="9" style="237"/>
    <col min="12545" max="12711" width="4.21875" style="237" customWidth="1"/>
    <col min="12712" max="12726" width="9" style="237" bestFit="1"/>
    <col min="12727" max="12748" width="4.21875" style="237" customWidth="1"/>
    <col min="12749" max="12800" width="9" style="237"/>
    <col min="12801" max="12967" width="4.21875" style="237" customWidth="1"/>
    <col min="12968" max="12982" width="9" style="237" bestFit="1"/>
    <col min="12983" max="13004" width="4.21875" style="237" customWidth="1"/>
    <col min="13005" max="13056" width="9" style="237"/>
    <col min="13057" max="13223" width="4.21875" style="237" customWidth="1"/>
    <col min="13224" max="13238" width="9" style="237" bestFit="1"/>
    <col min="13239" max="13260" width="4.21875" style="237" customWidth="1"/>
    <col min="13261" max="13312" width="9" style="237"/>
    <col min="13313" max="13479" width="4.21875" style="237" customWidth="1"/>
    <col min="13480" max="13494" width="9" style="237" bestFit="1"/>
    <col min="13495" max="13516" width="4.21875" style="237" customWidth="1"/>
    <col min="13517" max="13568" width="9" style="237"/>
    <col min="13569" max="13735" width="4.21875" style="237" customWidth="1"/>
    <col min="13736" max="13750" width="9" style="237" bestFit="1"/>
    <col min="13751" max="13772" width="4.21875" style="237" customWidth="1"/>
    <col min="13773" max="13824" width="9" style="237"/>
    <col min="13825" max="13991" width="4.21875" style="237" customWidth="1"/>
    <col min="13992" max="14006" width="9" style="237" bestFit="1"/>
    <col min="14007" max="14028" width="4.21875" style="237" customWidth="1"/>
    <col min="14029" max="14080" width="9" style="237"/>
    <col min="14081" max="14247" width="4.21875" style="237" customWidth="1"/>
    <col min="14248" max="14262" width="9" style="237" bestFit="1"/>
    <col min="14263" max="14284" width="4.21875" style="237" customWidth="1"/>
    <col min="14285" max="14336" width="9" style="237"/>
    <col min="14337" max="14503" width="4.21875" style="237" customWidth="1"/>
    <col min="14504" max="14518" width="9" style="237" bestFit="1"/>
    <col min="14519" max="14540" width="4.21875" style="237" customWidth="1"/>
    <col min="14541" max="14592" width="9" style="237"/>
    <col min="14593" max="14759" width="4.21875" style="237" customWidth="1"/>
    <col min="14760" max="14774" width="9" style="237" bestFit="1"/>
    <col min="14775" max="14796" width="4.21875" style="237" customWidth="1"/>
    <col min="14797" max="14848" width="9" style="237"/>
    <col min="14849" max="15015" width="4.21875" style="237" customWidth="1"/>
    <col min="15016" max="15030" width="9" style="237" bestFit="1"/>
    <col min="15031" max="15052" width="4.21875" style="237" customWidth="1"/>
    <col min="15053" max="15104" width="9" style="237"/>
    <col min="15105" max="15271" width="4.21875" style="237" customWidth="1"/>
    <col min="15272" max="15286" width="9" style="237" bestFit="1"/>
    <col min="15287" max="15308" width="4.21875" style="237" customWidth="1"/>
    <col min="15309" max="15360" width="9" style="237"/>
    <col min="15361" max="15527" width="4.21875" style="237" customWidth="1"/>
    <col min="15528" max="15542" width="9" style="237" bestFit="1"/>
    <col min="15543" max="15564" width="4.21875" style="237" customWidth="1"/>
    <col min="15565" max="15616" width="9" style="237"/>
    <col min="15617" max="15783" width="4.21875" style="237" customWidth="1"/>
    <col min="15784" max="15798" width="9" style="237" bestFit="1"/>
    <col min="15799" max="15820" width="4.21875" style="237" customWidth="1"/>
    <col min="15821" max="15872" width="9" style="237"/>
    <col min="15873" max="16039" width="4.21875" style="237" customWidth="1"/>
    <col min="16040" max="16054" width="9" style="237" bestFit="1"/>
    <col min="16055" max="16076" width="4.21875" style="237" customWidth="1"/>
    <col min="16077" max="16128" width="9" style="237"/>
    <col min="16129" max="16295" width="4.21875" style="237" customWidth="1"/>
    <col min="16296" max="16310" width="9" style="237" bestFit="1"/>
    <col min="16311" max="16332" width="4.21875" style="237" customWidth="1"/>
    <col min="16333" max="16384" width="9" style="237"/>
  </cols>
  <sheetData>
    <row r="1" spans="1:204" ht="25.5" customHeight="1" x14ac:dyDescent="0.2">
      <c r="A1" s="616" t="s">
        <v>221</v>
      </c>
      <c r="B1" s="616"/>
      <c r="C1" s="616"/>
      <c r="D1" s="616"/>
      <c r="E1" s="616"/>
      <c r="F1" s="616"/>
      <c r="G1" s="616"/>
      <c r="H1" s="616"/>
      <c r="I1" s="616"/>
      <c r="J1" s="616"/>
      <c r="K1" s="616"/>
      <c r="L1" s="616"/>
      <c r="M1" s="616"/>
      <c r="N1" s="616"/>
      <c r="O1" s="616"/>
      <c r="P1" s="616"/>
      <c r="Q1" s="616"/>
      <c r="R1" s="616"/>
      <c r="S1" s="616"/>
      <c r="T1" s="616"/>
      <c r="U1" s="616"/>
      <c r="V1" s="616"/>
      <c r="W1" s="234"/>
      <c r="X1" s="235"/>
      <c r="Y1" s="235"/>
      <c r="Z1" s="235"/>
      <c r="AA1" s="235"/>
      <c r="AB1" s="235"/>
      <c r="AC1" s="235"/>
      <c r="AD1" s="235"/>
      <c r="AE1" s="235"/>
      <c r="AF1" s="235"/>
      <c r="AH1" s="235"/>
      <c r="AI1" s="235"/>
      <c r="AJ1" s="235"/>
      <c r="AK1" s="235"/>
      <c r="AL1" s="235"/>
      <c r="AM1" s="235"/>
      <c r="AN1" s="235"/>
      <c r="AO1" s="235"/>
      <c r="AP1" s="235"/>
      <c r="AQ1" s="235"/>
      <c r="AR1" s="235"/>
      <c r="AS1" s="235"/>
      <c r="AT1" s="235"/>
      <c r="AU1" s="235"/>
      <c r="AV1" s="235"/>
      <c r="AW1" s="235"/>
      <c r="AX1" s="235"/>
      <c r="AY1" s="235"/>
      <c r="AZ1" s="235"/>
      <c r="BA1" s="235"/>
      <c r="BB1" s="235"/>
      <c r="BC1" s="235"/>
      <c r="BE1" s="235"/>
      <c r="BF1" s="235"/>
      <c r="BG1" s="235"/>
      <c r="BH1" s="235"/>
      <c r="BI1" s="235"/>
      <c r="BJ1" s="235"/>
      <c r="BK1" s="235"/>
      <c r="BL1" s="235"/>
      <c r="BM1" s="235"/>
      <c r="BN1" s="235"/>
      <c r="BO1" s="235"/>
      <c r="BP1" s="235"/>
      <c r="BQ1" s="235"/>
      <c r="BR1" s="235"/>
      <c r="BS1" s="235"/>
      <c r="BT1" s="235"/>
      <c r="BU1" s="235"/>
      <c r="BV1" s="235"/>
      <c r="BW1" s="235"/>
      <c r="BX1" s="235"/>
      <c r="BY1" s="235"/>
      <c r="BZ1" s="235"/>
      <c r="CB1" s="235"/>
      <c r="CC1" s="235"/>
      <c r="CD1" s="235"/>
      <c r="CE1" s="235"/>
      <c r="CF1" s="235"/>
      <c r="CG1" s="235"/>
      <c r="CH1" s="235"/>
      <c r="CI1" s="235"/>
      <c r="CJ1" s="235"/>
      <c r="CK1" s="235"/>
      <c r="CL1" s="235"/>
      <c r="CM1" s="235"/>
      <c r="CN1" s="235"/>
      <c r="CO1" s="235"/>
      <c r="CP1" s="235"/>
      <c r="CQ1" s="235"/>
      <c r="CR1" s="235"/>
      <c r="CS1" s="235"/>
      <c r="CT1" s="235"/>
      <c r="CU1" s="235"/>
      <c r="CV1" s="235"/>
      <c r="CW1" s="235"/>
      <c r="GA1" s="617" t="str">
        <f>A1</f>
        <v>打合せ経費　※算定簿（Ｄ）表で反映</v>
      </c>
      <c r="GB1" s="617"/>
      <c r="GC1" s="617"/>
      <c r="GD1" s="617"/>
      <c r="GE1" s="617"/>
      <c r="GF1" s="617"/>
      <c r="GG1" s="617"/>
      <c r="GH1" s="617"/>
      <c r="GI1" s="617"/>
      <c r="GJ1" s="617"/>
      <c r="GK1" s="617"/>
      <c r="GL1" s="617"/>
      <c r="GM1" s="617"/>
      <c r="GN1" s="617"/>
      <c r="GO1" s="617"/>
      <c r="GP1" s="617"/>
      <c r="GQ1" s="617"/>
      <c r="GR1" s="617"/>
      <c r="GS1" s="617"/>
      <c r="GT1" s="617"/>
      <c r="GU1" s="617"/>
      <c r="GV1" s="617"/>
    </row>
    <row r="2" spans="1:204" ht="28.5" customHeight="1" x14ac:dyDescent="0.25">
      <c r="A2" s="283"/>
      <c r="B2" s="283"/>
      <c r="C2" s="283"/>
      <c r="D2" s="283"/>
      <c r="E2" s="283"/>
      <c r="F2" s="283"/>
      <c r="G2" s="283"/>
      <c r="H2" s="283"/>
      <c r="I2" s="283"/>
      <c r="J2" s="283"/>
      <c r="K2" s="283"/>
      <c r="L2" s="283"/>
      <c r="M2" s="284"/>
      <c r="N2" s="618" t="s">
        <v>222</v>
      </c>
      <c r="O2" s="618"/>
      <c r="P2" s="618"/>
      <c r="Q2" s="618"/>
      <c r="R2" s="618"/>
      <c r="S2" s="619"/>
      <c r="T2" s="619"/>
      <c r="U2" s="619"/>
      <c r="V2" s="619"/>
      <c r="W2" s="234"/>
      <c r="GA2" s="238"/>
      <c r="GB2" s="238"/>
      <c r="GC2" s="238"/>
      <c r="GD2" s="238"/>
      <c r="GE2" s="238"/>
      <c r="GF2" s="238"/>
      <c r="GG2" s="238"/>
      <c r="GH2" s="238"/>
      <c r="GI2" s="238"/>
      <c r="GJ2" s="238"/>
      <c r="GK2" s="238"/>
      <c r="GL2" s="238"/>
      <c r="GM2" s="239"/>
      <c r="GN2" s="620" t="str">
        <f>N2</f>
        <v>打合せ経費</v>
      </c>
      <c r="GO2" s="620"/>
      <c r="GP2" s="620"/>
      <c r="GQ2" s="620"/>
      <c r="GR2" s="620"/>
      <c r="GS2" s="621">
        <f>S2</f>
        <v>0</v>
      </c>
      <c r="GT2" s="621"/>
      <c r="GU2" s="621"/>
      <c r="GV2" s="621"/>
    </row>
    <row r="3" spans="1:204" ht="28.5" customHeight="1" x14ac:dyDescent="0.25">
      <c r="A3" s="283"/>
      <c r="B3" s="283"/>
      <c r="C3" s="283"/>
      <c r="D3" s="283"/>
      <c r="E3" s="283"/>
      <c r="F3" s="283"/>
      <c r="G3" s="283"/>
      <c r="H3" s="283"/>
      <c r="I3" s="283"/>
      <c r="J3" s="283"/>
      <c r="K3" s="283"/>
      <c r="L3" s="283"/>
      <c r="M3" s="284"/>
      <c r="N3" s="618" t="s">
        <v>223</v>
      </c>
      <c r="O3" s="618"/>
      <c r="P3" s="618"/>
      <c r="Q3" s="618"/>
      <c r="R3" s="618"/>
      <c r="S3" s="619"/>
      <c r="T3" s="619"/>
      <c r="U3" s="619"/>
      <c r="V3" s="619"/>
      <c r="W3" s="234"/>
      <c r="GA3" s="238"/>
      <c r="GB3" s="238"/>
      <c r="GC3" s="238"/>
      <c r="GD3" s="238"/>
      <c r="GE3" s="238"/>
      <c r="GF3" s="238"/>
      <c r="GG3" s="238"/>
      <c r="GH3" s="238"/>
      <c r="GI3" s="238"/>
      <c r="GJ3" s="238"/>
      <c r="GK3" s="238"/>
      <c r="GL3" s="238"/>
      <c r="GM3" s="239"/>
      <c r="GN3" s="620" t="str">
        <f>N3</f>
        <v>旅費交通費</v>
      </c>
      <c r="GO3" s="620"/>
      <c r="GP3" s="620"/>
      <c r="GQ3" s="620"/>
      <c r="GR3" s="620"/>
      <c r="GS3" s="621">
        <f>S3</f>
        <v>0</v>
      </c>
      <c r="GT3" s="621"/>
      <c r="GU3" s="621"/>
      <c r="GV3" s="621"/>
    </row>
    <row r="4" spans="1:204" ht="19.5" customHeight="1" x14ac:dyDescent="0.2">
      <c r="A4" s="283"/>
      <c r="B4" s="283"/>
      <c r="C4" s="283"/>
      <c r="D4" s="283"/>
      <c r="E4" s="283"/>
      <c r="F4" s="283"/>
      <c r="G4" s="283"/>
      <c r="H4" s="283"/>
      <c r="I4" s="283"/>
      <c r="J4" s="283"/>
      <c r="K4" s="283"/>
      <c r="L4" s="283"/>
      <c r="M4" s="284"/>
      <c r="N4" s="284"/>
      <c r="O4" s="284"/>
      <c r="P4" s="284"/>
      <c r="Q4" s="283"/>
      <c r="R4" s="283"/>
      <c r="S4" s="283"/>
      <c r="T4" s="283"/>
      <c r="U4" s="283"/>
      <c r="V4" s="283"/>
      <c r="W4" s="234"/>
      <c r="GA4" s="238"/>
      <c r="GB4" s="238"/>
      <c r="GC4" s="238"/>
      <c r="GD4" s="238"/>
      <c r="GE4" s="238"/>
      <c r="GF4" s="238"/>
      <c r="GG4" s="238"/>
      <c r="GH4" s="238"/>
      <c r="GI4" s="238"/>
      <c r="GJ4" s="238"/>
      <c r="GK4" s="238"/>
      <c r="GL4" s="238"/>
      <c r="GM4" s="239"/>
      <c r="GN4" s="239"/>
      <c r="GO4" s="239"/>
      <c r="GP4" s="239"/>
      <c r="GQ4" s="238"/>
      <c r="GR4" s="238"/>
      <c r="GS4" s="238"/>
      <c r="GT4" s="238"/>
      <c r="GU4" s="238"/>
      <c r="GV4" s="238"/>
    </row>
    <row r="5" spans="1:204" ht="19.5" customHeight="1" x14ac:dyDescent="0.2">
      <c r="A5" s="283" t="s">
        <v>224</v>
      </c>
      <c r="B5" s="283"/>
      <c r="C5" s="283"/>
      <c r="D5" s="283"/>
      <c r="E5" s="283"/>
      <c r="F5" s="285"/>
      <c r="G5" s="283"/>
      <c r="H5" s="286"/>
      <c r="I5" s="283"/>
      <c r="J5" s="283"/>
      <c r="K5" s="283"/>
      <c r="L5" s="283"/>
      <c r="M5" s="283"/>
      <c r="N5" s="283"/>
      <c r="O5" s="283"/>
      <c r="P5" s="283"/>
      <c r="Q5" s="567"/>
      <c r="R5" s="567"/>
      <c r="S5" s="567"/>
      <c r="T5" s="567"/>
      <c r="U5" s="567"/>
      <c r="V5" s="567"/>
      <c r="W5" s="234"/>
      <c r="AA5" s="240"/>
      <c r="AB5" s="240"/>
      <c r="AC5" s="240"/>
      <c r="AD5" s="240"/>
      <c r="AE5" s="240"/>
      <c r="AF5" s="240"/>
      <c r="AX5" s="240"/>
      <c r="AY5" s="240"/>
      <c r="AZ5" s="240"/>
      <c r="BA5" s="240"/>
      <c r="BB5" s="240"/>
      <c r="BC5" s="240"/>
      <c r="BU5" s="240"/>
      <c r="BV5" s="240"/>
      <c r="BW5" s="240"/>
      <c r="BX5" s="240"/>
      <c r="BY5" s="240"/>
      <c r="BZ5" s="240"/>
      <c r="CR5" s="240"/>
      <c r="CS5" s="240"/>
      <c r="CT5" s="240"/>
      <c r="CU5" s="240"/>
      <c r="CV5" s="240"/>
      <c r="CW5" s="240"/>
      <c r="GA5" s="238" t="str">
        <f t="shared" ref="GA5:GA12" si="0">A5</f>
        <v>○人　件　費</v>
      </c>
      <c r="GB5" s="238"/>
      <c r="GC5" s="238"/>
      <c r="GD5" s="238"/>
      <c r="GE5" s="238"/>
      <c r="GF5" s="241"/>
      <c r="GG5" s="238"/>
      <c r="GH5" s="241"/>
      <c r="GI5" s="238"/>
      <c r="GJ5" s="238"/>
      <c r="GK5" s="238"/>
      <c r="GL5" s="238"/>
      <c r="GM5" s="238"/>
      <c r="GN5" s="238"/>
      <c r="GO5" s="238"/>
      <c r="GP5" s="238"/>
      <c r="GQ5" s="568">
        <f t="shared" ref="GQ5:GQ12" si="1">Q5</f>
        <v>0</v>
      </c>
      <c r="GR5" s="568"/>
      <c r="GS5" s="568"/>
      <c r="GT5" s="568"/>
      <c r="GU5" s="568"/>
      <c r="GV5" s="568"/>
    </row>
    <row r="6" spans="1:204" ht="19.5" customHeight="1" x14ac:dyDescent="0.2">
      <c r="A6" s="577" t="s">
        <v>225</v>
      </c>
      <c r="B6" s="577"/>
      <c r="C6" s="577"/>
      <c r="D6" s="577"/>
      <c r="E6" s="577"/>
      <c r="F6" s="534" t="s">
        <v>226</v>
      </c>
      <c r="G6" s="534"/>
      <c r="H6" s="534" t="s">
        <v>227</v>
      </c>
      <c r="I6" s="534"/>
      <c r="J6" s="577" t="s">
        <v>228</v>
      </c>
      <c r="K6" s="577"/>
      <c r="L6" s="577"/>
      <c r="M6" s="577" t="s">
        <v>229</v>
      </c>
      <c r="N6" s="577"/>
      <c r="O6" s="577"/>
      <c r="P6" s="577"/>
      <c r="Q6" s="577" t="s">
        <v>230</v>
      </c>
      <c r="R6" s="577"/>
      <c r="S6" s="577" t="s">
        <v>231</v>
      </c>
      <c r="T6" s="577"/>
      <c r="U6" s="577"/>
      <c r="V6" s="577"/>
      <c r="W6" s="234"/>
      <c r="X6" s="242"/>
      <c r="Y6" s="242"/>
      <c r="Z6" s="243"/>
      <c r="AA6" s="243"/>
      <c r="AB6" s="243"/>
      <c r="AC6" s="243"/>
      <c r="AD6" s="243"/>
      <c r="AE6" s="243"/>
      <c r="AF6" s="243"/>
      <c r="AH6" s="243"/>
      <c r="AI6" s="243"/>
      <c r="AJ6" s="243"/>
      <c r="AK6" s="243"/>
      <c r="AL6" s="243"/>
      <c r="AM6" s="243"/>
      <c r="AN6" s="243"/>
      <c r="AO6" s="243"/>
      <c r="AP6" s="243"/>
      <c r="AQ6" s="243"/>
      <c r="AR6" s="243"/>
      <c r="AS6" s="243"/>
      <c r="AT6" s="243"/>
      <c r="AU6" s="243"/>
      <c r="AV6" s="243"/>
      <c r="AW6" s="243"/>
      <c r="AX6" s="243"/>
      <c r="AY6" s="243"/>
      <c r="AZ6" s="243"/>
      <c r="BA6" s="243"/>
      <c r="BB6" s="243"/>
      <c r="BC6" s="243"/>
      <c r="BE6" s="243"/>
      <c r="BF6" s="243"/>
      <c r="BG6" s="243"/>
      <c r="BH6" s="243"/>
      <c r="BI6" s="243"/>
      <c r="BJ6" s="243"/>
      <c r="BK6" s="243"/>
      <c r="BL6" s="243"/>
      <c r="BM6" s="243"/>
      <c r="BN6" s="243"/>
      <c r="BO6" s="243"/>
      <c r="BP6" s="243"/>
      <c r="BQ6" s="243"/>
      <c r="BR6" s="243"/>
      <c r="BS6" s="243"/>
      <c r="BT6" s="243"/>
      <c r="BU6" s="243"/>
      <c r="BV6" s="243"/>
      <c r="BW6" s="243"/>
      <c r="BX6" s="243"/>
      <c r="BY6" s="243"/>
      <c r="BZ6" s="243"/>
      <c r="CB6" s="243"/>
      <c r="CC6" s="243"/>
      <c r="CD6" s="243"/>
      <c r="CE6" s="243"/>
      <c r="CF6" s="243"/>
      <c r="CG6" s="243"/>
      <c r="CH6" s="243"/>
      <c r="CI6" s="243"/>
      <c r="CJ6" s="243"/>
      <c r="CK6" s="243"/>
      <c r="CL6" s="243"/>
      <c r="CM6" s="243"/>
      <c r="CN6" s="243"/>
      <c r="CO6" s="243"/>
      <c r="CP6" s="243"/>
      <c r="CQ6" s="243"/>
      <c r="CR6" s="243"/>
      <c r="CS6" s="243"/>
      <c r="CT6" s="243"/>
      <c r="CU6" s="243"/>
      <c r="CV6" s="243"/>
      <c r="CW6" s="243"/>
      <c r="GA6" s="566" t="str">
        <f t="shared" si="0"/>
        <v>名称</v>
      </c>
      <c r="GB6" s="566"/>
      <c r="GC6" s="566"/>
      <c r="GD6" s="566"/>
      <c r="GE6" s="566"/>
      <c r="GF6" s="556" t="str">
        <f t="shared" ref="GF6:GF12" si="2">F6</f>
        <v>着手時</v>
      </c>
      <c r="GG6" s="556"/>
      <c r="GH6" s="556" t="str">
        <f t="shared" ref="GH6:GH12" si="3">H6</f>
        <v>最終</v>
      </c>
      <c r="GI6" s="556"/>
      <c r="GJ6" s="566" t="str">
        <f t="shared" ref="GJ6:GJ12" si="4">J6</f>
        <v>合計</v>
      </c>
      <c r="GK6" s="566"/>
      <c r="GL6" s="566"/>
      <c r="GM6" s="566" t="str">
        <f t="shared" ref="GM6:GM12" si="5">M6</f>
        <v>単価</v>
      </c>
      <c r="GN6" s="566"/>
      <c r="GO6" s="566"/>
      <c r="GP6" s="566"/>
      <c r="GQ6" s="566" t="str">
        <f t="shared" si="1"/>
        <v>単位</v>
      </c>
      <c r="GR6" s="566"/>
      <c r="GS6" s="566" t="str">
        <f t="shared" ref="GS6:GS12" si="6">S6</f>
        <v>金額</v>
      </c>
      <c r="GT6" s="566"/>
      <c r="GU6" s="566"/>
      <c r="GV6" s="566"/>
    </row>
    <row r="7" spans="1:204" ht="19.5" customHeight="1" x14ac:dyDescent="0.2">
      <c r="A7" s="599" t="s">
        <v>12</v>
      </c>
      <c r="B7" s="599"/>
      <c r="C7" s="599"/>
      <c r="D7" s="599"/>
      <c r="E7" s="599"/>
      <c r="F7" s="615"/>
      <c r="G7" s="615"/>
      <c r="H7" s="615"/>
      <c r="I7" s="615"/>
      <c r="J7" s="601"/>
      <c r="K7" s="601"/>
      <c r="L7" s="601"/>
      <c r="M7" s="602"/>
      <c r="N7" s="603"/>
      <c r="O7" s="603"/>
      <c r="P7" s="604"/>
      <c r="Q7" s="534" t="s">
        <v>232</v>
      </c>
      <c r="R7" s="534"/>
      <c r="S7" s="522"/>
      <c r="T7" s="523"/>
      <c r="U7" s="523"/>
      <c r="V7" s="524"/>
      <c r="W7" s="234"/>
      <c r="X7" s="244"/>
      <c r="Y7" s="244"/>
      <c r="Z7" s="244"/>
      <c r="AA7" s="242"/>
      <c r="AB7" s="242"/>
      <c r="AC7" s="240"/>
      <c r="AD7" s="240"/>
      <c r="AE7" s="240"/>
      <c r="AF7" s="240"/>
      <c r="AH7" s="245"/>
      <c r="AI7" s="245"/>
      <c r="AJ7" s="245"/>
      <c r="AK7" s="245"/>
      <c r="AL7" s="245"/>
      <c r="AM7" s="246"/>
      <c r="AN7" s="246"/>
      <c r="AO7" s="246"/>
      <c r="AP7" s="246"/>
      <c r="AQ7" s="247"/>
      <c r="AR7" s="247"/>
      <c r="AS7" s="247"/>
      <c r="AT7" s="244"/>
      <c r="AU7" s="244"/>
      <c r="AV7" s="244"/>
      <c r="AW7" s="244"/>
      <c r="AX7" s="242"/>
      <c r="AY7" s="242"/>
      <c r="AZ7" s="240"/>
      <c r="BA7" s="240"/>
      <c r="BB7" s="240"/>
      <c r="BC7" s="240"/>
      <c r="BE7" s="245"/>
      <c r="BF7" s="245"/>
      <c r="BG7" s="245"/>
      <c r="BH7" s="245"/>
      <c r="BI7" s="245"/>
      <c r="BJ7" s="246"/>
      <c r="BK7" s="246"/>
      <c r="BL7" s="246"/>
      <c r="BM7" s="246"/>
      <c r="BN7" s="247"/>
      <c r="BO7" s="247"/>
      <c r="BP7" s="247"/>
      <c r="BQ7" s="244"/>
      <c r="BR7" s="244"/>
      <c r="BS7" s="244"/>
      <c r="BT7" s="244"/>
      <c r="BU7" s="242"/>
      <c r="BV7" s="242"/>
      <c r="BW7" s="240"/>
      <c r="BX7" s="240"/>
      <c r="BY7" s="240"/>
      <c r="BZ7" s="240"/>
      <c r="CB7" s="245"/>
      <c r="CC7" s="245"/>
      <c r="CD7" s="245"/>
      <c r="CE7" s="245"/>
      <c r="CF7" s="245"/>
      <c r="CG7" s="246"/>
      <c r="CH7" s="246"/>
      <c r="CI7" s="246"/>
      <c r="CJ7" s="246"/>
      <c r="CK7" s="247"/>
      <c r="CL7" s="247"/>
      <c r="CM7" s="247"/>
      <c r="CN7" s="244"/>
      <c r="CO7" s="244"/>
      <c r="CP7" s="244"/>
      <c r="CQ7" s="244"/>
      <c r="CR7" s="242"/>
      <c r="CS7" s="242"/>
      <c r="CT7" s="240"/>
      <c r="CU7" s="240"/>
      <c r="CV7" s="240"/>
      <c r="CW7" s="240"/>
      <c r="GA7" s="605" t="str">
        <f t="shared" si="0"/>
        <v>測量技師</v>
      </c>
      <c r="GB7" s="605"/>
      <c r="GC7" s="605"/>
      <c r="GD7" s="605"/>
      <c r="GE7" s="605"/>
      <c r="GF7" s="610">
        <f t="shared" si="2"/>
        <v>0</v>
      </c>
      <c r="GG7" s="610"/>
      <c r="GH7" s="610">
        <f t="shared" si="3"/>
        <v>0</v>
      </c>
      <c r="GI7" s="610"/>
      <c r="GJ7" s="571">
        <f t="shared" si="4"/>
        <v>0</v>
      </c>
      <c r="GK7" s="571"/>
      <c r="GL7" s="571"/>
      <c r="GM7" s="572">
        <f t="shared" si="5"/>
        <v>0</v>
      </c>
      <c r="GN7" s="573"/>
      <c r="GO7" s="573"/>
      <c r="GP7" s="574"/>
      <c r="GQ7" s="556" t="str">
        <f t="shared" si="1"/>
        <v>円／日</v>
      </c>
      <c r="GR7" s="556"/>
      <c r="GS7" s="511">
        <f t="shared" si="6"/>
        <v>0</v>
      </c>
      <c r="GT7" s="512"/>
      <c r="GU7" s="512"/>
      <c r="GV7" s="513"/>
    </row>
    <row r="8" spans="1:204" ht="19.5" customHeight="1" x14ac:dyDescent="0.2">
      <c r="A8" s="599" t="s">
        <v>15</v>
      </c>
      <c r="B8" s="599"/>
      <c r="C8" s="599"/>
      <c r="D8" s="599"/>
      <c r="E8" s="599"/>
      <c r="F8" s="582"/>
      <c r="G8" s="582"/>
      <c r="H8" s="582"/>
      <c r="I8" s="582"/>
      <c r="J8" s="601"/>
      <c r="K8" s="601"/>
      <c r="L8" s="601"/>
      <c r="M8" s="602"/>
      <c r="N8" s="603"/>
      <c r="O8" s="603"/>
      <c r="P8" s="604"/>
      <c r="Q8" s="534" t="s">
        <v>232</v>
      </c>
      <c r="R8" s="534"/>
      <c r="S8" s="522"/>
      <c r="T8" s="523"/>
      <c r="U8" s="523"/>
      <c r="V8" s="524"/>
      <c r="W8" s="234"/>
      <c r="X8" s="244"/>
      <c r="Y8" s="244"/>
      <c r="Z8" s="244"/>
      <c r="AA8" s="242"/>
      <c r="AB8" s="242"/>
      <c r="AC8" s="240"/>
      <c r="AD8" s="240"/>
      <c r="AE8" s="240"/>
      <c r="AF8" s="240"/>
      <c r="AH8" s="245"/>
      <c r="AI8" s="245"/>
      <c r="AJ8" s="245"/>
      <c r="AK8" s="245"/>
      <c r="AL8" s="245"/>
      <c r="AM8" s="246"/>
      <c r="AN8" s="246"/>
      <c r="AO8" s="246"/>
      <c r="AP8" s="246"/>
      <c r="AQ8" s="247"/>
      <c r="AR8" s="247"/>
      <c r="AS8" s="247"/>
      <c r="AT8" s="244"/>
      <c r="AU8" s="244"/>
      <c r="AV8" s="244"/>
      <c r="AW8" s="244"/>
      <c r="AX8" s="242"/>
      <c r="AY8" s="242"/>
      <c r="AZ8" s="240"/>
      <c r="BA8" s="240"/>
      <c r="BB8" s="240"/>
      <c r="BC8" s="240"/>
      <c r="BE8" s="245"/>
      <c r="BF8" s="245"/>
      <c r="BG8" s="245"/>
      <c r="BH8" s="245"/>
      <c r="BI8" s="245"/>
      <c r="BJ8" s="246"/>
      <c r="BK8" s="246"/>
      <c r="BL8" s="246"/>
      <c r="BM8" s="246"/>
      <c r="BN8" s="247"/>
      <c r="BO8" s="247"/>
      <c r="BP8" s="247"/>
      <c r="BQ8" s="244"/>
      <c r="BR8" s="244"/>
      <c r="BS8" s="244"/>
      <c r="BT8" s="244"/>
      <c r="BU8" s="242"/>
      <c r="BV8" s="242"/>
      <c r="BW8" s="240"/>
      <c r="BX8" s="240"/>
      <c r="BY8" s="240"/>
      <c r="BZ8" s="240"/>
      <c r="CB8" s="245"/>
      <c r="CC8" s="245"/>
      <c r="CD8" s="245"/>
      <c r="CE8" s="245"/>
      <c r="CF8" s="245"/>
      <c r="CG8" s="246"/>
      <c r="CH8" s="246"/>
      <c r="CI8" s="246"/>
      <c r="CJ8" s="246"/>
      <c r="CK8" s="247"/>
      <c r="CL8" s="247"/>
      <c r="CM8" s="247"/>
      <c r="CN8" s="244"/>
      <c r="CO8" s="244"/>
      <c r="CP8" s="244"/>
      <c r="CQ8" s="244"/>
      <c r="CR8" s="242"/>
      <c r="CS8" s="242"/>
      <c r="CT8" s="240"/>
      <c r="CU8" s="240"/>
      <c r="CV8" s="240"/>
      <c r="CW8" s="240"/>
      <c r="GA8" s="605" t="str">
        <f t="shared" si="0"/>
        <v>測量技師補</v>
      </c>
      <c r="GB8" s="605"/>
      <c r="GC8" s="605"/>
      <c r="GD8" s="605"/>
      <c r="GE8" s="605"/>
      <c r="GF8" s="610">
        <f t="shared" si="2"/>
        <v>0</v>
      </c>
      <c r="GG8" s="610"/>
      <c r="GH8" s="610">
        <f t="shared" si="3"/>
        <v>0</v>
      </c>
      <c r="GI8" s="610"/>
      <c r="GJ8" s="571">
        <f t="shared" si="4"/>
        <v>0</v>
      </c>
      <c r="GK8" s="571"/>
      <c r="GL8" s="571"/>
      <c r="GM8" s="572">
        <f t="shared" si="5"/>
        <v>0</v>
      </c>
      <c r="GN8" s="573"/>
      <c r="GO8" s="573"/>
      <c r="GP8" s="574"/>
      <c r="GQ8" s="556" t="str">
        <f t="shared" si="1"/>
        <v>円／日</v>
      </c>
      <c r="GR8" s="556"/>
      <c r="GS8" s="511">
        <f t="shared" si="6"/>
        <v>0</v>
      </c>
      <c r="GT8" s="512"/>
      <c r="GU8" s="512"/>
      <c r="GV8" s="513"/>
    </row>
    <row r="9" spans="1:204" ht="19.5" customHeight="1" x14ac:dyDescent="0.2">
      <c r="A9" s="599"/>
      <c r="B9" s="599"/>
      <c r="C9" s="599"/>
      <c r="D9" s="599"/>
      <c r="E9" s="599"/>
      <c r="F9" s="582"/>
      <c r="G9" s="582"/>
      <c r="H9" s="582"/>
      <c r="I9" s="582"/>
      <c r="J9" s="601" t="s">
        <v>26</v>
      </c>
      <c r="K9" s="601"/>
      <c r="L9" s="601"/>
      <c r="M9" s="602"/>
      <c r="N9" s="603"/>
      <c r="O9" s="603"/>
      <c r="P9" s="604"/>
      <c r="Q9" s="534"/>
      <c r="R9" s="534"/>
      <c r="S9" s="522">
        <v>0</v>
      </c>
      <c r="T9" s="523"/>
      <c r="U9" s="523"/>
      <c r="V9" s="524"/>
      <c r="W9" s="234"/>
      <c r="X9" s="244"/>
      <c r="Y9" s="244"/>
      <c r="Z9" s="244"/>
      <c r="AA9" s="242"/>
      <c r="AB9" s="242"/>
      <c r="AC9" s="240"/>
      <c r="AD9" s="240"/>
      <c r="AE9" s="240"/>
      <c r="AF9" s="240"/>
      <c r="AH9" s="245"/>
      <c r="AI9" s="245"/>
      <c r="AJ9" s="245"/>
      <c r="AK9" s="245"/>
      <c r="AL9" s="245"/>
      <c r="AM9" s="246"/>
      <c r="AN9" s="246"/>
      <c r="AO9" s="246"/>
      <c r="AP9" s="246"/>
      <c r="AQ9" s="247"/>
      <c r="AR9" s="247"/>
      <c r="AS9" s="247"/>
      <c r="AT9" s="244"/>
      <c r="AU9" s="244"/>
      <c r="AV9" s="244"/>
      <c r="AW9" s="244"/>
      <c r="AX9" s="242"/>
      <c r="AY9" s="242"/>
      <c r="AZ9" s="240"/>
      <c r="BA9" s="240"/>
      <c r="BB9" s="240"/>
      <c r="BC9" s="240"/>
      <c r="BE9" s="245"/>
      <c r="BF9" s="245"/>
      <c r="BG9" s="245"/>
      <c r="BH9" s="245"/>
      <c r="BI9" s="245"/>
      <c r="BJ9" s="246"/>
      <c r="BK9" s="246"/>
      <c r="BL9" s="246"/>
      <c r="BM9" s="246"/>
      <c r="BN9" s="247"/>
      <c r="BO9" s="247"/>
      <c r="BP9" s="247"/>
      <c r="BQ9" s="244"/>
      <c r="BR9" s="244"/>
      <c r="BS9" s="244"/>
      <c r="BT9" s="244"/>
      <c r="BU9" s="242"/>
      <c r="BV9" s="242"/>
      <c r="BW9" s="240"/>
      <c r="BX9" s="240"/>
      <c r="BY9" s="240"/>
      <c r="BZ9" s="240"/>
      <c r="CB9" s="245"/>
      <c r="CC9" s="245"/>
      <c r="CD9" s="245"/>
      <c r="CE9" s="245"/>
      <c r="CF9" s="245"/>
      <c r="CG9" s="246"/>
      <c r="CH9" s="246"/>
      <c r="CI9" s="246"/>
      <c r="CJ9" s="246"/>
      <c r="CK9" s="247"/>
      <c r="CL9" s="247"/>
      <c r="CM9" s="247"/>
      <c r="CN9" s="244"/>
      <c r="CO9" s="244"/>
      <c r="CP9" s="244"/>
      <c r="CQ9" s="244"/>
      <c r="CR9" s="242"/>
      <c r="CS9" s="242"/>
      <c r="CT9" s="240"/>
      <c r="CU9" s="240"/>
      <c r="CV9" s="240"/>
      <c r="CW9" s="240"/>
      <c r="GA9" s="605">
        <f t="shared" si="0"/>
        <v>0</v>
      </c>
      <c r="GB9" s="605"/>
      <c r="GC9" s="605"/>
      <c r="GD9" s="605"/>
      <c r="GE9" s="605"/>
      <c r="GF9" s="610">
        <f t="shared" si="2"/>
        <v>0</v>
      </c>
      <c r="GG9" s="610"/>
      <c r="GH9" s="610">
        <f t="shared" si="3"/>
        <v>0</v>
      </c>
      <c r="GI9" s="610"/>
      <c r="GJ9" s="571" t="str">
        <f t="shared" si="4"/>
        <v/>
      </c>
      <c r="GK9" s="571"/>
      <c r="GL9" s="571"/>
      <c r="GM9" s="572">
        <f t="shared" si="5"/>
        <v>0</v>
      </c>
      <c r="GN9" s="573"/>
      <c r="GO9" s="573"/>
      <c r="GP9" s="574"/>
      <c r="GQ9" s="556">
        <f t="shared" si="1"/>
        <v>0</v>
      </c>
      <c r="GR9" s="556"/>
      <c r="GS9" s="511">
        <f t="shared" si="6"/>
        <v>0</v>
      </c>
      <c r="GT9" s="512"/>
      <c r="GU9" s="512"/>
      <c r="GV9" s="513"/>
    </row>
    <row r="10" spans="1:204" ht="19.5" customHeight="1" x14ac:dyDescent="0.2">
      <c r="A10" s="599"/>
      <c r="B10" s="599"/>
      <c r="C10" s="599"/>
      <c r="D10" s="599"/>
      <c r="E10" s="599"/>
      <c r="F10" s="613"/>
      <c r="G10" s="614"/>
      <c r="H10" s="613"/>
      <c r="I10" s="614"/>
      <c r="J10" s="601" t="s">
        <v>26</v>
      </c>
      <c r="K10" s="601"/>
      <c r="L10" s="601"/>
      <c r="M10" s="602"/>
      <c r="N10" s="603"/>
      <c r="O10" s="603"/>
      <c r="P10" s="604"/>
      <c r="Q10" s="534"/>
      <c r="R10" s="534"/>
      <c r="S10" s="522">
        <v>0</v>
      </c>
      <c r="T10" s="523"/>
      <c r="U10" s="523"/>
      <c r="V10" s="524"/>
      <c r="W10" s="234"/>
      <c r="X10" s="244"/>
      <c r="Y10" s="244"/>
      <c r="Z10" s="244"/>
      <c r="AA10" s="242"/>
      <c r="AB10" s="242"/>
      <c r="AC10" s="240"/>
      <c r="AD10" s="240"/>
      <c r="AE10" s="240"/>
      <c r="AF10" s="240"/>
      <c r="AH10" s="245"/>
      <c r="AI10" s="245"/>
      <c r="AJ10" s="245"/>
      <c r="AK10" s="245"/>
      <c r="AL10" s="245"/>
      <c r="AM10" s="246"/>
      <c r="AN10" s="246"/>
      <c r="AO10" s="246"/>
      <c r="AP10" s="246"/>
      <c r="AQ10" s="247"/>
      <c r="AR10" s="247"/>
      <c r="AS10" s="247"/>
      <c r="AT10" s="244"/>
      <c r="AU10" s="244"/>
      <c r="AV10" s="244"/>
      <c r="AW10" s="244"/>
      <c r="AX10" s="242"/>
      <c r="AY10" s="242"/>
      <c r="AZ10" s="240"/>
      <c r="BA10" s="240"/>
      <c r="BB10" s="240"/>
      <c r="BC10" s="240"/>
      <c r="BE10" s="245"/>
      <c r="BF10" s="245"/>
      <c r="BG10" s="245"/>
      <c r="BH10" s="245"/>
      <c r="BI10" s="245"/>
      <c r="BJ10" s="246"/>
      <c r="BK10" s="246"/>
      <c r="BL10" s="246"/>
      <c r="BM10" s="246"/>
      <c r="BN10" s="247"/>
      <c r="BO10" s="247"/>
      <c r="BP10" s="247"/>
      <c r="BQ10" s="244"/>
      <c r="BR10" s="244"/>
      <c r="BS10" s="244"/>
      <c r="BT10" s="244"/>
      <c r="BU10" s="242"/>
      <c r="BV10" s="242"/>
      <c r="BW10" s="240"/>
      <c r="BX10" s="240"/>
      <c r="BY10" s="240"/>
      <c r="BZ10" s="240"/>
      <c r="CB10" s="245"/>
      <c r="CC10" s="245"/>
      <c r="CD10" s="245"/>
      <c r="CE10" s="245"/>
      <c r="CF10" s="245"/>
      <c r="CG10" s="246"/>
      <c r="CH10" s="246"/>
      <c r="CI10" s="246"/>
      <c r="CJ10" s="246"/>
      <c r="CK10" s="247"/>
      <c r="CL10" s="247"/>
      <c r="CM10" s="247"/>
      <c r="CN10" s="244"/>
      <c r="CO10" s="244"/>
      <c r="CP10" s="244"/>
      <c r="CQ10" s="244"/>
      <c r="CR10" s="242"/>
      <c r="CS10" s="242"/>
      <c r="CT10" s="240"/>
      <c r="CU10" s="240"/>
      <c r="CV10" s="240"/>
      <c r="CW10" s="240"/>
      <c r="GA10" s="605">
        <f t="shared" si="0"/>
        <v>0</v>
      </c>
      <c r="GB10" s="605"/>
      <c r="GC10" s="605"/>
      <c r="GD10" s="605"/>
      <c r="GE10" s="605"/>
      <c r="GF10" s="610">
        <f t="shared" si="2"/>
        <v>0</v>
      </c>
      <c r="GG10" s="610"/>
      <c r="GH10" s="610">
        <f t="shared" si="3"/>
        <v>0</v>
      </c>
      <c r="GI10" s="610"/>
      <c r="GJ10" s="571" t="str">
        <f t="shared" si="4"/>
        <v/>
      </c>
      <c r="GK10" s="571"/>
      <c r="GL10" s="571"/>
      <c r="GM10" s="572">
        <f t="shared" si="5"/>
        <v>0</v>
      </c>
      <c r="GN10" s="573"/>
      <c r="GO10" s="573"/>
      <c r="GP10" s="574"/>
      <c r="GQ10" s="556">
        <f t="shared" si="1"/>
        <v>0</v>
      </c>
      <c r="GR10" s="556"/>
      <c r="GS10" s="511">
        <f t="shared" si="6"/>
        <v>0</v>
      </c>
      <c r="GT10" s="512"/>
      <c r="GU10" s="512"/>
      <c r="GV10" s="513"/>
    </row>
    <row r="11" spans="1:204" ht="19.5" customHeight="1" x14ac:dyDescent="0.2">
      <c r="A11" s="599"/>
      <c r="B11" s="599"/>
      <c r="C11" s="599"/>
      <c r="D11" s="599"/>
      <c r="E11" s="599"/>
      <c r="F11" s="611"/>
      <c r="G11" s="612"/>
      <c r="H11" s="611"/>
      <c r="I11" s="612"/>
      <c r="J11" s="601" t="s">
        <v>26</v>
      </c>
      <c r="K11" s="601"/>
      <c r="L11" s="601"/>
      <c r="M11" s="602"/>
      <c r="N11" s="603"/>
      <c r="O11" s="603"/>
      <c r="P11" s="604"/>
      <c r="Q11" s="534"/>
      <c r="R11" s="534"/>
      <c r="S11" s="522">
        <v>0</v>
      </c>
      <c r="T11" s="523"/>
      <c r="U11" s="523"/>
      <c r="V11" s="524"/>
      <c r="W11" s="234"/>
      <c r="X11" s="244"/>
      <c r="Y11" s="244"/>
      <c r="Z11" s="244"/>
      <c r="AA11" s="242"/>
      <c r="AB11" s="242"/>
      <c r="AC11" s="240"/>
      <c r="AD11" s="240"/>
      <c r="AE11" s="240"/>
      <c r="AF11" s="240"/>
      <c r="AH11" s="245"/>
      <c r="AI11" s="245"/>
      <c r="AJ11" s="245"/>
      <c r="AK11" s="245"/>
      <c r="AL11" s="245"/>
      <c r="AM11" s="246"/>
      <c r="AN11" s="246"/>
      <c r="AO11" s="246"/>
      <c r="AP11" s="246"/>
      <c r="AQ11" s="247"/>
      <c r="AR11" s="247"/>
      <c r="AS11" s="247"/>
      <c r="AT11" s="244"/>
      <c r="AU11" s="244"/>
      <c r="AV11" s="244"/>
      <c r="AW11" s="244"/>
      <c r="AX11" s="242"/>
      <c r="AY11" s="242"/>
      <c r="AZ11" s="240"/>
      <c r="BA11" s="240"/>
      <c r="BB11" s="240"/>
      <c r="BC11" s="240"/>
      <c r="BE11" s="245"/>
      <c r="BF11" s="245"/>
      <c r="BG11" s="245"/>
      <c r="BH11" s="245"/>
      <c r="BI11" s="245"/>
      <c r="BJ11" s="246"/>
      <c r="BK11" s="246"/>
      <c r="BL11" s="246"/>
      <c r="BM11" s="246"/>
      <c r="BN11" s="247"/>
      <c r="BO11" s="247"/>
      <c r="BP11" s="247"/>
      <c r="BQ11" s="244"/>
      <c r="BR11" s="244"/>
      <c r="BS11" s="244"/>
      <c r="BT11" s="244"/>
      <c r="BU11" s="242"/>
      <c r="BV11" s="242"/>
      <c r="BW11" s="240"/>
      <c r="BX11" s="240"/>
      <c r="BY11" s="240"/>
      <c r="BZ11" s="240"/>
      <c r="CB11" s="245"/>
      <c r="CC11" s="245"/>
      <c r="CD11" s="245"/>
      <c r="CE11" s="245"/>
      <c r="CF11" s="245"/>
      <c r="CG11" s="246"/>
      <c r="CH11" s="246"/>
      <c r="CI11" s="246"/>
      <c r="CJ11" s="246"/>
      <c r="CK11" s="247"/>
      <c r="CL11" s="247"/>
      <c r="CM11" s="247"/>
      <c r="CN11" s="244"/>
      <c r="CO11" s="244"/>
      <c r="CP11" s="244"/>
      <c r="CQ11" s="244"/>
      <c r="CR11" s="242"/>
      <c r="CS11" s="242"/>
      <c r="CT11" s="240"/>
      <c r="CU11" s="240"/>
      <c r="CV11" s="240"/>
      <c r="CW11" s="240"/>
      <c r="GA11" s="605">
        <f t="shared" si="0"/>
        <v>0</v>
      </c>
      <c r="GB11" s="605"/>
      <c r="GC11" s="605"/>
      <c r="GD11" s="605"/>
      <c r="GE11" s="605"/>
      <c r="GF11" s="610">
        <f t="shared" si="2"/>
        <v>0</v>
      </c>
      <c r="GG11" s="610"/>
      <c r="GH11" s="610">
        <f t="shared" si="3"/>
        <v>0</v>
      </c>
      <c r="GI11" s="610"/>
      <c r="GJ11" s="571" t="str">
        <f t="shared" si="4"/>
        <v/>
      </c>
      <c r="GK11" s="571"/>
      <c r="GL11" s="571"/>
      <c r="GM11" s="572">
        <f t="shared" si="5"/>
        <v>0</v>
      </c>
      <c r="GN11" s="573"/>
      <c r="GO11" s="573"/>
      <c r="GP11" s="574"/>
      <c r="GQ11" s="556">
        <f t="shared" si="1"/>
        <v>0</v>
      </c>
      <c r="GR11" s="556"/>
      <c r="GS11" s="511">
        <f t="shared" si="6"/>
        <v>0</v>
      </c>
      <c r="GT11" s="512"/>
      <c r="GU11" s="512"/>
      <c r="GV11" s="513"/>
    </row>
    <row r="12" spans="1:204" ht="19.5" customHeight="1" x14ac:dyDescent="0.2">
      <c r="A12" s="575" t="s">
        <v>233</v>
      </c>
      <c r="B12" s="581"/>
      <c r="C12" s="581"/>
      <c r="D12" s="581"/>
      <c r="E12" s="576"/>
      <c r="F12" s="582"/>
      <c r="G12" s="582"/>
      <c r="H12" s="582"/>
      <c r="I12" s="582"/>
      <c r="J12" s="601"/>
      <c r="K12" s="601"/>
      <c r="L12" s="601"/>
      <c r="M12" s="602"/>
      <c r="N12" s="603"/>
      <c r="O12" s="603"/>
      <c r="P12" s="604"/>
      <c r="Q12" s="534"/>
      <c r="R12" s="534"/>
      <c r="S12" s="522"/>
      <c r="T12" s="523"/>
      <c r="U12" s="523"/>
      <c r="V12" s="524"/>
      <c r="W12" s="234"/>
      <c r="X12" s="244"/>
      <c r="Y12" s="244"/>
      <c r="Z12" s="244"/>
      <c r="AA12" s="242"/>
      <c r="AB12" s="242"/>
      <c r="AC12" s="240"/>
      <c r="AD12" s="240"/>
      <c r="AE12" s="240"/>
      <c r="AF12" s="240"/>
      <c r="AH12" s="242"/>
      <c r="AI12" s="242"/>
      <c r="AJ12" s="242"/>
      <c r="AK12" s="242"/>
      <c r="AL12" s="242"/>
      <c r="AM12" s="246"/>
      <c r="AN12" s="246"/>
      <c r="AO12" s="246"/>
      <c r="AP12" s="246"/>
      <c r="AQ12" s="247"/>
      <c r="AR12" s="247"/>
      <c r="AS12" s="247"/>
      <c r="AT12" s="244"/>
      <c r="AU12" s="244"/>
      <c r="AV12" s="244"/>
      <c r="AW12" s="244"/>
      <c r="AX12" s="242"/>
      <c r="AY12" s="242"/>
      <c r="AZ12" s="240"/>
      <c r="BA12" s="240"/>
      <c r="BB12" s="240"/>
      <c r="BC12" s="240"/>
      <c r="BE12" s="242"/>
      <c r="BF12" s="242"/>
      <c r="BG12" s="242"/>
      <c r="BH12" s="242"/>
      <c r="BI12" s="242"/>
      <c r="BJ12" s="246"/>
      <c r="BK12" s="246"/>
      <c r="BL12" s="246"/>
      <c r="BM12" s="246"/>
      <c r="BN12" s="247"/>
      <c r="BO12" s="247"/>
      <c r="BP12" s="247"/>
      <c r="BQ12" s="244"/>
      <c r="BR12" s="244"/>
      <c r="BS12" s="244"/>
      <c r="BT12" s="244"/>
      <c r="BU12" s="242"/>
      <c r="BV12" s="242"/>
      <c r="BW12" s="240"/>
      <c r="BX12" s="240"/>
      <c r="BY12" s="240"/>
      <c r="BZ12" s="240"/>
      <c r="CB12" s="242"/>
      <c r="CC12" s="242"/>
      <c r="CD12" s="242"/>
      <c r="CE12" s="242"/>
      <c r="CF12" s="242"/>
      <c r="CG12" s="246"/>
      <c r="CH12" s="246"/>
      <c r="CI12" s="246"/>
      <c r="CJ12" s="246"/>
      <c r="CK12" s="247"/>
      <c r="CL12" s="247"/>
      <c r="CM12" s="247"/>
      <c r="CN12" s="244"/>
      <c r="CO12" s="244"/>
      <c r="CP12" s="244"/>
      <c r="CQ12" s="244"/>
      <c r="CR12" s="242"/>
      <c r="CS12" s="242"/>
      <c r="CT12" s="240"/>
      <c r="CU12" s="240"/>
      <c r="CV12" s="240"/>
      <c r="CW12" s="240"/>
      <c r="GA12" s="578" t="str">
        <f t="shared" si="0"/>
        <v>合　　　計</v>
      </c>
      <c r="GB12" s="579"/>
      <c r="GC12" s="579"/>
      <c r="GD12" s="579"/>
      <c r="GE12" s="580"/>
      <c r="GF12" s="610">
        <f t="shared" si="2"/>
        <v>0</v>
      </c>
      <c r="GG12" s="610"/>
      <c r="GH12" s="610">
        <f t="shared" si="3"/>
        <v>0</v>
      </c>
      <c r="GI12" s="610"/>
      <c r="GJ12" s="571">
        <f t="shared" si="4"/>
        <v>0</v>
      </c>
      <c r="GK12" s="571"/>
      <c r="GL12" s="571"/>
      <c r="GM12" s="572">
        <f t="shared" si="5"/>
        <v>0</v>
      </c>
      <c r="GN12" s="573"/>
      <c r="GO12" s="573"/>
      <c r="GP12" s="574"/>
      <c r="GQ12" s="556">
        <f t="shared" si="1"/>
        <v>0</v>
      </c>
      <c r="GR12" s="556"/>
      <c r="GS12" s="511">
        <f t="shared" si="6"/>
        <v>0</v>
      </c>
      <c r="GT12" s="512"/>
      <c r="GU12" s="512"/>
      <c r="GV12" s="513"/>
    </row>
    <row r="13" spans="1:204" ht="19.5" customHeight="1" x14ac:dyDescent="0.2">
      <c r="A13" s="287"/>
      <c r="B13" s="283"/>
      <c r="C13" s="283"/>
      <c r="D13" s="283"/>
      <c r="E13" s="283"/>
      <c r="F13" s="287"/>
      <c r="G13" s="283"/>
      <c r="H13" s="283"/>
      <c r="I13" s="283"/>
      <c r="J13" s="283"/>
      <c r="K13" s="283"/>
      <c r="L13" s="283"/>
      <c r="M13" s="283"/>
      <c r="N13" s="283"/>
      <c r="O13" s="283"/>
      <c r="P13" s="283"/>
      <c r="Q13" s="283"/>
      <c r="R13" s="283"/>
      <c r="S13" s="283"/>
      <c r="T13" s="283"/>
      <c r="U13" s="283"/>
      <c r="V13" s="283"/>
      <c r="W13" s="234"/>
      <c r="AH13" s="248"/>
      <c r="BE13" s="248"/>
      <c r="CB13" s="248"/>
      <c r="GA13" s="249"/>
      <c r="GB13" s="238"/>
      <c r="GC13" s="238"/>
      <c r="GD13" s="238"/>
      <c r="GE13" s="238"/>
      <c r="GF13" s="249"/>
      <c r="GG13" s="238"/>
      <c r="GH13" s="238"/>
      <c r="GI13" s="238"/>
      <c r="GJ13" s="238"/>
      <c r="GK13" s="238"/>
      <c r="GL13" s="238"/>
      <c r="GM13" s="238"/>
      <c r="GN13" s="238"/>
      <c r="GO13" s="238"/>
      <c r="GP13" s="238"/>
      <c r="GQ13" s="238"/>
      <c r="GR13" s="238"/>
      <c r="GS13" s="238"/>
      <c r="GT13" s="238"/>
      <c r="GU13" s="238"/>
      <c r="GV13" s="238"/>
    </row>
    <row r="14" spans="1:204" ht="19.5" customHeight="1" x14ac:dyDescent="0.2">
      <c r="A14" s="283" t="s">
        <v>234</v>
      </c>
      <c r="B14" s="283"/>
      <c r="C14" s="283"/>
      <c r="D14" s="283"/>
      <c r="E14" s="283"/>
      <c r="F14" s="285"/>
      <c r="G14" s="283"/>
      <c r="H14" s="286"/>
      <c r="I14" s="283"/>
      <c r="J14" s="283"/>
      <c r="K14" s="283"/>
      <c r="L14" s="283"/>
      <c r="M14" s="283"/>
      <c r="N14" s="283"/>
      <c r="O14" s="283"/>
      <c r="P14" s="283"/>
      <c r="Q14" s="567"/>
      <c r="R14" s="567"/>
      <c r="S14" s="567"/>
      <c r="T14" s="567"/>
      <c r="U14" s="567"/>
      <c r="V14" s="567"/>
      <c r="W14" s="234"/>
      <c r="AA14" s="240"/>
      <c r="AB14" s="240"/>
      <c r="AC14" s="240"/>
      <c r="AD14" s="240"/>
      <c r="AE14" s="240"/>
      <c r="AF14" s="240"/>
      <c r="AX14" s="240"/>
      <c r="AY14" s="240"/>
      <c r="AZ14" s="240"/>
      <c r="BA14" s="240"/>
      <c r="BB14" s="240"/>
      <c r="BC14" s="240"/>
      <c r="BU14" s="240"/>
      <c r="BV14" s="240"/>
      <c r="BW14" s="240"/>
      <c r="BX14" s="240"/>
      <c r="BY14" s="240"/>
      <c r="BZ14" s="240"/>
      <c r="CR14" s="240"/>
      <c r="CS14" s="240"/>
      <c r="CT14" s="240"/>
      <c r="CU14" s="240"/>
      <c r="CV14" s="240"/>
      <c r="CW14" s="240"/>
      <c r="GA14" s="238" t="str">
        <f>A14</f>
        <v>○交　通　費</v>
      </c>
      <c r="GB14" s="238"/>
      <c r="GC14" s="238"/>
      <c r="GD14" s="238"/>
      <c r="GE14" s="238"/>
      <c r="GF14" s="241"/>
      <c r="GG14" s="238"/>
      <c r="GH14" s="241"/>
      <c r="GI14" s="238"/>
      <c r="GJ14" s="238"/>
      <c r="GK14" s="238"/>
      <c r="GL14" s="238"/>
      <c r="GM14" s="238"/>
      <c r="GN14" s="238"/>
      <c r="GO14" s="238"/>
      <c r="GP14" s="238"/>
      <c r="GQ14" s="568">
        <f>Q14</f>
        <v>0</v>
      </c>
      <c r="GR14" s="568"/>
      <c r="GS14" s="568"/>
      <c r="GT14" s="568"/>
      <c r="GU14" s="568"/>
      <c r="GV14" s="568"/>
    </row>
    <row r="15" spans="1:204" ht="19.5" customHeight="1" x14ac:dyDescent="0.2">
      <c r="A15" s="577" t="s">
        <v>225</v>
      </c>
      <c r="B15" s="577"/>
      <c r="C15" s="577"/>
      <c r="D15" s="577"/>
      <c r="E15" s="577"/>
      <c r="F15" s="609" t="s">
        <v>235</v>
      </c>
      <c r="G15" s="520"/>
      <c r="H15" s="520"/>
      <c r="I15" s="521"/>
      <c r="J15" s="577" t="s">
        <v>228</v>
      </c>
      <c r="K15" s="577"/>
      <c r="L15" s="577"/>
      <c r="M15" s="577" t="s">
        <v>236</v>
      </c>
      <c r="N15" s="577"/>
      <c r="O15" s="577"/>
      <c r="P15" s="577"/>
      <c r="Q15" s="577" t="s">
        <v>230</v>
      </c>
      <c r="R15" s="577"/>
      <c r="S15" s="577" t="s">
        <v>231</v>
      </c>
      <c r="T15" s="577"/>
      <c r="U15" s="577"/>
      <c r="V15" s="577"/>
      <c r="W15" s="234"/>
      <c r="X15" s="242"/>
      <c r="Y15" s="242"/>
      <c r="Z15" s="243"/>
      <c r="AA15" s="243"/>
      <c r="AB15" s="243"/>
      <c r="AC15" s="243"/>
      <c r="AD15" s="243"/>
      <c r="AE15" s="243"/>
      <c r="AF15" s="243"/>
      <c r="AH15" s="243"/>
      <c r="AI15" s="243"/>
      <c r="AJ15" s="243"/>
      <c r="AK15" s="243"/>
      <c r="AL15" s="243"/>
      <c r="AM15" s="243"/>
      <c r="AN15" s="243"/>
      <c r="AO15" s="243"/>
      <c r="AP15" s="243"/>
      <c r="AQ15" s="243"/>
      <c r="AR15" s="243"/>
      <c r="AS15" s="243"/>
      <c r="AT15" s="243"/>
      <c r="AU15" s="243"/>
      <c r="AV15" s="243"/>
      <c r="AW15" s="243"/>
      <c r="AX15" s="243"/>
      <c r="AY15" s="243"/>
      <c r="AZ15" s="243"/>
      <c r="BA15" s="243"/>
      <c r="BB15" s="243"/>
      <c r="BC15" s="243"/>
      <c r="BE15" s="243"/>
      <c r="BF15" s="243"/>
      <c r="BG15" s="243"/>
      <c r="BH15" s="243"/>
      <c r="BI15" s="243"/>
      <c r="BJ15" s="243"/>
      <c r="BK15" s="243"/>
      <c r="BL15" s="243"/>
      <c r="BM15" s="243"/>
      <c r="BN15" s="243"/>
      <c r="BO15" s="243"/>
      <c r="BP15" s="243"/>
      <c r="BQ15" s="243"/>
      <c r="BR15" s="243"/>
      <c r="BS15" s="243"/>
      <c r="BT15" s="243"/>
      <c r="BU15" s="243"/>
      <c r="BV15" s="243"/>
      <c r="BW15" s="243"/>
      <c r="BX15" s="243"/>
      <c r="BY15" s="243"/>
      <c r="BZ15" s="243"/>
      <c r="CB15" s="243"/>
      <c r="CC15" s="243"/>
      <c r="CD15" s="243"/>
      <c r="CE15" s="243"/>
      <c r="CF15" s="243"/>
      <c r="CG15" s="243"/>
      <c r="CH15" s="243"/>
      <c r="CI15" s="243"/>
      <c r="CJ15" s="243"/>
      <c r="CK15" s="243"/>
      <c r="CL15" s="243"/>
      <c r="CM15" s="243"/>
      <c r="CN15" s="243"/>
      <c r="CO15" s="243"/>
      <c r="CP15" s="243"/>
      <c r="CQ15" s="243"/>
      <c r="CR15" s="243"/>
      <c r="CS15" s="243"/>
      <c r="CT15" s="243"/>
      <c r="CU15" s="243"/>
      <c r="CV15" s="243"/>
      <c r="CW15" s="243"/>
      <c r="GA15" s="566" t="str">
        <f>A15</f>
        <v>名称</v>
      </c>
      <c r="GB15" s="566"/>
      <c r="GC15" s="566"/>
      <c r="GD15" s="566"/>
      <c r="GE15" s="566"/>
      <c r="GF15" s="608" t="str">
        <f>F15</f>
        <v>交通費員数</v>
      </c>
      <c r="GG15" s="509"/>
      <c r="GH15" s="509"/>
      <c r="GI15" s="510"/>
      <c r="GJ15" s="566" t="str">
        <f>J15</f>
        <v>合計</v>
      </c>
      <c r="GK15" s="566"/>
      <c r="GL15" s="566"/>
      <c r="GM15" s="566" t="str">
        <f>M15</f>
        <v>運転経費</v>
      </c>
      <c r="GN15" s="566"/>
      <c r="GO15" s="566"/>
      <c r="GP15" s="566"/>
      <c r="GQ15" s="566" t="str">
        <f>Q15</f>
        <v>単位</v>
      </c>
      <c r="GR15" s="566"/>
      <c r="GS15" s="566" t="str">
        <f>S15</f>
        <v>金額</v>
      </c>
      <c r="GT15" s="566"/>
      <c r="GU15" s="566"/>
      <c r="GV15" s="566"/>
    </row>
    <row r="16" spans="1:204" ht="19.5" customHeight="1" x14ac:dyDescent="0.2">
      <c r="A16" s="599" t="s">
        <v>12</v>
      </c>
      <c r="B16" s="599"/>
      <c r="C16" s="599"/>
      <c r="D16" s="599"/>
      <c r="E16" s="599"/>
      <c r="F16" s="606"/>
      <c r="G16" s="607"/>
      <c r="H16" s="606"/>
      <c r="I16" s="607"/>
      <c r="J16" s="601"/>
      <c r="K16" s="601"/>
      <c r="L16" s="601"/>
      <c r="M16" s="602"/>
      <c r="N16" s="603"/>
      <c r="O16" s="603"/>
      <c r="P16" s="604"/>
      <c r="Q16" s="534" t="s">
        <v>281</v>
      </c>
      <c r="R16" s="534"/>
      <c r="S16" s="522"/>
      <c r="T16" s="523"/>
      <c r="U16" s="523"/>
      <c r="V16" s="524"/>
      <c r="W16" s="234"/>
      <c r="X16" s="244"/>
      <c r="Y16" s="244"/>
      <c r="Z16" s="244"/>
      <c r="AA16" s="242"/>
      <c r="AB16" s="242"/>
      <c r="AC16" s="240"/>
      <c r="AD16" s="240"/>
      <c r="AE16" s="240"/>
      <c r="AF16" s="240"/>
      <c r="AH16" s="245"/>
      <c r="AI16" s="245"/>
      <c r="AJ16" s="245"/>
      <c r="AK16" s="245"/>
      <c r="AL16" s="245"/>
      <c r="AM16" s="246"/>
      <c r="AN16" s="246"/>
      <c r="AO16" s="246"/>
      <c r="AP16" s="246"/>
      <c r="AQ16" s="247"/>
      <c r="AR16" s="247"/>
      <c r="AS16" s="247"/>
      <c r="AT16" s="244"/>
      <c r="AU16" s="244"/>
      <c r="AV16" s="244"/>
      <c r="AW16" s="244"/>
      <c r="AX16" s="242"/>
      <c r="AY16" s="242"/>
      <c r="AZ16" s="240"/>
      <c r="BA16" s="240"/>
      <c r="BB16" s="240"/>
      <c r="BC16" s="240"/>
      <c r="BE16" s="245"/>
      <c r="BF16" s="245"/>
      <c r="BG16" s="245"/>
      <c r="BH16" s="245"/>
      <c r="BI16" s="245"/>
      <c r="BJ16" s="246"/>
      <c r="BK16" s="246"/>
      <c r="BL16" s="246"/>
      <c r="BM16" s="246"/>
      <c r="BN16" s="247"/>
      <c r="BO16" s="247"/>
      <c r="BP16" s="247"/>
      <c r="BQ16" s="244"/>
      <c r="BR16" s="244"/>
      <c r="BS16" s="244"/>
      <c r="BT16" s="244"/>
      <c r="BU16" s="242"/>
      <c r="BV16" s="242"/>
      <c r="BW16" s="240"/>
      <c r="BX16" s="240"/>
      <c r="BY16" s="240"/>
      <c r="BZ16" s="240"/>
      <c r="CB16" s="245"/>
      <c r="CC16" s="245"/>
      <c r="CD16" s="245"/>
      <c r="CE16" s="245"/>
      <c r="CF16" s="245"/>
      <c r="CG16" s="246"/>
      <c r="CH16" s="246"/>
      <c r="CI16" s="246"/>
      <c r="CJ16" s="246"/>
      <c r="CK16" s="247"/>
      <c r="CL16" s="247"/>
      <c r="CM16" s="247"/>
      <c r="CN16" s="244"/>
      <c r="CO16" s="244"/>
      <c r="CP16" s="244"/>
      <c r="CQ16" s="244"/>
      <c r="CR16" s="242"/>
      <c r="CS16" s="242"/>
      <c r="CT16" s="240"/>
      <c r="CU16" s="240"/>
      <c r="CV16" s="240"/>
      <c r="CW16" s="240"/>
      <c r="GA16" s="605" t="str">
        <f>A16</f>
        <v>測量技師</v>
      </c>
      <c r="GB16" s="605"/>
      <c r="GC16" s="605"/>
      <c r="GD16" s="605"/>
      <c r="GE16" s="605"/>
      <c r="GF16" s="569">
        <f>F16</f>
        <v>0</v>
      </c>
      <c r="GG16" s="570"/>
      <c r="GH16" s="569">
        <f>H16</f>
        <v>0</v>
      </c>
      <c r="GI16" s="570"/>
      <c r="GJ16" s="571">
        <f>J16</f>
        <v>0</v>
      </c>
      <c r="GK16" s="571"/>
      <c r="GL16" s="571"/>
      <c r="GM16" s="572">
        <f>M16</f>
        <v>0</v>
      </c>
      <c r="GN16" s="573"/>
      <c r="GO16" s="573"/>
      <c r="GP16" s="574"/>
      <c r="GQ16" s="556" t="str">
        <f>Q16</f>
        <v>円／日</v>
      </c>
      <c r="GR16" s="556"/>
      <c r="GS16" s="511">
        <f>S16</f>
        <v>0</v>
      </c>
      <c r="GT16" s="512"/>
      <c r="GU16" s="512"/>
      <c r="GV16" s="513"/>
    </row>
    <row r="17" spans="1:204" ht="19.5" customHeight="1" x14ac:dyDescent="0.2">
      <c r="A17" s="599" t="s">
        <v>15</v>
      </c>
      <c r="B17" s="599"/>
      <c r="C17" s="599"/>
      <c r="D17" s="599"/>
      <c r="E17" s="599"/>
      <c r="F17" s="600"/>
      <c r="G17" s="600"/>
      <c r="H17" s="600"/>
      <c r="I17" s="600"/>
      <c r="J17" s="601"/>
      <c r="K17" s="601"/>
      <c r="L17" s="601"/>
      <c r="M17" s="602"/>
      <c r="N17" s="603"/>
      <c r="O17" s="603"/>
      <c r="P17" s="604"/>
      <c r="Q17" s="534" t="s">
        <v>281</v>
      </c>
      <c r="R17" s="534"/>
      <c r="S17" s="522"/>
      <c r="T17" s="523"/>
      <c r="U17" s="523"/>
      <c r="V17" s="524"/>
      <c r="W17" s="234"/>
      <c r="X17" s="244"/>
      <c r="Y17" s="244"/>
      <c r="Z17" s="244"/>
      <c r="AA17" s="242"/>
      <c r="AB17" s="242"/>
      <c r="AC17" s="240"/>
      <c r="AD17" s="240"/>
      <c r="AE17" s="240"/>
      <c r="AF17" s="240"/>
      <c r="AH17" s="245"/>
      <c r="AI17" s="245"/>
      <c r="AJ17" s="245"/>
      <c r="AK17" s="245"/>
      <c r="AL17" s="245"/>
      <c r="AM17" s="246"/>
      <c r="AN17" s="246"/>
      <c r="AO17" s="246"/>
      <c r="AP17" s="246"/>
      <c r="AQ17" s="247"/>
      <c r="AR17" s="247"/>
      <c r="AS17" s="247"/>
      <c r="AT17" s="244"/>
      <c r="AU17" s="244"/>
      <c r="AV17" s="244"/>
      <c r="AW17" s="244"/>
      <c r="AX17" s="242"/>
      <c r="AY17" s="242"/>
      <c r="AZ17" s="240"/>
      <c r="BA17" s="240"/>
      <c r="BB17" s="240"/>
      <c r="BC17" s="240"/>
      <c r="BE17" s="245"/>
      <c r="BF17" s="245"/>
      <c r="BG17" s="245"/>
      <c r="BH17" s="245"/>
      <c r="BI17" s="245"/>
      <c r="BJ17" s="246"/>
      <c r="BK17" s="246"/>
      <c r="BL17" s="246"/>
      <c r="BM17" s="246"/>
      <c r="BN17" s="247"/>
      <c r="BO17" s="247"/>
      <c r="BP17" s="247"/>
      <c r="BQ17" s="244"/>
      <c r="BR17" s="244"/>
      <c r="BS17" s="244"/>
      <c r="BT17" s="244"/>
      <c r="BU17" s="242"/>
      <c r="BV17" s="242"/>
      <c r="BW17" s="240"/>
      <c r="BX17" s="240"/>
      <c r="BY17" s="240"/>
      <c r="BZ17" s="240"/>
      <c r="CB17" s="245"/>
      <c r="CC17" s="245"/>
      <c r="CD17" s="245"/>
      <c r="CE17" s="245"/>
      <c r="CF17" s="245"/>
      <c r="CG17" s="246"/>
      <c r="CH17" s="246"/>
      <c r="CI17" s="246"/>
      <c r="CJ17" s="246"/>
      <c r="CK17" s="247"/>
      <c r="CL17" s="247"/>
      <c r="CM17" s="247"/>
      <c r="CN17" s="244"/>
      <c r="CO17" s="244"/>
      <c r="CP17" s="244"/>
      <c r="CQ17" s="244"/>
      <c r="CR17" s="242"/>
      <c r="CS17" s="242"/>
      <c r="CT17" s="240"/>
      <c r="CU17" s="240"/>
      <c r="CV17" s="240"/>
      <c r="CW17" s="240"/>
      <c r="GA17" s="605" t="str">
        <f>A17</f>
        <v>測量技師補</v>
      </c>
      <c r="GB17" s="605"/>
      <c r="GC17" s="605"/>
      <c r="GD17" s="605"/>
      <c r="GE17" s="605"/>
      <c r="GF17" s="589">
        <f>F17</f>
        <v>0</v>
      </c>
      <c r="GG17" s="589"/>
      <c r="GH17" s="589">
        <f>H17</f>
        <v>0</v>
      </c>
      <c r="GI17" s="589"/>
      <c r="GJ17" s="590">
        <f>J17</f>
        <v>0</v>
      </c>
      <c r="GK17" s="591"/>
      <c r="GL17" s="592"/>
      <c r="GM17" s="593">
        <f>M17</f>
        <v>0</v>
      </c>
      <c r="GN17" s="594"/>
      <c r="GO17" s="594"/>
      <c r="GP17" s="595"/>
      <c r="GQ17" s="556" t="str">
        <f>Q17</f>
        <v>円／日</v>
      </c>
      <c r="GR17" s="556"/>
      <c r="GS17" s="596">
        <f>S17</f>
        <v>0</v>
      </c>
      <c r="GT17" s="597"/>
      <c r="GU17" s="597"/>
      <c r="GV17" s="598"/>
    </row>
    <row r="18" spans="1:204" ht="19.5" customHeight="1" x14ac:dyDescent="0.2">
      <c r="A18" s="575" t="s">
        <v>233</v>
      </c>
      <c r="B18" s="581"/>
      <c r="C18" s="581"/>
      <c r="D18" s="581"/>
      <c r="E18" s="576"/>
      <c r="F18" s="582"/>
      <c r="G18" s="582"/>
      <c r="H18" s="582"/>
      <c r="I18" s="582"/>
      <c r="J18" s="583"/>
      <c r="K18" s="584"/>
      <c r="L18" s="585"/>
      <c r="M18" s="586"/>
      <c r="N18" s="587"/>
      <c r="O18" s="587"/>
      <c r="P18" s="588"/>
      <c r="Q18" s="534"/>
      <c r="R18" s="534"/>
      <c r="S18" s="522"/>
      <c r="T18" s="523"/>
      <c r="U18" s="523"/>
      <c r="V18" s="524"/>
      <c r="W18" s="234"/>
      <c r="X18" s="244"/>
      <c r="Y18" s="244"/>
      <c r="Z18" s="244"/>
      <c r="AA18" s="242"/>
      <c r="AB18" s="242"/>
      <c r="AC18" s="240"/>
      <c r="AD18" s="240"/>
      <c r="AE18" s="240"/>
      <c r="AF18" s="240"/>
      <c r="AH18" s="245"/>
      <c r="AI18" s="245"/>
      <c r="AJ18" s="245"/>
      <c r="AK18" s="245"/>
      <c r="AL18" s="245"/>
      <c r="AM18" s="246"/>
      <c r="AN18" s="246"/>
      <c r="AO18" s="246"/>
      <c r="AP18" s="246"/>
      <c r="AQ18" s="247"/>
      <c r="AR18" s="247"/>
      <c r="AS18" s="247"/>
      <c r="AT18" s="244"/>
      <c r="AU18" s="244"/>
      <c r="AV18" s="244"/>
      <c r="AW18" s="244"/>
      <c r="AX18" s="242"/>
      <c r="AY18" s="242"/>
      <c r="AZ18" s="240"/>
      <c r="BA18" s="240"/>
      <c r="BB18" s="240"/>
      <c r="BC18" s="240"/>
      <c r="BE18" s="245"/>
      <c r="BF18" s="245"/>
      <c r="BG18" s="245"/>
      <c r="BH18" s="245"/>
      <c r="BI18" s="245"/>
      <c r="BJ18" s="246"/>
      <c r="BK18" s="246"/>
      <c r="BL18" s="246"/>
      <c r="BM18" s="246"/>
      <c r="BN18" s="247"/>
      <c r="BO18" s="247"/>
      <c r="BP18" s="247"/>
      <c r="BQ18" s="244"/>
      <c r="BR18" s="244"/>
      <c r="BS18" s="244"/>
      <c r="BT18" s="244"/>
      <c r="BU18" s="242"/>
      <c r="BV18" s="242"/>
      <c r="BW18" s="240"/>
      <c r="BX18" s="240"/>
      <c r="BY18" s="240"/>
      <c r="BZ18" s="240"/>
      <c r="CB18" s="245"/>
      <c r="CC18" s="245"/>
      <c r="CD18" s="245"/>
      <c r="CE18" s="245"/>
      <c r="CF18" s="245"/>
      <c r="CG18" s="246"/>
      <c r="CH18" s="246"/>
      <c r="CI18" s="246"/>
      <c r="CJ18" s="246"/>
      <c r="CK18" s="247"/>
      <c r="CL18" s="247"/>
      <c r="CM18" s="247"/>
      <c r="CN18" s="244"/>
      <c r="CO18" s="244"/>
      <c r="CP18" s="244"/>
      <c r="CQ18" s="244"/>
      <c r="CR18" s="242"/>
      <c r="CS18" s="242"/>
      <c r="CT18" s="240"/>
      <c r="CU18" s="240"/>
      <c r="CV18" s="240"/>
      <c r="CW18" s="240"/>
      <c r="GA18" s="578" t="str">
        <f>A18</f>
        <v>合　　　計</v>
      </c>
      <c r="GB18" s="579"/>
      <c r="GC18" s="579"/>
      <c r="GD18" s="579"/>
      <c r="GE18" s="580"/>
      <c r="GF18" s="569">
        <f>F18</f>
        <v>0</v>
      </c>
      <c r="GG18" s="570"/>
      <c r="GH18" s="569">
        <f>H18</f>
        <v>0</v>
      </c>
      <c r="GI18" s="570"/>
      <c r="GJ18" s="571">
        <f>J18</f>
        <v>0</v>
      </c>
      <c r="GK18" s="571"/>
      <c r="GL18" s="571"/>
      <c r="GM18" s="572">
        <f>M18</f>
        <v>0</v>
      </c>
      <c r="GN18" s="573"/>
      <c r="GO18" s="573"/>
      <c r="GP18" s="574"/>
      <c r="GQ18" s="556">
        <f>Q18</f>
        <v>0</v>
      </c>
      <c r="GR18" s="556"/>
      <c r="GS18" s="511">
        <f>S18</f>
        <v>0</v>
      </c>
      <c r="GT18" s="512"/>
      <c r="GU18" s="512"/>
      <c r="GV18" s="513"/>
    </row>
    <row r="19" spans="1:204" ht="19.5" customHeight="1" x14ac:dyDescent="0.2">
      <c r="A19" s="283"/>
      <c r="B19" s="283"/>
      <c r="C19" s="283"/>
      <c r="D19" s="283"/>
      <c r="E19" s="283"/>
      <c r="F19" s="287"/>
      <c r="G19" s="283"/>
      <c r="H19" s="283"/>
      <c r="I19" s="283"/>
      <c r="J19" s="283"/>
      <c r="K19" s="283"/>
      <c r="L19" s="283"/>
      <c r="M19" s="283"/>
      <c r="N19" s="283"/>
      <c r="O19" s="283"/>
      <c r="P19" s="283"/>
      <c r="Q19" s="283"/>
      <c r="R19" s="283"/>
      <c r="S19" s="283"/>
      <c r="T19" s="283"/>
      <c r="U19" s="283"/>
      <c r="V19" s="283"/>
      <c r="W19" s="234"/>
      <c r="AH19" s="248"/>
      <c r="BE19" s="248"/>
      <c r="CB19" s="248"/>
      <c r="GA19" s="238"/>
      <c r="GB19" s="238"/>
      <c r="GC19" s="238"/>
      <c r="GD19" s="238"/>
      <c r="GE19" s="238"/>
      <c r="GF19" s="249"/>
      <c r="GG19" s="238"/>
      <c r="GH19" s="238"/>
      <c r="GI19" s="238"/>
      <c r="GJ19" s="238"/>
      <c r="GK19" s="238"/>
      <c r="GL19" s="238"/>
      <c r="GM19" s="238"/>
      <c r="GN19" s="238"/>
      <c r="GO19" s="238"/>
      <c r="GP19" s="238"/>
      <c r="GQ19" s="238"/>
      <c r="GR19" s="238"/>
      <c r="GS19" s="238"/>
      <c r="GT19" s="238"/>
      <c r="GU19" s="238"/>
      <c r="GV19" s="238"/>
    </row>
    <row r="20" spans="1:204" ht="22.5" customHeight="1" x14ac:dyDescent="0.2">
      <c r="A20" s="283" t="s">
        <v>237</v>
      </c>
      <c r="B20" s="283"/>
      <c r="C20" s="283"/>
      <c r="D20" s="283"/>
      <c r="E20" s="283"/>
      <c r="F20" s="283"/>
      <c r="G20" s="283"/>
      <c r="H20" s="286"/>
      <c r="I20" s="283"/>
      <c r="J20" s="283"/>
      <c r="K20" s="283"/>
      <c r="L20" s="283"/>
      <c r="M20" s="283"/>
      <c r="N20" s="283"/>
      <c r="O20" s="283"/>
      <c r="P20" s="283"/>
      <c r="Q20" s="567"/>
      <c r="R20" s="567"/>
      <c r="S20" s="567"/>
      <c r="T20" s="567"/>
      <c r="U20" s="567"/>
      <c r="V20" s="567"/>
      <c r="W20" s="234"/>
      <c r="AA20" s="240"/>
      <c r="AB20" s="240"/>
      <c r="AC20" s="240"/>
      <c r="AD20" s="240"/>
      <c r="AE20" s="240"/>
      <c r="AF20" s="240"/>
      <c r="AX20" s="240"/>
      <c r="AY20" s="240"/>
      <c r="AZ20" s="240"/>
      <c r="BA20" s="240"/>
      <c r="BB20" s="240"/>
      <c r="BC20" s="240"/>
      <c r="BU20" s="240"/>
      <c r="BV20" s="240"/>
      <c r="BW20" s="240"/>
      <c r="BX20" s="240"/>
      <c r="BY20" s="240"/>
      <c r="BZ20" s="240"/>
      <c r="CR20" s="240"/>
      <c r="CS20" s="240"/>
      <c r="CT20" s="240"/>
      <c r="CU20" s="240"/>
      <c r="CV20" s="240"/>
      <c r="CW20" s="240"/>
      <c r="GA20" s="238" t="str">
        <f>A20</f>
        <v>※　運転経費内訳</v>
      </c>
      <c r="GB20" s="238"/>
      <c r="GC20" s="238"/>
      <c r="GD20" s="238"/>
      <c r="GE20" s="238"/>
      <c r="GF20" s="238"/>
      <c r="GG20" s="238"/>
      <c r="GH20" s="241"/>
      <c r="GI20" s="238"/>
      <c r="GJ20" s="238"/>
      <c r="GK20" s="238"/>
      <c r="GL20" s="238"/>
      <c r="GM20" s="238"/>
      <c r="GN20" s="238"/>
      <c r="GO20" s="238"/>
      <c r="GP20" s="238"/>
      <c r="GQ20" s="568"/>
      <c r="GR20" s="568"/>
      <c r="GS20" s="568"/>
      <c r="GT20" s="568"/>
      <c r="GU20" s="568"/>
      <c r="GV20" s="568"/>
    </row>
    <row r="21" spans="1:204" ht="19.5" customHeight="1" x14ac:dyDescent="0.2">
      <c r="A21" s="575" t="s">
        <v>238</v>
      </c>
      <c r="B21" s="576"/>
      <c r="C21" s="514" t="s">
        <v>239</v>
      </c>
      <c r="D21" s="515"/>
      <c r="E21" s="515"/>
      <c r="F21" s="515"/>
      <c r="G21" s="515"/>
      <c r="H21" s="515"/>
      <c r="I21" s="515"/>
      <c r="J21" s="516"/>
      <c r="K21" s="577" t="s">
        <v>240</v>
      </c>
      <c r="L21" s="577"/>
      <c r="M21" s="577"/>
      <c r="N21" s="577" t="s">
        <v>229</v>
      </c>
      <c r="O21" s="577"/>
      <c r="P21" s="577"/>
      <c r="Q21" s="577" t="s">
        <v>230</v>
      </c>
      <c r="R21" s="577"/>
      <c r="S21" s="577" t="s">
        <v>231</v>
      </c>
      <c r="T21" s="577"/>
      <c r="U21" s="577"/>
      <c r="V21" s="577"/>
      <c r="W21" s="234"/>
      <c r="X21" s="243"/>
      <c r="Y21" s="243"/>
      <c r="Z21" s="243"/>
      <c r="AA21" s="243"/>
      <c r="AB21" s="243"/>
      <c r="AC21" s="243"/>
      <c r="AD21" s="243"/>
      <c r="AE21" s="243"/>
      <c r="AF21" s="243"/>
      <c r="AH21" s="243"/>
      <c r="AI21" s="243"/>
      <c r="AJ21" s="243"/>
      <c r="AK21" s="243"/>
      <c r="AL21" s="243"/>
      <c r="AM21" s="243"/>
      <c r="AN21" s="243"/>
      <c r="AO21" s="243"/>
      <c r="AP21" s="243"/>
      <c r="AQ21" s="243"/>
      <c r="AR21" s="243"/>
      <c r="AS21" s="243"/>
      <c r="AT21" s="243"/>
      <c r="AU21" s="243"/>
      <c r="AV21" s="243"/>
      <c r="AW21" s="243"/>
      <c r="AX21" s="243"/>
      <c r="AY21" s="243"/>
      <c r="AZ21" s="243"/>
      <c r="BA21" s="243"/>
      <c r="BB21" s="243"/>
      <c r="BC21" s="243"/>
      <c r="BE21" s="243"/>
      <c r="BF21" s="243"/>
      <c r="BG21" s="243"/>
      <c r="BH21" s="243"/>
      <c r="BI21" s="243"/>
      <c r="BJ21" s="243"/>
      <c r="BK21" s="243"/>
      <c r="BL21" s="243"/>
      <c r="BM21" s="243"/>
      <c r="BN21" s="243"/>
      <c r="BO21" s="243"/>
      <c r="BP21" s="243"/>
      <c r="BQ21" s="243"/>
      <c r="BR21" s="243"/>
      <c r="BS21" s="243"/>
      <c r="BT21" s="243"/>
      <c r="BU21" s="243"/>
      <c r="BV21" s="243"/>
      <c r="BW21" s="243"/>
      <c r="BX21" s="243"/>
      <c r="BY21" s="243"/>
      <c r="BZ21" s="243"/>
      <c r="CB21" s="243"/>
      <c r="CC21" s="243"/>
      <c r="CD21" s="243"/>
      <c r="CE21" s="243"/>
      <c r="CF21" s="243"/>
      <c r="CG21" s="243"/>
      <c r="CH21" s="243"/>
      <c r="CI21" s="243"/>
      <c r="CJ21" s="243"/>
      <c r="CK21" s="243"/>
      <c r="CL21" s="243"/>
      <c r="CM21" s="243"/>
      <c r="CN21" s="243"/>
      <c r="CO21" s="243"/>
      <c r="CP21" s="243"/>
      <c r="CQ21" s="243"/>
      <c r="CR21" s="243"/>
      <c r="CS21" s="243"/>
      <c r="CT21" s="243"/>
      <c r="CU21" s="243"/>
      <c r="CV21" s="243"/>
      <c r="CW21" s="243"/>
      <c r="GA21" s="578" t="str">
        <f>A21</f>
        <v>項目</v>
      </c>
      <c r="GB21" s="580"/>
      <c r="GC21" s="503" t="str">
        <f>C21</f>
        <v>種別</v>
      </c>
      <c r="GD21" s="504"/>
      <c r="GE21" s="504"/>
      <c r="GF21" s="504"/>
      <c r="GG21" s="504"/>
      <c r="GH21" s="504"/>
      <c r="GI21" s="504"/>
      <c r="GJ21" s="505"/>
      <c r="GK21" s="566" t="str">
        <f>K21</f>
        <v>数量</v>
      </c>
      <c r="GL21" s="566"/>
      <c r="GM21" s="566"/>
      <c r="GN21" s="566" t="str">
        <f>N21</f>
        <v>単価</v>
      </c>
      <c r="GO21" s="566"/>
      <c r="GP21" s="566"/>
      <c r="GQ21" s="566" t="str">
        <f>Q21</f>
        <v>単位</v>
      </c>
      <c r="GR21" s="566"/>
      <c r="GS21" s="566" t="str">
        <f>S21</f>
        <v>金額</v>
      </c>
      <c r="GT21" s="566"/>
      <c r="GU21" s="566"/>
      <c r="GV21" s="566"/>
    </row>
    <row r="22" spans="1:204" ht="19.5" customHeight="1" x14ac:dyDescent="0.2">
      <c r="A22" s="538" t="s">
        <v>241</v>
      </c>
      <c r="B22" s="539"/>
      <c r="C22" s="525" t="s">
        <v>242</v>
      </c>
      <c r="D22" s="526"/>
      <c r="E22" s="526"/>
      <c r="F22" s="526"/>
      <c r="G22" s="526"/>
      <c r="H22" s="526"/>
      <c r="I22" s="526"/>
      <c r="J22" s="527"/>
      <c r="K22" s="528"/>
      <c r="L22" s="529"/>
      <c r="M22" s="530"/>
      <c r="N22" s="544"/>
      <c r="O22" s="545"/>
      <c r="P22" s="546"/>
      <c r="Q22" s="534" t="s">
        <v>282</v>
      </c>
      <c r="R22" s="534"/>
      <c r="S22" s="522"/>
      <c r="T22" s="523"/>
      <c r="U22" s="523"/>
      <c r="V22" s="524"/>
      <c r="W22" s="234"/>
      <c r="X22" s="250"/>
      <c r="Y22" s="250"/>
      <c r="Z22" s="250"/>
      <c r="AA22" s="242"/>
      <c r="AB22" s="242"/>
      <c r="AC22" s="240"/>
      <c r="AD22" s="240"/>
      <c r="AE22" s="240"/>
      <c r="AF22" s="240"/>
      <c r="AH22" s="245"/>
      <c r="AI22" s="245"/>
      <c r="AJ22" s="245"/>
      <c r="AK22" s="245"/>
      <c r="AL22" s="245"/>
      <c r="AM22" s="245"/>
      <c r="AN22" s="245"/>
      <c r="AO22" s="245"/>
      <c r="AP22" s="245"/>
      <c r="AQ22" s="246"/>
      <c r="AR22" s="246"/>
      <c r="AS22" s="246"/>
      <c r="AT22" s="250"/>
      <c r="AU22" s="250"/>
      <c r="AV22" s="250"/>
      <c r="AW22" s="250"/>
      <c r="AX22" s="242"/>
      <c r="AY22" s="242"/>
      <c r="AZ22" s="240"/>
      <c r="BA22" s="240"/>
      <c r="BB22" s="240"/>
      <c r="BC22" s="240"/>
      <c r="BE22" s="245"/>
      <c r="BF22" s="245"/>
      <c r="BG22" s="245"/>
      <c r="BH22" s="245"/>
      <c r="BI22" s="245"/>
      <c r="BJ22" s="245"/>
      <c r="BK22" s="245"/>
      <c r="BL22" s="245"/>
      <c r="BM22" s="245"/>
      <c r="BN22" s="246"/>
      <c r="BO22" s="246"/>
      <c r="BP22" s="246"/>
      <c r="BQ22" s="250"/>
      <c r="BR22" s="250"/>
      <c r="BS22" s="250"/>
      <c r="BT22" s="250"/>
      <c r="BU22" s="242"/>
      <c r="BV22" s="242"/>
      <c r="BW22" s="240"/>
      <c r="BX22" s="240"/>
      <c r="BY22" s="240"/>
      <c r="BZ22" s="240"/>
      <c r="CB22" s="245"/>
      <c r="CC22" s="245"/>
      <c r="CD22" s="245"/>
      <c r="CE22" s="245"/>
      <c r="CF22" s="245"/>
      <c r="CG22" s="245"/>
      <c r="CH22" s="245"/>
      <c r="CI22" s="245"/>
      <c r="CJ22" s="245"/>
      <c r="CK22" s="246"/>
      <c r="CL22" s="246"/>
      <c r="CM22" s="246"/>
      <c r="CN22" s="250"/>
      <c r="CO22" s="250"/>
      <c r="CP22" s="250"/>
      <c r="CQ22" s="250"/>
      <c r="CR22" s="242"/>
      <c r="CS22" s="242"/>
      <c r="CT22" s="240"/>
      <c r="CU22" s="240"/>
      <c r="CV22" s="240"/>
      <c r="CW22" s="240"/>
      <c r="GA22" s="557" t="str">
        <f>A22</f>
        <v>損料</v>
      </c>
      <c r="GB22" s="558"/>
      <c r="GC22" s="535" t="str">
        <f>C22</f>
        <v>自動車損料（時間当り）</v>
      </c>
      <c r="GD22" s="536"/>
      <c r="GE22" s="536"/>
      <c r="GF22" s="536"/>
      <c r="GG22" s="536"/>
      <c r="GH22" s="536"/>
      <c r="GI22" s="536"/>
      <c r="GJ22" s="537"/>
      <c r="GK22" s="551">
        <f>K22</f>
        <v>0</v>
      </c>
      <c r="GL22" s="552"/>
      <c r="GM22" s="553"/>
      <c r="GN22" s="554">
        <f>N22</f>
        <v>0</v>
      </c>
      <c r="GO22" s="508"/>
      <c r="GP22" s="555"/>
      <c r="GQ22" s="556" t="str">
        <f>Q22</f>
        <v>円／時</v>
      </c>
      <c r="GR22" s="556"/>
      <c r="GS22" s="511">
        <f>S22</f>
        <v>0</v>
      </c>
      <c r="GT22" s="512"/>
      <c r="GU22" s="512"/>
      <c r="GV22" s="513"/>
    </row>
    <row r="23" spans="1:204" ht="19.5" customHeight="1" x14ac:dyDescent="0.2">
      <c r="A23" s="540"/>
      <c r="B23" s="541"/>
      <c r="C23" s="525" t="s">
        <v>243</v>
      </c>
      <c r="D23" s="526"/>
      <c r="E23" s="526"/>
      <c r="F23" s="526"/>
      <c r="G23" s="526"/>
      <c r="H23" s="526"/>
      <c r="I23" s="526"/>
      <c r="J23" s="527"/>
      <c r="K23" s="547"/>
      <c r="L23" s="548"/>
      <c r="M23" s="549"/>
      <c r="N23" s="544"/>
      <c r="O23" s="519"/>
      <c r="P23" s="550"/>
      <c r="Q23" s="534" t="s">
        <v>281</v>
      </c>
      <c r="R23" s="534"/>
      <c r="S23" s="522"/>
      <c r="T23" s="523"/>
      <c r="U23" s="523"/>
      <c r="V23" s="524"/>
      <c r="W23" s="234"/>
      <c r="X23" s="250"/>
      <c r="Y23" s="250"/>
      <c r="Z23" s="250"/>
      <c r="AA23" s="242"/>
      <c r="AB23" s="242"/>
      <c r="AC23" s="240"/>
      <c r="AD23" s="240"/>
      <c r="AE23" s="240"/>
      <c r="AF23" s="240"/>
      <c r="AH23" s="245"/>
      <c r="AI23" s="245"/>
      <c r="AJ23" s="245"/>
      <c r="AK23" s="245"/>
      <c r="AL23" s="245"/>
      <c r="AM23" s="245"/>
      <c r="AN23" s="245"/>
      <c r="AO23" s="245"/>
      <c r="AP23" s="245"/>
      <c r="AQ23" s="246"/>
      <c r="AR23" s="246"/>
      <c r="AS23" s="246"/>
      <c r="AT23" s="250"/>
      <c r="AU23" s="250"/>
      <c r="AV23" s="250"/>
      <c r="AW23" s="250"/>
      <c r="AX23" s="242"/>
      <c r="AY23" s="242"/>
      <c r="AZ23" s="240"/>
      <c r="BA23" s="240"/>
      <c r="BB23" s="240"/>
      <c r="BC23" s="240"/>
      <c r="BE23" s="245"/>
      <c r="BF23" s="245"/>
      <c r="BG23" s="245"/>
      <c r="BH23" s="245"/>
      <c r="BI23" s="245"/>
      <c r="BJ23" s="245"/>
      <c r="BK23" s="245"/>
      <c r="BL23" s="245"/>
      <c r="BM23" s="245"/>
      <c r="BN23" s="246"/>
      <c r="BO23" s="246"/>
      <c r="BP23" s="246"/>
      <c r="BQ23" s="250"/>
      <c r="BR23" s="250"/>
      <c r="BS23" s="250"/>
      <c r="BT23" s="250"/>
      <c r="BU23" s="242"/>
      <c r="BV23" s="242"/>
      <c r="BW23" s="240"/>
      <c r="BX23" s="240"/>
      <c r="BY23" s="240"/>
      <c r="BZ23" s="240"/>
      <c r="CB23" s="245"/>
      <c r="CC23" s="245"/>
      <c r="CD23" s="245"/>
      <c r="CE23" s="245"/>
      <c r="CF23" s="245"/>
      <c r="CG23" s="245"/>
      <c r="CH23" s="245"/>
      <c r="CI23" s="245"/>
      <c r="CJ23" s="245"/>
      <c r="CK23" s="246"/>
      <c r="CL23" s="246"/>
      <c r="CM23" s="246"/>
      <c r="CN23" s="250"/>
      <c r="CO23" s="250"/>
      <c r="CP23" s="250"/>
      <c r="CQ23" s="250"/>
      <c r="CR23" s="242"/>
      <c r="CS23" s="242"/>
      <c r="CT23" s="240"/>
      <c r="CU23" s="240"/>
      <c r="CV23" s="240"/>
      <c r="CW23" s="240"/>
      <c r="GA23" s="559"/>
      <c r="GB23" s="560"/>
      <c r="GC23" s="535" t="str">
        <f>C23</f>
        <v>自動車損料（供用日当り）</v>
      </c>
      <c r="GD23" s="536"/>
      <c r="GE23" s="536"/>
      <c r="GF23" s="536"/>
      <c r="GG23" s="536"/>
      <c r="GH23" s="536"/>
      <c r="GI23" s="536"/>
      <c r="GJ23" s="537"/>
      <c r="GK23" s="551">
        <f>K23</f>
        <v>0</v>
      </c>
      <c r="GL23" s="552"/>
      <c r="GM23" s="553"/>
      <c r="GN23" s="554">
        <f>N23</f>
        <v>0</v>
      </c>
      <c r="GO23" s="508"/>
      <c r="GP23" s="555"/>
      <c r="GQ23" s="556" t="str">
        <f>Q23</f>
        <v>円／日</v>
      </c>
      <c r="GR23" s="556"/>
      <c r="GS23" s="511">
        <f>S23</f>
        <v>0</v>
      </c>
      <c r="GT23" s="512"/>
      <c r="GU23" s="512"/>
      <c r="GV23" s="513"/>
    </row>
    <row r="24" spans="1:204" ht="19.5" customHeight="1" x14ac:dyDescent="0.2">
      <c r="A24" s="542"/>
      <c r="B24" s="543"/>
      <c r="C24" s="525" t="s">
        <v>244</v>
      </c>
      <c r="D24" s="526"/>
      <c r="E24" s="526"/>
      <c r="F24" s="526"/>
      <c r="G24" s="526"/>
      <c r="H24" s="526"/>
      <c r="I24" s="526"/>
      <c r="J24" s="527"/>
      <c r="K24" s="528"/>
      <c r="L24" s="529"/>
      <c r="M24" s="530"/>
      <c r="N24" s="531"/>
      <c r="O24" s="532"/>
      <c r="P24" s="533"/>
      <c r="Q24" s="534" t="s">
        <v>283</v>
      </c>
      <c r="R24" s="534"/>
      <c r="S24" s="522"/>
      <c r="T24" s="523"/>
      <c r="U24" s="523"/>
      <c r="V24" s="524"/>
      <c r="W24" s="234"/>
      <c r="X24" s="250"/>
      <c r="Y24" s="250"/>
      <c r="Z24" s="250"/>
      <c r="AA24" s="242"/>
      <c r="AB24" s="242"/>
      <c r="AC24" s="240"/>
      <c r="AD24" s="240"/>
      <c r="AE24" s="240"/>
      <c r="AF24" s="240"/>
      <c r="AH24" s="245"/>
      <c r="AI24" s="245"/>
      <c r="AJ24" s="245"/>
      <c r="AK24" s="245"/>
      <c r="AL24" s="245"/>
      <c r="AM24" s="245"/>
      <c r="AN24" s="245"/>
      <c r="AO24" s="245"/>
      <c r="AP24" s="245"/>
      <c r="AQ24" s="246"/>
      <c r="AR24" s="246"/>
      <c r="AS24" s="246"/>
      <c r="AT24" s="250"/>
      <c r="AU24" s="250"/>
      <c r="AV24" s="250"/>
      <c r="AW24" s="250"/>
      <c r="AX24" s="242"/>
      <c r="AY24" s="242"/>
      <c r="AZ24" s="240"/>
      <c r="BA24" s="240"/>
      <c r="BB24" s="240"/>
      <c r="BC24" s="240"/>
      <c r="BE24" s="245"/>
      <c r="BF24" s="245"/>
      <c r="BG24" s="245"/>
      <c r="BH24" s="245"/>
      <c r="BI24" s="245"/>
      <c r="BJ24" s="245"/>
      <c r="BK24" s="245"/>
      <c r="BL24" s="245"/>
      <c r="BM24" s="245"/>
      <c r="BN24" s="246"/>
      <c r="BO24" s="246"/>
      <c r="BP24" s="246"/>
      <c r="BQ24" s="250"/>
      <c r="BR24" s="250"/>
      <c r="BS24" s="250"/>
      <c r="BT24" s="250"/>
      <c r="BU24" s="242"/>
      <c r="BV24" s="242"/>
      <c r="BW24" s="240"/>
      <c r="BX24" s="240"/>
      <c r="BY24" s="240"/>
      <c r="BZ24" s="240"/>
      <c r="CB24" s="245"/>
      <c r="CC24" s="245"/>
      <c r="CD24" s="245"/>
      <c r="CE24" s="245"/>
      <c r="CF24" s="245"/>
      <c r="CG24" s="245"/>
      <c r="CH24" s="245"/>
      <c r="CI24" s="245"/>
      <c r="CJ24" s="245"/>
      <c r="CK24" s="246"/>
      <c r="CL24" s="246"/>
      <c r="CM24" s="246"/>
      <c r="CN24" s="250"/>
      <c r="CO24" s="250"/>
      <c r="CP24" s="250"/>
      <c r="CQ24" s="250"/>
      <c r="CR24" s="242"/>
      <c r="CS24" s="242"/>
      <c r="CT24" s="240"/>
      <c r="CU24" s="240"/>
      <c r="CV24" s="240"/>
      <c r="CW24" s="240"/>
      <c r="GA24" s="561"/>
      <c r="GB24" s="562"/>
      <c r="GC24" s="535" t="str">
        <f>C24</f>
        <v>ガソリン</v>
      </c>
      <c r="GD24" s="536"/>
      <c r="GE24" s="536"/>
      <c r="GF24" s="536"/>
      <c r="GG24" s="536"/>
      <c r="GH24" s="536"/>
      <c r="GI24" s="536"/>
      <c r="GJ24" s="537"/>
      <c r="GK24" s="551">
        <f>K24</f>
        <v>0</v>
      </c>
      <c r="GL24" s="552"/>
      <c r="GM24" s="553"/>
      <c r="GN24" s="563">
        <f>N24</f>
        <v>0</v>
      </c>
      <c r="GO24" s="564"/>
      <c r="GP24" s="565"/>
      <c r="GQ24" s="556" t="str">
        <f>Q24</f>
        <v>円／ℓ</v>
      </c>
      <c r="GR24" s="556"/>
      <c r="GS24" s="511">
        <f>S24</f>
        <v>0</v>
      </c>
      <c r="GT24" s="512"/>
      <c r="GU24" s="512"/>
      <c r="GV24" s="513"/>
    </row>
    <row r="25" spans="1:204" ht="19.5" customHeight="1" x14ac:dyDescent="0.2">
      <c r="A25" s="514" t="s">
        <v>228</v>
      </c>
      <c r="B25" s="515"/>
      <c r="C25" s="515"/>
      <c r="D25" s="515"/>
      <c r="E25" s="516"/>
      <c r="F25" s="517"/>
      <c r="G25" s="518"/>
      <c r="H25" s="518"/>
      <c r="I25" s="518"/>
      <c r="J25" s="519"/>
      <c r="K25" s="519"/>
      <c r="L25" s="519"/>
      <c r="M25" s="519"/>
      <c r="N25" s="519"/>
      <c r="O25" s="519"/>
      <c r="P25" s="519"/>
      <c r="Q25" s="520"/>
      <c r="R25" s="521"/>
      <c r="S25" s="522"/>
      <c r="T25" s="523"/>
      <c r="U25" s="523"/>
      <c r="V25" s="524"/>
      <c r="W25" s="234"/>
      <c r="X25" s="250"/>
      <c r="Y25" s="250"/>
      <c r="Z25" s="250"/>
      <c r="AA25" s="242"/>
      <c r="AB25" s="242"/>
      <c r="AC25" s="240"/>
      <c r="AD25" s="240"/>
      <c r="AE25" s="240"/>
      <c r="AF25" s="240"/>
      <c r="AH25" s="243"/>
      <c r="AI25" s="243"/>
      <c r="AJ25" s="243"/>
      <c r="AK25" s="243"/>
      <c r="AL25" s="243"/>
      <c r="AM25" s="251"/>
      <c r="AN25" s="251"/>
      <c r="AO25" s="251"/>
      <c r="AP25" s="251"/>
      <c r="AQ25" s="250"/>
      <c r="AR25" s="250"/>
      <c r="AS25" s="250"/>
      <c r="AT25" s="250"/>
      <c r="AU25" s="250"/>
      <c r="AV25" s="250"/>
      <c r="AW25" s="250"/>
      <c r="AX25" s="242"/>
      <c r="AY25" s="242"/>
      <c r="AZ25" s="240"/>
      <c r="BA25" s="240"/>
      <c r="BB25" s="240"/>
      <c r="BC25" s="240"/>
      <c r="BE25" s="243"/>
      <c r="BF25" s="243"/>
      <c r="BG25" s="243"/>
      <c r="BH25" s="243"/>
      <c r="BI25" s="243"/>
      <c r="BJ25" s="251"/>
      <c r="BK25" s="251"/>
      <c r="BL25" s="251"/>
      <c r="BM25" s="251"/>
      <c r="BN25" s="250"/>
      <c r="BO25" s="250"/>
      <c r="BP25" s="250"/>
      <c r="BQ25" s="250"/>
      <c r="BR25" s="250"/>
      <c r="BS25" s="250"/>
      <c r="BT25" s="250"/>
      <c r="BU25" s="242"/>
      <c r="BV25" s="242"/>
      <c r="BW25" s="240"/>
      <c r="BX25" s="240"/>
      <c r="BY25" s="240"/>
      <c r="BZ25" s="240"/>
      <c r="CB25" s="243"/>
      <c r="CC25" s="243"/>
      <c r="CD25" s="243"/>
      <c r="CE25" s="243"/>
      <c r="CF25" s="243"/>
      <c r="CG25" s="251"/>
      <c r="CH25" s="251"/>
      <c r="CI25" s="251"/>
      <c r="CJ25" s="251"/>
      <c r="CK25" s="250"/>
      <c r="CL25" s="250"/>
      <c r="CM25" s="250"/>
      <c r="CN25" s="250"/>
      <c r="CO25" s="250"/>
      <c r="CP25" s="250"/>
      <c r="CQ25" s="250"/>
      <c r="CR25" s="242"/>
      <c r="CS25" s="242"/>
      <c r="CT25" s="240"/>
      <c r="CU25" s="240"/>
      <c r="CV25" s="240"/>
      <c r="CW25" s="240"/>
      <c r="GA25" s="503" t="str">
        <f>A25</f>
        <v>合計</v>
      </c>
      <c r="GB25" s="504"/>
      <c r="GC25" s="504"/>
      <c r="GD25" s="504"/>
      <c r="GE25" s="505"/>
      <c r="GF25" s="506"/>
      <c r="GG25" s="507"/>
      <c r="GH25" s="507"/>
      <c r="GI25" s="507"/>
      <c r="GJ25" s="508"/>
      <c r="GK25" s="508"/>
      <c r="GL25" s="508"/>
      <c r="GM25" s="508"/>
      <c r="GN25" s="508"/>
      <c r="GO25" s="508"/>
      <c r="GP25" s="508"/>
      <c r="GQ25" s="509"/>
      <c r="GR25" s="510"/>
      <c r="GS25" s="511">
        <f>S25</f>
        <v>0</v>
      </c>
      <c r="GT25" s="512"/>
      <c r="GU25" s="512"/>
      <c r="GV25" s="513"/>
    </row>
    <row r="26" spans="1:204" ht="13.5" customHeight="1" x14ac:dyDescent="0.2">
      <c r="A26" s="288"/>
      <c r="B26" s="288"/>
      <c r="C26" s="288"/>
      <c r="D26" s="288"/>
      <c r="E26" s="288"/>
      <c r="F26" s="289"/>
      <c r="G26" s="289"/>
      <c r="H26" s="289"/>
      <c r="I26" s="289"/>
      <c r="J26" s="290"/>
      <c r="K26" s="290"/>
      <c r="L26" s="290"/>
      <c r="M26" s="290"/>
      <c r="N26" s="290"/>
      <c r="O26" s="290"/>
      <c r="P26" s="290"/>
      <c r="Q26" s="291"/>
      <c r="R26" s="291"/>
      <c r="S26" s="292"/>
      <c r="T26" s="292"/>
      <c r="U26" s="292"/>
      <c r="V26" s="292"/>
      <c r="W26" s="234"/>
      <c r="X26" s="250"/>
      <c r="Y26" s="250"/>
      <c r="Z26" s="250"/>
      <c r="AA26" s="242"/>
      <c r="AB26" s="242"/>
      <c r="AC26" s="240"/>
      <c r="AD26" s="240"/>
      <c r="AE26" s="240"/>
      <c r="AF26" s="240"/>
      <c r="AH26" s="243"/>
      <c r="AI26" s="243"/>
      <c r="AJ26" s="243"/>
      <c r="AK26" s="243"/>
      <c r="AL26" s="243"/>
      <c r="AM26" s="251"/>
      <c r="AN26" s="251"/>
      <c r="AO26" s="251"/>
      <c r="AP26" s="251"/>
      <c r="AQ26" s="250"/>
      <c r="AR26" s="250"/>
      <c r="AS26" s="250"/>
      <c r="AT26" s="250"/>
      <c r="AU26" s="250"/>
      <c r="AV26" s="250"/>
      <c r="AW26" s="250"/>
      <c r="AX26" s="242"/>
      <c r="AY26" s="242"/>
      <c r="AZ26" s="240"/>
      <c r="BA26" s="240"/>
      <c r="BB26" s="240"/>
      <c r="BC26" s="240"/>
      <c r="BE26" s="243"/>
      <c r="BF26" s="243"/>
      <c r="BG26" s="243"/>
      <c r="BH26" s="243"/>
      <c r="BI26" s="243"/>
      <c r="BJ26" s="251"/>
      <c r="BK26" s="251"/>
      <c r="BL26" s="251"/>
      <c r="BM26" s="251"/>
      <c r="BN26" s="250"/>
      <c r="BO26" s="250"/>
      <c r="BP26" s="250"/>
      <c r="BQ26" s="250"/>
      <c r="BR26" s="250"/>
      <c r="BS26" s="250"/>
      <c r="BT26" s="250"/>
      <c r="BU26" s="242"/>
      <c r="BV26" s="242"/>
      <c r="BW26" s="240"/>
      <c r="BX26" s="240"/>
      <c r="BY26" s="240"/>
      <c r="BZ26" s="240"/>
      <c r="CB26" s="243"/>
      <c r="CC26" s="243"/>
      <c r="CD26" s="243"/>
      <c r="CE26" s="243"/>
      <c r="CF26" s="243"/>
      <c r="CG26" s="251"/>
      <c r="CH26" s="251"/>
      <c r="CI26" s="251"/>
      <c r="CJ26" s="251"/>
      <c r="CK26" s="250"/>
      <c r="CL26" s="250"/>
      <c r="CM26" s="250"/>
      <c r="CN26" s="250"/>
      <c r="CO26" s="250"/>
      <c r="CP26" s="250"/>
      <c r="CQ26" s="250"/>
      <c r="CR26" s="242"/>
      <c r="CS26" s="242"/>
      <c r="CT26" s="240"/>
      <c r="CU26" s="240"/>
      <c r="CV26" s="240"/>
      <c r="CW26" s="240"/>
      <c r="GA26" s="252"/>
      <c r="GB26" s="252"/>
      <c r="GC26" s="252"/>
      <c r="GD26" s="252"/>
      <c r="GE26" s="252"/>
      <c r="GF26" s="253"/>
      <c r="GG26" s="253"/>
      <c r="GH26" s="253"/>
      <c r="GI26" s="253"/>
      <c r="GJ26" s="254"/>
      <c r="GK26" s="254"/>
      <c r="GL26" s="254"/>
      <c r="GM26" s="254"/>
      <c r="GN26" s="254"/>
      <c r="GO26" s="254"/>
      <c r="GP26" s="254"/>
      <c r="GQ26" s="255"/>
      <c r="GR26" s="255"/>
      <c r="GS26" s="256"/>
      <c r="GT26" s="256"/>
      <c r="GU26" s="256"/>
      <c r="GV26" s="256"/>
    </row>
    <row r="27" spans="1:204" ht="19.5" customHeight="1" x14ac:dyDescent="0.25">
      <c r="A27" s="283"/>
      <c r="B27" s="283"/>
      <c r="C27" s="497" t="s">
        <v>245</v>
      </c>
      <c r="D27" s="497"/>
      <c r="E27" s="497"/>
      <c r="F27" s="293"/>
      <c r="G27" s="294" t="s">
        <v>246</v>
      </c>
      <c r="H27" s="294"/>
      <c r="I27" s="498" t="s">
        <v>247</v>
      </c>
      <c r="J27" s="498"/>
      <c r="K27" s="498"/>
      <c r="L27" s="294"/>
      <c r="M27" s="294"/>
      <c r="N27" s="499" t="s">
        <v>248</v>
      </c>
      <c r="O27" s="499"/>
      <c r="P27" s="283"/>
      <c r="Q27" s="283"/>
      <c r="R27" s="283"/>
      <c r="S27" s="283"/>
      <c r="T27" s="283"/>
      <c r="U27" s="283"/>
      <c r="V27" s="283"/>
      <c r="W27" s="234"/>
      <c r="X27" s="243"/>
      <c r="Y27" s="243"/>
      <c r="Z27" s="243"/>
      <c r="AA27" s="243"/>
      <c r="AB27" s="243"/>
      <c r="AC27" s="243"/>
      <c r="AD27" s="243"/>
      <c r="AE27" s="243"/>
      <c r="AF27" s="243"/>
      <c r="AH27" s="243"/>
      <c r="AI27" s="243"/>
      <c r="AJ27" s="243"/>
      <c r="AK27" s="243"/>
      <c r="AL27" s="243"/>
      <c r="AM27" s="243"/>
      <c r="AN27" s="243"/>
      <c r="AO27" s="243"/>
      <c r="AP27" s="243"/>
      <c r="AQ27" s="243"/>
      <c r="AR27" s="243"/>
      <c r="AS27" s="243"/>
      <c r="AT27" s="243"/>
      <c r="AU27" s="243"/>
      <c r="AV27" s="243"/>
      <c r="AW27" s="243"/>
      <c r="AX27" s="243"/>
      <c r="AY27" s="243"/>
      <c r="AZ27" s="243"/>
      <c r="BA27" s="243"/>
      <c r="BB27" s="243"/>
      <c r="BC27" s="243"/>
      <c r="BE27" s="243"/>
      <c r="BF27" s="243"/>
      <c r="BG27" s="243"/>
      <c r="BH27" s="243"/>
      <c r="BI27" s="243"/>
      <c r="BJ27" s="243"/>
      <c r="BK27" s="243"/>
      <c r="BL27" s="243"/>
      <c r="BM27" s="243"/>
      <c r="BN27" s="243"/>
      <c r="BO27" s="243"/>
      <c r="BP27" s="243"/>
      <c r="BQ27" s="243"/>
      <c r="BR27" s="243"/>
      <c r="BS27" s="243"/>
      <c r="BT27" s="243"/>
      <c r="BU27" s="243"/>
      <c r="BV27" s="243"/>
      <c r="BW27" s="243"/>
      <c r="BX27" s="243"/>
      <c r="BY27" s="243"/>
      <c r="BZ27" s="243"/>
      <c r="CB27" s="243"/>
      <c r="CC27" s="243"/>
      <c r="CD27" s="243"/>
      <c r="CE27" s="243"/>
      <c r="CF27" s="243"/>
      <c r="CG27" s="243"/>
      <c r="CH27" s="243"/>
      <c r="CI27" s="243"/>
      <c r="CJ27" s="243"/>
      <c r="CK27" s="243"/>
      <c r="CL27" s="243"/>
      <c r="CM27" s="243"/>
      <c r="CN27" s="243"/>
      <c r="CO27" s="243"/>
      <c r="CP27" s="243"/>
      <c r="CQ27" s="243"/>
      <c r="CR27" s="243"/>
      <c r="CS27" s="243"/>
      <c r="CT27" s="243"/>
      <c r="CU27" s="243"/>
      <c r="CV27" s="243"/>
      <c r="CW27" s="243"/>
      <c r="GA27" s="238"/>
      <c r="GB27" s="238"/>
      <c r="GC27" s="500" t="str">
        <f>C27</f>
        <v>打合せ場所までの距離</v>
      </c>
      <c r="GD27" s="500"/>
      <c r="GE27" s="500"/>
      <c r="GF27" s="257"/>
      <c r="GG27" s="258" t="str">
        <f>G27</f>
        <v>往復</v>
      </c>
      <c r="GH27" s="258"/>
      <c r="GI27" s="501" t="str">
        <f>I27</f>
        <v>時　速</v>
      </c>
      <c r="GJ27" s="501"/>
      <c r="GK27" s="501"/>
      <c r="GL27" s="259"/>
      <c r="GM27" s="259"/>
      <c r="GN27" s="502" t="str">
        <f>N27</f>
        <v>往復時間</v>
      </c>
      <c r="GO27" s="502"/>
      <c r="GP27" s="238"/>
      <c r="GQ27" s="238"/>
      <c r="GR27" s="238"/>
      <c r="GS27" s="238"/>
      <c r="GT27" s="238"/>
      <c r="GU27" s="238"/>
      <c r="GV27" s="238"/>
    </row>
    <row r="28" spans="1:204" ht="19.5" customHeight="1" x14ac:dyDescent="0.2">
      <c r="A28" s="283"/>
      <c r="B28" s="283"/>
      <c r="C28" s="489"/>
      <c r="D28" s="490"/>
      <c r="E28" s="295" t="s">
        <v>249</v>
      </c>
      <c r="F28" s="293" t="s">
        <v>250</v>
      </c>
      <c r="G28" s="296"/>
      <c r="H28" s="297" t="s">
        <v>251</v>
      </c>
      <c r="I28" s="491"/>
      <c r="J28" s="492"/>
      <c r="K28" s="493"/>
      <c r="L28" s="298" t="s">
        <v>252</v>
      </c>
      <c r="M28" s="485"/>
      <c r="N28" s="485"/>
      <c r="O28" s="283" t="s">
        <v>253</v>
      </c>
      <c r="P28" s="299"/>
      <c r="Q28" s="299"/>
      <c r="R28" s="283"/>
      <c r="S28" s="292"/>
      <c r="T28" s="292"/>
      <c r="U28" s="292"/>
      <c r="V28" s="292"/>
      <c r="W28" s="234"/>
      <c r="X28" s="250"/>
      <c r="Y28" s="250"/>
      <c r="Z28" s="250"/>
      <c r="AA28" s="242"/>
      <c r="AB28" s="242"/>
      <c r="AC28" s="240"/>
      <c r="AD28" s="240"/>
      <c r="AE28" s="240"/>
      <c r="AF28" s="240"/>
      <c r="AH28" s="245"/>
      <c r="AI28" s="245"/>
      <c r="AJ28" s="245"/>
      <c r="AK28" s="245"/>
      <c r="AL28" s="245"/>
      <c r="AM28" s="245"/>
      <c r="AN28" s="245"/>
      <c r="AO28" s="245"/>
      <c r="AP28" s="245"/>
      <c r="AQ28" s="246"/>
      <c r="AR28" s="246"/>
      <c r="AS28" s="246"/>
      <c r="AT28" s="250"/>
      <c r="AU28" s="250"/>
      <c r="AV28" s="250"/>
      <c r="AW28" s="250"/>
      <c r="AX28" s="242"/>
      <c r="AY28" s="242"/>
      <c r="AZ28" s="240"/>
      <c r="BA28" s="240"/>
      <c r="BB28" s="240"/>
      <c r="BC28" s="240"/>
      <c r="BE28" s="245"/>
      <c r="BF28" s="245"/>
      <c r="BG28" s="245"/>
      <c r="BH28" s="245"/>
      <c r="BI28" s="245"/>
      <c r="BJ28" s="245"/>
      <c r="BK28" s="245"/>
      <c r="BL28" s="245"/>
      <c r="BM28" s="245"/>
      <c r="BN28" s="246"/>
      <c r="BO28" s="246"/>
      <c r="BP28" s="246"/>
      <c r="BQ28" s="250"/>
      <c r="BR28" s="250"/>
      <c r="BS28" s="250"/>
      <c r="BT28" s="250"/>
      <c r="BU28" s="242"/>
      <c r="BV28" s="242"/>
      <c r="BW28" s="240"/>
      <c r="BX28" s="240"/>
      <c r="BY28" s="240"/>
      <c r="BZ28" s="240"/>
      <c r="CB28" s="245"/>
      <c r="CC28" s="245"/>
      <c r="CD28" s="245"/>
      <c r="CE28" s="245"/>
      <c r="CF28" s="245"/>
      <c r="CG28" s="245"/>
      <c r="CH28" s="245"/>
      <c r="CI28" s="245"/>
      <c r="CJ28" s="245"/>
      <c r="CK28" s="246"/>
      <c r="CL28" s="246"/>
      <c r="CM28" s="246"/>
      <c r="CN28" s="250"/>
      <c r="CO28" s="250"/>
      <c r="CP28" s="250"/>
      <c r="CQ28" s="250"/>
      <c r="CR28" s="242"/>
      <c r="CS28" s="242"/>
      <c r="CT28" s="240"/>
      <c r="CU28" s="240"/>
      <c r="CV28" s="240"/>
      <c r="CW28" s="240"/>
      <c r="GA28" s="238"/>
      <c r="GB28" s="238"/>
      <c r="GC28" s="486">
        <f>C28</f>
        <v>0</v>
      </c>
      <c r="GD28" s="486"/>
      <c r="GE28" s="260" t="str">
        <f>E28</f>
        <v>Km</v>
      </c>
      <c r="GF28" s="257" t="str">
        <f>F28</f>
        <v>×</v>
      </c>
      <c r="GG28" s="261">
        <f>G28</f>
        <v>0</v>
      </c>
      <c r="GH28" s="262" t="str">
        <f>H28</f>
        <v>÷</v>
      </c>
      <c r="GI28" s="494">
        <f>I28</f>
        <v>0</v>
      </c>
      <c r="GJ28" s="495"/>
      <c r="GK28" s="496"/>
      <c r="GL28" s="263" t="str">
        <f>L28</f>
        <v>＝</v>
      </c>
      <c r="GM28" s="479">
        <f>M28</f>
        <v>0</v>
      </c>
      <c r="GN28" s="479"/>
      <c r="GO28" s="238" t="str">
        <f>O28</f>
        <v>時間</v>
      </c>
      <c r="GP28" s="264"/>
      <c r="GQ28" s="264"/>
      <c r="GR28" s="238"/>
      <c r="GS28" s="256"/>
      <c r="GT28" s="256"/>
      <c r="GU28" s="256"/>
      <c r="GV28" s="256"/>
    </row>
    <row r="29" spans="1:204" ht="19.5" customHeight="1" x14ac:dyDescent="0.2">
      <c r="A29" s="283"/>
      <c r="B29" s="283"/>
      <c r="C29" s="283"/>
      <c r="D29" s="283"/>
      <c r="E29" s="283"/>
      <c r="F29" s="283"/>
      <c r="G29" s="480" t="s">
        <v>254</v>
      </c>
      <c r="H29" s="480"/>
      <c r="I29" s="480"/>
      <c r="J29" s="480"/>
      <c r="K29" s="283"/>
      <c r="L29" s="283"/>
      <c r="M29" s="283"/>
      <c r="N29" s="283"/>
      <c r="O29" s="283"/>
      <c r="P29" s="283"/>
      <c r="Q29" s="283"/>
      <c r="R29" s="283"/>
      <c r="S29" s="283"/>
      <c r="T29" s="283"/>
      <c r="U29" s="283"/>
      <c r="V29" s="283"/>
      <c r="W29" s="234"/>
      <c r="X29" s="250"/>
      <c r="Y29" s="250"/>
      <c r="Z29" s="250"/>
      <c r="AA29" s="242"/>
      <c r="AB29" s="242"/>
      <c r="AC29" s="240"/>
      <c r="AD29" s="240"/>
      <c r="AE29" s="240"/>
      <c r="AF29" s="240"/>
      <c r="AH29" s="245"/>
      <c r="AI29" s="245"/>
      <c r="AJ29" s="245"/>
      <c r="AK29" s="245"/>
      <c r="AL29" s="245"/>
      <c r="AM29" s="245"/>
      <c r="AN29" s="245"/>
      <c r="AO29" s="245"/>
      <c r="AP29" s="245"/>
      <c r="AQ29" s="246"/>
      <c r="AR29" s="246"/>
      <c r="AS29" s="246"/>
      <c r="AT29" s="250"/>
      <c r="AU29" s="250"/>
      <c r="AV29" s="250"/>
      <c r="AW29" s="250"/>
      <c r="AX29" s="242"/>
      <c r="AY29" s="242"/>
      <c r="AZ29" s="240"/>
      <c r="BA29" s="240"/>
      <c r="BB29" s="240"/>
      <c r="BC29" s="240"/>
      <c r="BE29" s="245"/>
      <c r="BF29" s="245"/>
      <c r="BG29" s="245"/>
      <c r="BH29" s="245"/>
      <c r="BI29" s="245"/>
      <c r="BJ29" s="245"/>
      <c r="BK29" s="245"/>
      <c r="BL29" s="245"/>
      <c r="BM29" s="245"/>
      <c r="BN29" s="246"/>
      <c r="BO29" s="246"/>
      <c r="BP29" s="246"/>
      <c r="BQ29" s="250"/>
      <c r="BR29" s="250"/>
      <c r="BS29" s="250"/>
      <c r="BT29" s="250"/>
      <c r="BU29" s="242"/>
      <c r="BV29" s="242"/>
      <c r="BW29" s="240"/>
      <c r="BX29" s="240"/>
      <c r="BY29" s="240"/>
      <c r="BZ29" s="240"/>
      <c r="CB29" s="245"/>
      <c r="CC29" s="245"/>
      <c r="CD29" s="245"/>
      <c r="CE29" s="245"/>
      <c r="CF29" s="245"/>
      <c r="CG29" s="245"/>
      <c r="CH29" s="245"/>
      <c r="CI29" s="245"/>
      <c r="CJ29" s="245"/>
      <c r="CK29" s="246"/>
      <c r="CL29" s="246"/>
      <c r="CM29" s="246"/>
      <c r="CN29" s="250"/>
      <c r="CO29" s="250"/>
      <c r="CP29" s="250"/>
      <c r="CQ29" s="250"/>
      <c r="CR29" s="242"/>
      <c r="CS29" s="242"/>
      <c r="CT29" s="240"/>
      <c r="CU29" s="240"/>
      <c r="CV29" s="240"/>
      <c r="CW29" s="240"/>
      <c r="GA29" s="238"/>
      <c r="GB29" s="238"/>
      <c r="GC29" s="238"/>
      <c r="GD29" s="238"/>
      <c r="GE29" s="238"/>
      <c r="GF29" s="238"/>
      <c r="GG29" s="481" t="str">
        <f>G29</f>
        <v>リッター当り</v>
      </c>
      <c r="GH29" s="481"/>
      <c r="GI29" s="481"/>
      <c r="GJ29" s="481"/>
      <c r="GK29" s="238"/>
      <c r="GL29" s="238"/>
      <c r="GM29" s="238"/>
      <c r="GN29" s="238"/>
      <c r="GO29" s="238"/>
      <c r="GP29" s="238"/>
      <c r="GQ29" s="238"/>
      <c r="GR29" s="238"/>
      <c r="GS29" s="238"/>
      <c r="GT29" s="238"/>
      <c r="GU29" s="238"/>
      <c r="GV29" s="238"/>
    </row>
    <row r="30" spans="1:204" ht="19.5" customHeight="1" x14ac:dyDescent="0.2">
      <c r="A30" s="300"/>
      <c r="B30" s="300"/>
      <c r="C30" s="482"/>
      <c r="D30" s="482"/>
      <c r="E30" s="301" t="s">
        <v>253</v>
      </c>
      <c r="F30" s="302" t="s">
        <v>250</v>
      </c>
      <c r="G30" s="483"/>
      <c r="H30" s="484"/>
      <c r="I30" s="300" t="s">
        <v>255</v>
      </c>
      <c r="J30" s="300"/>
      <c r="K30" s="300"/>
      <c r="L30" s="300" t="s">
        <v>252</v>
      </c>
      <c r="M30" s="485"/>
      <c r="N30" s="485"/>
      <c r="O30" s="300" t="s">
        <v>256</v>
      </c>
      <c r="P30" s="300"/>
      <c r="Q30" s="300"/>
      <c r="R30" s="300"/>
      <c r="S30" s="300"/>
      <c r="T30" s="300"/>
      <c r="U30" s="300"/>
      <c r="V30" s="300"/>
      <c r="W30" s="234"/>
      <c r="GA30" s="265"/>
      <c r="GB30" s="265"/>
      <c r="GC30" s="486">
        <f>C30</f>
        <v>0</v>
      </c>
      <c r="GD30" s="486"/>
      <c r="GE30" s="266" t="str">
        <f>E30</f>
        <v>時間</v>
      </c>
      <c r="GF30" s="267" t="str">
        <f>F30</f>
        <v>×</v>
      </c>
      <c r="GG30" s="487">
        <f>G30</f>
        <v>0</v>
      </c>
      <c r="GH30" s="488"/>
      <c r="GI30" s="265" t="str">
        <f>I30</f>
        <v>ﾘｯﾄﾙ/hr</v>
      </c>
      <c r="GJ30" s="265"/>
      <c r="GK30" s="265"/>
      <c r="GL30" s="265" t="str">
        <f>L30</f>
        <v>＝</v>
      </c>
      <c r="GM30" s="479">
        <f>M30</f>
        <v>0</v>
      </c>
      <c r="GN30" s="479"/>
      <c r="GO30" s="265" t="str">
        <f>O30</f>
        <v>ﾘｯﾄﾙ</v>
      </c>
      <c r="GP30" s="265"/>
      <c r="GQ30" s="265"/>
      <c r="GR30" s="265"/>
      <c r="GS30" s="265"/>
      <c r="GT30" s="265"/>
      <c r="GU30" s="265"/>
      <c r="GV30" s="265"/>
    </row>
    <row r="31" spans="1:204" s="272" customFormat="1" ht="19.5" customHeight="1" x14ac:dyDescent="0.2">
      <c r="A31" s="300"/>
      <c r="B31" s="300"/>
      <c r="C31" s="303"/>
      <c r="D31" s="303"/>
      <c r="E31" s="303"/>
      <c r="F31" s="302"/>
      <c r="G31" s="304"/>
      <c r="H31" s="304"/>
      <c r="I31" s="304"/>
      <c r="J31" s="302"/>
      <c r="K31" s="304"/>
      <c r="L31" s="304"/>
      <c r="M31" s="304"/>
      <c r="N31" s="300"/>
      <c r="O31" s="300"/>
      <c r="P31" s="305"/>
      <c r="Q31" s="305"/>
      <c r="R31" s="300"/>
      <c r="S31" s="306"/>
      <c r="T31" s="306"/>
      <c r="U31" s="306"/>
      <c r="V31" s="306"/>
      <c r="W31" s="268"/>
      <c r="X31" s="236"/>
      <c r="Y31" s="236"/>
      <c r="Z31" s="269"/>
      <c r="AA31" s="269"/>
      <c r="AB31" s="236"/>
      <c r="AC31" s="240"/>
      <c r="AD31" s="240"/>
      <c r="AE31" s="240"/>
      <c r="AF31" s="240"/>
      <c r="AG31" s="236"/>
      <c r="AH31" s="236"/>
      <c r="AI31" s="236"/>
      <c r="AJ31" s="270"/>
      <c r="AK31" s="270"/>
      <c r="AL31" s="270"/>
      <c r="AM31" s="242"/>
      <c r="AN31" s="271"/>
      <c r="AO31" s="271"/>
      <c r="AP31" s="271"/>
      <c r="AQ31" s="242"/>
      <c r="AR31" s="271"/>
      <c r="AS31" s="271"/>
      <c r="AT31" s="271"/>
      <c r="AU31" s="236"/>
      <c r="AV31" s="236"/>
      <c r="AW31" s="269"/>
      <c r="AX31" s="269"/>
      <c r="AY31" s="236"/>
      <c r="AZ31" s="240"/>
      <c r="BA31" s="240"/>
      <c r="BB31" s="240"/>
      <c r="BC31" s="240"/>
      <c r="BD31" s="236"/>
      <c r="BE31" s="236"/>
      <c r="BF31" s="236"/>
      <c r="BG31" s="270"/>
      <c r="BH31" s="270"/>
      <c r="BI31" s="270"/>
      <c r="BJ31" s="242"/>
      <c r="BK31" s="271"/>
      <c r="BL31" s="271"/>
      <c r="BM31" s="271"/>
      <c r="BN31" s="242"/>
      <c r="BO31" s="271"/>
      <c r="BP31" s="271"/>
      <c r="BQ31" s="271"/>
      <c r="BR31" s="236"/>
      <c r="BS31" s="236"/>
      <c r="BT31" s="269"/>
      <c r="BU31" s="269"/>
      <c r="BV31" s="236"/>
      <c r="BW31" s="240"/>
      <c r="BX31" s="240"/>
      <c r="BY31" s="240"/>
      <c r="BZ31" s="240"/>
      <c r="CA31" s="236"/>
      <c r="CB31" s="236"/>
      <c r="CC31" s="236"/>
      <c r="CD31" s="270"/>
      <c r="CE31" s="270"/>
      <c r="CF31" s="270"/>
      <c r="CG31" s="242"/>
      <c r="CH31" s="271"/>
      <c r="CI31" s="271"/>
      <c r="CJ31" s="271"/>
      <c r="CK31" s="242"/>
      <c r="CL31" s="271"/>
      <c r="CM31" s="271"/>
      <c r="CN31" s="271"/>
      <c r="CO31" s="236"/>
      <c r="CP31" s="236"/>
      <c r="CQ31" s="269"/>
      <c r="CR31" s="269"/>
      <c r="CS31" s="236"/>
      <c r="CT31" s="240"/>
      <c r="CU31" s="240"/>
      <c r="CV31" s="240"/>
      <c r="CW31" s="240"/>
      <c r="CX31" s="236"/>
      <c r="GA31" s="265"/>
      <c r="GB31" s="265"/>
      <c r="GC31" s="273"/>
      <c r="GD31" s="273"/>
      <c r="GE31" s="273"/>
      <c r="GF31" s="267"/>
      <c r="GG31" s="274"/>
      <c r="GH31" s="274"/>
      <c r="GI31" s="274"/>
      <c r="GJ31" s="267"/>
      <c r="GK31" s="274"/>
      <c r="GL31" s="274"/>
      <c r="GM31" s="274"/>
      <c r="GN31" s="265"/>
      <c r="GO31" s="265"/>
      <c r="GP31" s="275"/>
      <c r="GQ31" s="275"/>
      <c r="GR31" s="265"/>
      <c r="GS31" s="276"/>
      <c r="GT31" s="276"/>
      <c r="GU31" s="276"/>
      <c r="GV31" s="276"/>
    </row>
    <row r="32" spans="1:204" s="272" customFormat="1" ht="19.5" customHeight="1" x14ac:dyDescent="0.2">
      <c r="A32" s="279"/>
      <c r="B32" s="279"/>
      <c r="C32" s="279"/>
      <c r="D32" s="279"/>
      <c r="E32" s="280"/>
      <c r="F32" s="280"/>
      <c r="G32" s="281"/>
      <c r="H32" s="281"/>
      <c r="I32" s="281"/>
      <c r="J32" s="281"/>
      <c r="K32" s="277"/>
      <c r="L32" s="277"/>
      <c r="M32" s="281"/>
      <c r="N32" s="281"/>
      <c r="O32" s="281"/>
      <c r="P32" s="281"/>
      <c r="Q32" s="277"/>
      <c r="R32" s="277"/>
      <c r="S32" s="278"/>
      <c r="T32" s="278"/>
      <c r="U32" s="278"/>
      <c r="V32" s="278"/>
      <c r="W32" s="268"/>
      <c r="X32" s="251"/>
      <c r="Y32" s="251"/>
      <c r="Z32" s="251"/>
      <c r="AA32" s="242"/>
      <c r="AB32" s="242"/>
      <c r="AC32" s="240"/>
      <c r="AD32" s="240"/>
      <c r="AE32" s="240"/>
      <c r="AF32" s="240"/>
      <c r="AG32" s="236"/>
      <c r="AH32" s="245"/>
      <c r="AI32" s="245"/>
      <c r="AJ32" s="245"/>
      <c r="AK32" s="245"/>
      <c r="AL32" s="282"/>
      <c r="AM32" s="282"/>
      <c r="AN32" s="251"/>
      <c r="AO32" s="251"/>
      <c r="AP32" s="251"/>
      <c r="AQ32" s="251"/>
      <c r="AR32" s="242"/>
      <c r="AS32" s="242"/>
      <c r="AT32" s="251"/>
      <c r="AU32" s="251"/>
      <c r="AV32" s="251"/>
      <c r="AW32" s="251"/>
      <c r="AX32" s="242"/>
      <c r="AY32" s="242"/>
      <c r="AZ32" s="240"/>
      <c r="BA32" s="240"/>
      <c r="BB32" s="240"/>
      <c r="BC32" s="240"/>
      <c r="BD32" s="236"/>
      <c r="BE32" s="245"/>
      <c r="BF32" s="245"/>
      <c r="BG32" s="245"/>
      <c r="BH32" s="245"/>
      <c r="BI32" s="282"/>
      <c r="BJ32" s="282"/>
      <c r="BK32" s="251"/>
      <c r="BL32" s="251"/>
      <c r="BM32" s="251"/>
      <c r="BN32" s="251"/>
      <c r="BO32" s="242"/>
      <c r="BP32" s="242"/>
      <c r="BQ32" s="251"/>
      <c r="BR32" s="251"/>
      <c r="BS32" s="251"/>
      <c r="BT32" s="251"/>
      <c r="BU32" s="242"/>
      <c r="BV32" s="242"/>
      <c r="BW32" s="240"/>
      <c r="BX32" s="240"/>
      <c r="BY32" s="240"/>
      <c r="BZ32" s="240"/>
      <c r="CA32" s="236"/>
      <c r="CB32" s="245"/>
      <c r="CC32" s="245"/>
      <c r="CD32" s="245"/>
      <c r="CE32" s="245"/>
      <c r="CF32" s="282"/>
      <c r="CG32" s="282"/>
      <c r="CH32" s="251"/>
      <c r="CI32" s="251"/>
      <c r="CJ32" s="251"/>
      <c r="CK32" s="251"/>
      <c r="CL32" s="242"/>
      <c r="CM32" s="242"/>
      <c r="CN32" s="251"/>
      <c r="CO32" s="251"/>
      <c r="CP32" s="251"/>
      <c r="CQ32" s="251"/>
      <c r="CR32" s="242"/>
      <c r="CS32" s="242"/>
      <c r="CT32" s="240"/>
      <c r="CU32" s="240"/>
      <c r="CV32" s="240"/>
      <c r="CW32" s="240"/>
      <c r="CX32" s="236"/>
      <c r="GA32" s="279"/>
      <c r="GB32" s="279"/>
      <c r="GC32" s="279"/>
      <c r="GD32" s="279"/>
      <c r="GE32" s="280"/>
      <c r="GF32" s="280"/>
      <c r="GG32" s="281"/>
      <c r="GH32" s="281"/>
      <c r="GI32" s="281"/>
      <c r="GJ32" s="281"/>
      <c r="GK32" s="277"/>
      <c r="GL32" s="277"/>
      <c r="GM32" s="281"/>
      <c r="GN32" s="281"/>
      <c r="GO32" s="281"/>
      <c r="GP32" s="281"/>
      <c r="GQ32" s="277"/>
      <c r="GR32" s="277"/>
      <c r="GS32" s="278"/>
      <c r="GT32" s="278"/>
      <c r="GU32" s="278"/>
      <c r="GV32" s="278"/>
    </row>
    <row r="33" spans="1:204" s="272" customFormat="1" ht="19.5" customHeight="1" x14ac:dyDescent="0.2">
      <c r="A33" s="279"/>
      <c r="B33" s="279"/>
      <c r="C33" s="279"/>
      <c r="D33" s="279"/>
      <c r="E33" s="280"/>
      <c r="F33" s="280"/>
      <c r="G33" s="281"/>
      <c r="H33" s="281"/>
      <c r="I33" s="281"/>
      <c r="J33" s="281"/>
      <c r="K33" s="277"/>
      <c r="L33" s="277"/>
      <c r="M33" s="281"/>
      <c r="N33" s="281"/>
      <c r="O33" s="281"/>
      <c r="P33" s="281"/>
      <c r="Q33" s="277"/>
      <c r="R33" s="277"/>
      <c r="S33" s="278"/>
      <c r="T33" s="278"/>
      <c r="U33" s="278"/>
      <c r="V33" s="278"/>
      <c r="W33" s="268"/>
      <c r="X33" s="251"/>
      <c r="Y33" s="251"/>
      <c r="Z33" s="251"/>
      <c r="AA33" s="242"/>
      <c r="AB33" s="242"/>
      <c r="AC33" s="240"/>
      <c r="AD33" s="240"/>
      <c r="AE33" s="240"/>
      <c r="AF33" s="240"/>
      <c r="AG33" s="236"/>
      <c r="AH33" s="245"/>
      <c r="AI33" s="245"/>
      <c r="AJ33" s="245"/>
      <c r="AK33" s="245"/>
      <c r="AL33" s="282"/>
      <c r="AM33" s="282"/>
      <c r="AN33" s="251"/>
      <c r="AO33" s="251"/>
      <c r="AP33" s="251"/>
      <c r="AQ33" s="251"/>
      <c r="AR33" s="242"/>
      <c r="AS33" s="242"/>
      <c r="AT33" s="251"/>
      <c r="AU33" s="251"/>
      <c r="AV33" s="251"/>
      <c r="AW33" s="251"/>
      <c r="AX33" s="242"/>
      <c r="AY33" s="242"/>
      <c r="AZ33" s="240"/>
      <c r="BA33" s="240"/>
      <c r="BB33" s="240"/>
      <c r="BC33" s="240"/>
      <c r="BD33" s="236"/>
      <c r="BE33" s="245"/>
      <c r="BF33" s="245"/>
      <c r="BG33" s="245"/>
      <c r="BH33" s="245"/>
      <c r="BI33" s="282"/>
      <c r="BJ33" s="282"/>
      <c r="BK33" s="251"/>
      <c r="BL33" s="251"/>
      <c r="BM33" s="251"/>
      <c r="BN33" s="251"/>
      <c r="BO33" s="242"/>
      <c r="BP33" s="242"/>
      <c r="BQ33" s="251"/>
      <c r="BR33" s="251"/>
      <c r="BS33" s="251"/>
      <c r="BT33" s="251"/>
      <c r="BU33" s="242"/>
      <c r="BV33" s="242"/>
      <c r="BW33" s="240"/>
      <c r="BX33" s="240"/>
      <c r="BY33" s="240"/>
      <c r="BZ33" s="240"/>
      <c r="CA33" s="236"/>
      <c r="CB33" s="245"/>
      <c r="CC33" s="245"/>
      <c r="CD33" s="245"/>
      <c r="CE33" s="245"/>
      <c r="CF33" s="282"/>
      <c r="CG33" s="282"/>
      <c r="CH33" s="251"/>
      <c r="CI33" s="251"/>
      <c r="CJ33" s="251"/>
      <c r="CK33" s="251"/>
      <c r="CL33" s="242"/>
      <c r="CM33" s="242"/>
      <c r="CN33" s="251"/>
      <c r="CO33" s="251"/>
      <c r="CP33" s="251"/>
      <c r="CQ33" s="251"/>
      <c r="CR33" s="242"/>
      <c r="CS33" s="242"/>
      <c r="CT33" s="240"/>
      <c r="CU33" s="240"/>
      <c r="CV33" s="240"/>
      <c r="CW33" s="240"/>
      <c r="CX33" s="236"/>
      <c r="GA33" s="279"/>
      <c r="GB33" s="279"/>
      <c r="GC33" s="279"/>
      <c r="GD33" s="279"/>
      <c r="GE33" s="280"/>
      <c r="GF33" s="280"/>
      <c r="GG33" s="281"/>
      <c r="GH33" s="281"/>
      <c r="GI33" s="281"/>
      <c r="GJ33" s="281"/>
      <c r="GK33" s="277"/>
      <c r="GL33" s="277"/>
      <c r="GM33" s="281"/>
      <c r="GN33" s="281"/>
      <c r="GO33" s="281"/>
      <c r="GP33" s="281"/>
      <c r="GQ33" s="277"/>
      <c r="GR33" s="277"/>
      <c r="GS33" s="278"/>
      <c r="GT33" s="278"/>
      <c r="GU33" s="278"/>
      <c r="GV33" s="278"/>
    </row>
  </sheetData>
  <mergeCells count="244">
    <mergeCell ref="A1:V1"/>
    <mergeCell ref="GA1:GV1"/>
    <mergeCell ref="N2:R2"/>
    <mergeCell ref="S2:V2"/>
    <mergeCell ref="GN2:GR2"/>
    <mergeCell ref="GS2:GV2"/>
    <mergeCell ref="H6:I6"/>
    <mergeCell ref="J6:L6"/>
    <mergeCell ref="M6:P6"/>
    <mergeCell ref="Q6:R6"/>
    <mergeCell ref="N3:R3"/>
    <mergeCell ref="S3:V3"/>
    <mergeCell ref="GN3:GR3"/>
    <mergeCell ref="GS3:GV3"/>
    <mergeCell ref="Q5:V5"/>
    <mergeCell ref="GQ5:GV5"/>
    <mergeCell ref="GF7:GG7"/>
    <mergeCell ref="GH7:GI7"/>
    <mergeCell ref="GJ7:GL7"/>
    <mergeCell ref="GM7:GP7"/>
    <mergeCell ref="GQ7:GR7"/>
    <mergeCell ref="GS7:GV7"/>
    <mergeCell ref="GQ6:GR6"/>
    <mergeCell ref="GS6:GV6"/>
    <mergeCell ref="A7:E7"/>
    <mergeCell ref="F7:G7"/>
    <mergeCell ref="H7:I7"/>
    <mergeCell ref="J7:L7"/>
    <mergeCell ref="M7:P7"/>
    <mergeCell ref="Q7:R7"/>
    <mergeCell ref="S7:V7"/>
    <mergeCell ref="GA7:GE7"/>
    <mergeCell ref="S6:V6"/>
    <mergeCell ref="GA6:GE6"/>
    <mergeCell ref="GF6:GG6"/>
    <mergeCell ref="GH6:GI6"/>
    <mergeCell ref="GJ6:GL6"/>
    <mergeCell ref="GM6:GP6"/>
    <mergeCell ref="A6:E6"/>
    <mergeCell ref="F6:G6"/>
    <mergeCell ref="GS9:GV9"/>
    <mergeCell ref="GQ8:GR8"/>
    <mergeCell ref="GS8:GV8"/>
    <mergeCell ref="A9:E9"/>
    <mergeCell ref="F9:G9"/>
    <mergeCell ref="H9:I9"/>
    <mergeCell ref="J9:L9"/>
    <mergeCell ref="M9:P9"/>
    <mergeCell ref="Q9:R9"/>
    <mergeCell ref="S9:V9"/>
    <mergeCell ref="GA9:GE9"/>
    <mergeCell ref="S8:V8"/>
    <mergeCell ref="GA8:GE8"/>
    <mergeCell ref="GF8:GG8"/>
    <mergeCell ref="GH8:GI8"/>
    <mergeCell ref="GJ8:GL8"/>
    <mergeCell ref="GM8:GP8"/>
    <mergeCell ref="A8:E8"/>
    <mergeCell ref="F8:G8"/>
    <mergeCell ref="H8:I8"/>
    <mergeCell ref="J8:L8"/>
    <mergeCell ref="M8:P8"/>
    <mergeCell ref="Q8:R8"/>
    <mergeCell ref="H10:I10"/>
    <mergeCell ref="J10:L10"/>
    <mergeCell ref="M10:P10"/>
    <mergeCell ref="Q10:R10"/>
    <mergeCell ref="GF9:GG9"/>
    <mergeCell ref="GH9:GI9"/>
    <mergeCell ref="GJ9:GL9"/>
    <mergeCell ref="GM9:GP9"/>
    <mergeCell ref="GQ9:GR9"/>
    <mergeCell ref="GF11:GG11"/>
    <mergeCell ref="GH11:GI11"/>
    <mergeCell ref="GJ11:GL11"/>
    <mergeCell ref="GM11:GP11"/>
    <mergeCell ref="GQ11:GR11"/>
    <mergeCell ref="GS11:GV11"/>
    <mergeCell ref="GQ10:GR10"/>
    <mergeCell ref="GS10:GV10"/>
    <mergeCell ref="A11:E11"/>
    <mergeCell ref="F11:G11"/>
    <mergeCell ref="H11:I11"/>
    <mergeCell ref="J11:L11"/>
    <mergeCell ref="M11:P11"/>
    <mergeCell ref="Q11:R11"/>
    <mergeCell ref="S11:V11"/>
    <mergeCell ref="GA11:GE11"/>
    <mergeCell ref="S10:V10"/>
    <mergeCell ref="GA10:GE10"/>
    <mergeCell ref="GF10:GG10"/>
    <mergeCell ref="GH10:GI10"/>
    <mergeCell ref="GJ10:GL10"/>
    <mergeCell ref="GM10:GP10"/>
    <mergeCell ref="A10:E10"/>
    <mergeCell ref="F10:G10"/>
    <mergeCell ref="GS15:GV15"/>
    <mergeCell ref="GQ12:GR12"/>
    <mergeCell ref="GS12:GV12"/>
    <mergeCell ref="Q14:V14"/>
    <mergeCell ref="GQ14:GV14"/>
    <mergeCell ref="A15:E15"/>
    <mergeCell ref="F15:I15"/>
    <mergeCell ref="J15:L15"/>
    <mergeCell ref="M15:P15"/>
    <mergeCell ref="Q15:R15"/>
    <mergeCell ref="S15:V15"/>
    <mergeCell ref="S12:V12"/>
    <mergeCell ref="GA12:GE12"/>
    <mergeCell ref="GF12:GG12"/>
    <mergeCell ref="GH12:GI12"/>
    <mergeCell ref="GJ12:GL12"/>
    <mergeCell ref="GM12:GP12"/>
    <mergeCell ref="A12:E12"/>
    <mergeCell ref="F12:G12"/>
    <mergeCell ref="H12:I12"/>
    <mergeCell ref="J12:L12"/>
    <mergeCell ref="M12:P12"/>
    <mergeCell ref="Q12:R12"/>
    <mergeCell ref="H16:I16"/>
    <mergeCell ref="J16:L16"/>
    <mergeCell ref="M16:P16"/>
    <mergeCell ref="Q16:R16"/>
    <mergeCell ref="GA15:GE15"/>
    <mergeCell ref="GF15:GI15"/>
    <mergeCell ref="GJ15:GL15"/>
    <mergeCell ref="GM15:GP15"/>
    <mergeCell ref="GQ15:GR15"/>
    <mergeCell ref="GF17:GG17"/>
    <mergeCell ref="GH17:GI17"/>
    <mergeCell ref="GJ17:GL17"/>
    <mergeCell ref="GM17:GP17"/>
    <mergeCell ref="GQ17:GR17"/>
    <mergeCell ref="GS17:GV17"/>
    <mergeCell ref="GQ16:GR16"/>
    <mergeCell ref="GS16:GV16"/>
    <mergeCell ref="A17:E17"/>
    <mergeCell ref="F17:G17"/>
    <mergeCell ref="H17:I17"/>
    <mergeCell ref="J17:L17"/>
    <mergeCell ref="M17:P17"/>
    <mergeCell ref="Q17:R17"/>
    <mergeCell ref="S17:V17"/>
    <mergeCell ref="GA17:GE17"/>
    <mergeCell ref="S16:V16"/>
    <mergeCell ref="GA16:GE16"/>
    <mergeCell ref="GF16:GG16"/>
    <mergeCell ref="GH16:GI16"/>
    <mergeCell ref="GJ16:GL16"/>
    <mergeCell ref="GM16:GP16"/>
    <mergeCell ref="A16:E16"/>
    <mergeCell ref="F16:G16"/>
    <mergeCell ref="A21:B21"/>
    <mergeCell ref="C21:J21"/>
    <mergeCell ref="K21:M21"/>
    <mergeCell ref="N21:P21"/>
    <mergeCell ref="Q21:R21"/>
    <mergeCell ref="S21:V21"/>
    <mergeCell ref="S18:V18"/>
    <mergeCell ref="GA18:GE18"/>
    <mergeCell ref="GF18:GG18"/>
    <mergeCell ref="A18:E18"/>
    <mergeCell ref="F18:G18"/>
    <mergeCell ref="H18:I18"/>
    <mergeCell ref="J18:L18"/>
    <mergeCell ref="M18:P18"/>
    <mergeCell ref="Q18:R18"/>
    <mergeCell ref="GA21:GB21"/>
    <mergeCell ref="GC21:GJ21"/>
    <mergeCell ref="S22:V22"/>
    <mergeCell ref="GK21:GM21"/>
    <mergeCell ref="GN21:GP21"/>
    <mergeCell ref="GQ21:GR21"/>
    <mergeCell ref="GS21:GV21"/>
    <mergeCell ref="GQ18:GR18"/>
    <mergeCell ref="GS18:GV18"/>
    <mergeCell ref="Q20:V20"/>
    <mergeCell ref="GQ20:GV20"/>
    <mergeCell ref="GH18:GI18"/>
    <mergeCell ref="GJ18:GL18"/>
    <mergeCell ref="GM18:GP18"/>
    <mergeCell ref="GC23:GJ23"/>
    <mergeCell ref="GK23:GM23"/>
    <mergeCell ref="GN23:GP23"/>
    <mergeCell ref="GQ23:GR23"/>
    <mergeCell ref="GS23:GV23"/>
    <mergeCell ref="GA22:GB24"/>
    <mergeCell ref="GC22:GJ22"/>
    <mergeCell ref="GK22:GM22"/>
    <mergeCell ref="GN22:GP22"/>
    <mergeCell ref="GQ22:GR22"/>
    <mergeCell ref="GS22:GV22"/>
    <mergeCell ref="GK24:GM24"/>
    <mergeCell ref="GN24:GP24"/>
    <mergeCell ref="GQ24:GR24"/>
    <mergeCell ref="GS24:GV24"/>
    <mergeCell ref="GQ25:GR25"/>
    <mergeCell ref="GS25:GV25"/>
    <mergeCell ref="A25:E25"/>
    <mergeCell ref="F25:I25"/>
    <mergeCell ref="J25:L25"/>
    <mergeCell ref="M25:P25"/>
    <mergeCell ref="Q25:R25"/>
    <mergeCell ref="S25:V25"/>
    <mergeCell ref="C24:J24"/>
    <mergeCell ref="K24:M24"/>
    <mergeCell ref="N24:P24"/>
    <mergeCell ref="Q24:R24"/>
    <mergeCell ref="S24:V24"/>
    <mergeCell ref="GC24:GJ24"/>
    <mergeCell ref="A22:B24"/>
    <mergeCell ref="C22:J22"/>
    <mergeCell ref="K22:M22"/>
    <mergeCell ref="N22:P22"/>
    <mergeCell ref="Q22:R22"/>
    <mergeCell ref="C23:J23"/>
    <mergeCell ref="K23:M23"/>
    <mergeCell ref="N23:P23"/>
    <mergeCell ref="Q23:R23"/>
    <mergeCell ref="S23:V23"/>
    <mergeCell ref="C27:E27"/>
    <mergeCell ref="I27:K27"/>
    <mergeCell ref="N27:O27"/>
    <mergeCell ref="GC27:GE27"/>
    <mergeCell ref="GI27:GK27"/>
    <mergeCell ref="GN27:GO27"/>
    <mergeCell ref="GA25:GE25"/>
    <mergeCell ref="GF25:GI25"/>
    <mergeCell ref="GJ25:GL25"/>
    <mergeCell ref="GM25:GP25"/>
    <mergeCell ref="GM30:GN30"/>
    <mergeCell ref="G29:J29"/>
    <mergeCell ref="GG29:GJ29"/>
    <mergeCell ref="C30:D30"/>
    <mergeCell ref="G30:H30"/>
    <mergeCell ref="M30:N30"/>
    <mergeCell ref="GC30:GD30"/>
    <mergeCell ref="GG30:GH30"/>
    <mergeCell ref="C28:D28"/>
    <mergeCell ref="I28:K28"/>
    <mergeCell ref="M28:N28"/>
    <mergeCell ref="GC28:GD28"/>
    <mergeCell ref="GI28:GK28"/>
    <mergeCell ref="GM28:GN28"/>
  </mergeCells>
  <phoneticPr fontId="62"/>
  <conditionalFormatting sqref="I32:J33 GI32:GJ33">
    <cfRule type="expression" dxfId="1" priority="3" stopIfTrue="1">
      <formula>$B$39=1</formula>
    </cfRule>
  </conditionalFormatting>
  <conditionalFormatting sqref="G32:H33 AN32:AO33 BK32:BL33 CH32:CI33 GG32:GH33">
    <cfRule type="expression" dxfId="0" priority="5" stopIfTrue="1">
      <formula>$B$39=2</formula>
    </cfRule>
  </conditionalFormatting>
  <dataValidations count="4">
    <dataValidation type="list" allowBlank="1" showInputMessage="1" showErrorMessage="1" sqref="A65525:E65529 WVI983038:WVM983039 WLM983038:WLQ983039 WBQ983038:WBU983039 VRU983038:VRY983039 VHY983038:VIC983039 UYC983038:UYG983039 UOG983038:UOK983039 UEK983038:UEO983039 TUO983038:TUS983039 TKS983038:TKW983039 TAW983038:TBA983039 SRA983038:SRE983039 SHE983038:SHI983039 RXI983038:RXM983039 RNM983038:RNQ983039 RDQ983038:RDU983039 QTU983038:QTY983039 QJY983038:QKC983039 QAC983038:QAG983039 PQG983038:PQK983039 PGK983038:PGO983039 OWO983038:OWS983039 OMS983038:OMW983039 OCW983038:ODA983039 NTA983038:NTE983039 NJE983038:NJI983039 MZI983038:MZM983039 MPM983038:MPQ983039 MFQ983038:MFU983039 LVU983038:LVY983039 LLY983038:LMC983039 LCC983038:LCG983039 KSG983038:KSK983039 KIK983038:KIO983039 JYO983038:JYS983039 JOS983038:JOW983039 JEW983038:JFA983039 IVA983038:IVE983039 ILE983038:ILI983039 IBI983038:IBM983039 HRM983038:HRQ983039 HHQ983038:HHU983039 GXU983038:GXY983039 GNY983038:GOC983039 GEC983038:GEG983039 FUG983038:FUK983039 FKK983038:FKO983039 FAO983038:FAS983039 EQS983038:EQW983039 EGW983038:EHA983039 DXA983038:DXE983039 DNE983038:DNI983039 DDI983038:DDM983039 CTM983038:CTQ983039 CJQ983038:CJU983039 BZU983038:BZY983039 BPY983038:BQC983039 BGC983038:BGG983039 AWG983038:AWK983039 AMK983038:AMO983039 ACO983038:ACS983039 SS983038:SW983039 IW983038:JA983039 A983038:E983039 WVI917502:WVM917503 WLM917502:WLQ917503 WBQ917502:WBU917503 VRU917502:VRY917503 VHY917502:VIC917503 UYC917502:UYG917503 UOG917502:UOK917503 UEK917502:UEO917503 TUO917502:TUS917503 TKS917502:TKW917503 TAW917502:TBA917503 SRA917502:SRE917503 SHE917502:SHI917503 RXI917502:RXM917503 RNM917502:RNQ917503 RDQ917502:RDU917503 QTU917502:QTY917503 QJY917502:QKC917503 QAC917502:QAG917503 PQG917502:PQK917503 PGK917502:PGO917503 OWO917502:OWS917503 OMS917502:OMW917503 OCW917502:ODA917503 NTA917502:NTE917503 NJE917502:NJI917503 MZI917502:MZM917503 MPM917502:MPQ917503 MFQ917502:MFU917503 LVU917502:LVY917503 LLY917502:LMC917503 LCC917502:LCG917503 KSG917502:KSK917503 KIK917502:KIO917503 JYO917502:JYS917503 JOS917502:JOW917503 JEW917502:JFA917503 IVA917502:IVE917503 ILE917502:ILI917503 IBI917502:IBM917503 HRM917502:HRQ917503 HHQ917502:HHU917503 GXU917502:GXY917503 GNY917502:GOC917503 GEC917502:GEG917503 FUG917502:FUK917503 FKK917502:FKO917503 FAO917502:FAS917503 EQS917502:EQW917503 EGW917502:EHA917503 DXA917502:DXE917503 DNE917502:DNI917503 DDI917502:DDM917503 CTM917502:CTQ917503 CJQ917502:CJU917503 BZU917502:BZY917503 BPY917502:BQC917503 BGC917502:BGG917503 AWG917502:AWK917503 AMK917502:AMO917503 ACO917502:ACS917503 SS917502:SW917503 IW917502:JA917503 A917502:E917503 WVI851966:WVM851967 WLM851966:WLQ851967 WBQ851966:WBU851967 VRU851966:VRY851967 VHY851966:VIC851967 UYC851966:UYG851967 UOG851966:UOK851967 UEK851966:UEO851967 TUO851966:TUS851967 TKS851966:TKW851967 TAW851966:TBA851967 SRA851966:SRE851967 SHE851966:SHI851967 RXI851966:RXM851967 RNM851966:RNQ851967 RDQ851966:RDU851967 QTU851966:QTY851967 QJY851966:QKC851967 QAC851966:QAG851967 PQG851966:PQK851967 PGK851966:PGO851967 OWO851966:OWS851967 OMS851966:OMW851967 OCW851966:ODA851967 NTA851966:NTE851967 NJE851966:NJI851967 MZI851966:MZM851967 MPM851966:MPQ851967 MFQ851966:MFU851967 LVU851966:LVY851967 LLY851966:LMC851967 LCC851966:LCG851967 KSG851966:KSK851967 KIK851966:KIO851967 JYO851966:JYS851967 JOS851966:JOW851967 JEW851966:JFA851967 IVA851966:IVE851967 ILE851966:ILI851967 IBI851966:IBM851967 HRM851966:HRQ851967 HHQ851966:HHU851967 GXU851966:GXY851967 GNY851966:GOC851967 GEC851966:GEG851967 FUG851966:FUK851967 FKK851966:FKO851967 FAO851966:FAS851967 EQS851966:EQW851967 EGW851966:EHA851967 DXA851966:DXE851967 DNE851966:DNI851967 DDI851966:DDM851967 CTM851966:CTQ851967 CJQ851966:CJU851967 BZU851966:BZY851967 BPY851966:BQC851967 BGC851966:BGG851967 AWG851966:AWK851967 AMK851966:AMO851967 ACO851966:ACS851967 SS851966:SW851967 IW851966:JA851967 A851966:E851967 WVI786430:WVM786431 WLM786430:WLQ786431 WBQ786430:WBU786431 VRU786430:VRY786431 VHY786430:VIC786431 UYC786430:UYG786431 UOG786430:UOK786431 UEK786430:UEO786431 TUO786430:TUS786431 TKS786430:TKW786431 TAW786430:TBA786431 SRA786430:SRE786431 SHE786430:SHI786431 RXI786430:RXM786431 RNM786430:RNQ786431 RDQ786430:RDU786431 QTU786430:QTY786431 QJY786430:QKC786431 QAC786430:QAG786431 PQG786430:PQK786431 PGK786430:PGO786431 OWO786430:OWS786431 OMS786430:OMW786431 OCW786430:ODA786431 NTA786430:NTE786431 NJE786430:NJI786431 MZI786430:MZM786431 MPM786430:MPQ786431 MFQ786430:MFU786431 LVU786430:LVY786431 LLY786430:LMC786431 LCC786430:LCG786431 KSG786430:KSK786431 KIK786430:KIO786431 JYO786430:JYS786431 JOS786430:JOW786431 JEW786430:JFA786431 IVA786430:IVE786431 ILE786430:ILI786431 IBI786430:IBM786431 HRM786430:HRQ786431 HHQ786430:HHU786431 GXU786430:GXY786431 GNY786430:GOC786431 GEC786430:GEG786431 FUG786430:FUK786431 FKK786430:FKO786431 FAO786430:FAS786431 EQS786430:EQW786431 EGW786430:EHA786431 DXA786430:DXE786431 DNE786430:DNI786431 DDI786430:DDM786431 CTM786430:CTQ786431 CJQ786430:CJU786431 BZU786430:BZY786431 BPY786430:BQC786431 BGC786430:BGG786431 AWG786430:AWK786431 AMK786430:AMO786431 ACO786430:ACS786431 SS786430:SW786431 IW786430:JA786431 A786430:E786431 WVI720894:WVM720895 WLM720894:WLQ720895 WBQ720894:WBU720895 VRU720894:VRY720895 VHY720894:VIC720895 UYC720894:UYG720895 UOG720894:UOK720895 UEK720894:UEO720895 TUO720894:TUS720895 TKS720894:TKW720895 TAW720894:TBA720895 SRA720894:SRE720895 SHE720894:SHI720895 RXI720894:RXM720895 RNM720894:RNQ720895 RDQ720894:RDU720895 QTU720894:QTY720895 QJY720894:QKC720895 QAC720894:QAG720895 PQG720894:PQK720895 PGK720894:PGO720895 OWO720894:OWS720895 OMS720894:OMW720895 OCW720894:ODA720895 NTA720894:NTE720895 NJE720894:NJI720895 MZI720894:MZM720895 MPM720894:MPQ720895 MFQ720894:MFU720895 LVU720894:LVY720895 LLY720894:LMC720895 LCC720894:LCG720895 KSG720894:KSK720895 KIK720894:KIO720895 JYO720894:JYS720895 JOS720894:JOW720895 JEW720894:JFA720895 IVA720894:IVE720895 ILE720894:ILI720895 IBI720894:IBM720895 HRM720894:HRQ720895 HHQ720894:HHU720895 GXU720894:GXY720895 GNY720894:GOC720895 GEC720894:GEG720895 FUG720894:FUK720895 FKK720894:FKO720895 FAO720894:FAS720895 EQS720894:EQW720895 EGW720894:EHA720895 DXA720894:DXE720895 DNE720894:DNI720895 DDI720894:DDM720895 CTM720894:CTQ720895 CJQ720894:CJU720895 BZU720894:BZY720895 BPY720894:BQC720895 BGC720894:BGG720895 AWG720894:AWK720895 AMK720894:AMO720895 ACO720894:ACS720895 SS720894:SW720895 IW720894:JA720895 A720894:E720895 WVI655358:WVM655359 WLM655358:WLQ655359 WBQ655358:WBU655359 VRU655358:VRY655359 VHY655358:VIC655359 UYC655358:UYG655359 UOG655358:UOK655359 UEK655358:UEO655359 TUO655358:TUS655359 TKS655358:TKW655359 TAW655358:TBA655359 SRA655358:SRE655359 SHE655358:SHI655359 RXI655358:RXM655359 RNM655358:RNQ655359 RDQ655358:RDU655359 QTU655358:QTY655359 QJY655358:QKC655359 QAC655358:QAG655359 PQG655358:PQK655359 PGK655358:PGO655359 OWO655358:OWS655359 OMS655358:OMW655359 OCW655358:ODA655359 NTA655358:NTE655359 NJE655358:NJI655359 MZI655358:MZM655359 MPM655358:MPQ655359 MFQ655358:MFU655359 LVU655358:LVY655359 LLY655358:LMC655359 LCC655358:LCG655359 KSG655358:KSK655359 KIK655358:KIO655359 JYO655358:JYS655359 JOS655358:JOW655359 JEW655358:JFA655359 IVA655358:IVE655359 ILE655358:ILI655359 IBI655358:IBM655359 HRM655358:HRQ655359 HHQ655358:HHU655359 GXU655358:GXY655359 GNY655358:GOC655359 GEC655358:GEG655359 FUG655358:FUK655359 FKK655358:FKO655359 FAO655358:FAS655359 EQS655358:EQW655359 EGW655358:EHA655359 DXA655358:DXE655359 DNE655358:DNI655359 DDI655358:DDM655359 CTM655358:CTQ655359 CJQ655358:CJU655359 BZU655358:BZY655359 BPY655358:BQC655359 BGC655358:BGG655359 AWG655358:AWK655359 AMK655358:AMO655359 ACO655358:ACS655359 SS655358:SW655359 IW655358:JA655359 A655358:E655359 WVI589822:WVM589823 WLM589822:WLQ589823 WBQ589822:WBU589823 VRU589822:VRY589823 VHY589822:VIC589823 UYC589822:UYG589823 UOG589822:UOK589823 UEK589822:UEO589823 TUO589822:TUS589823 TKS589822:TKW589823 TAW589822:TBA589823 SRA589822:SRE589823 SHE589822:SHI589823 RXI589822:RXM589823 RNM589822:RNQ589823 RDQ589822:RDU589823 QTU589822:QTY589823 QJY589822:QKC589823 QAC589822:QAG589823 PQG589822:PQK589823 PGK589822:PGO589823 OWO589822:OWS589823 OMS589822:OMW589823 OCW589822:ODA589823 NTA589822:NTE589823 NJE589822:NJI589823 MZI589822:MZM589823 MPM589822:MPQ589823 MFQ589822:MFU589823 LVU589822:LVY589823 LLY589822:LMC589823 LCC589822:LCG589823 KSG589822:KSK589823 KIK589822:KIO589823 JYO589822:JYS589823 JOS589822:JOW589823 JEW589822:JFA589823 IVA589822:IVE589823 ILE589822:ILI589823 IBI589822:IBM589823 HRM589822:HRQ589823 HHQ589822:HHU589823 GXU589822:GXY589823 GNY589822:GOC589823 GEC589822:GEG589823 FUG589822:FUK589823 FKK589822:FKO589823 FAO589822:FAS589823 EQS589822:EQW589823 EGW589822:EHA589823 DXA589822:DXE589823 DNE589822:DNI589823 DDI589822:DDM589823 CTM589822:CTQ589823 CJQ589822:CJU589823 BZU589822:BZY589823 BPY589822:BQC589823 BGC589822:BGG589823 AWG589822:AWK589823 AMK589822:AMO589823 ACO589822:ACS589823 SS589822:SW589823 IW589822:JA589823 A589822:E589823 WVI524286:WVM524287 WLM524286:WLQ524287 WBQ524286:WBU524287 VRU524286:VRY524287 VHY524286:VIC524287 UYC524286:UYG524287 UOG524286:UOK524287 UEK524286:UEO524287 TUO524286:TUS524287 TKS524286:TKW524287 TAW524286:TBA524287 SRA524286:SRE524287 SHE524286:SHI524287 RXI524286:RXM524287 RNM524286:RNQ524287 RDQ524286:RDU524287 QTU524286:QTY524287 QJY524286:QKC524287 QAC524286:QAG524287 PQG524286:PQK524287 PGK524286:PGO524287 OWO524286:OWS524287 OMS524286:OMW524287 OCW524286:ODA524287 NTA524286:NTE524287 NJE524286:NJI524287 MZI524286:MZM524287 MPM524286:MPQ524287 MFQ524286:MFU524287 LVU524286:LVY524287 LLY524286:LMC524287 LCC524286:LCG524287 KSG524286:KSK524287 KIK524286:KIO524287 JYO524286:JYS524287 JOS524286:JOW524287 JEW524286:JFA524287 IVA524286:IVE524287 ILE524286:ILI524287 IBI524286:IBM524287 HRM524286:HRQ524287 HHQ524286:HHU524287 GXU524286:GXY524287 GNY524286:GOC524287 GEC524286:GEG524287 FUG524286:FUK524287 FKK524286:FKO524287 FAO524286:FAS524287 EQS524286:EQW524287 EGW524286:EHA524287 DXA524286:DXE524287 DNE524286:DNI524287 DDI524286:DDM524287 CTM524286:CTQ524287 CJQ524286:CJU524287 BZU524286:BZY524287 BPY524286:BQC524287 BGC524286:BGG524287 AWG524286:AWK524287 AMK524286:AMO524287 ACO524286:ACS524287 SS524286:SW524287 IW524286:JA524287 A524286:E524287 WVI458750:WVM458751 WLM458750:WLQ458751 WBQ458750:WBU458751 VRU458750:VRY458751 VHY458750:VIC458751 UYC458750:UYG458751 UOG458750:UOK458751 UEK458750:UEO458751 TUO458750:TUS458751 TKS458750:TKW458751 TAW458750:TBA458751 SRA458750:SRE458751 SHE458750:SHI458751 RXI458750:RXM458751 RNM458750:RNQ458751 RDQ458750:RDU458751 QTU458750:QTY458751 QJY458750:QKC458751 QAC458750:QAG458751 PQG458750:PQK458751 PGK458750:PGO458751 OWO458750:OWS458751 OMS458750:OMW458751 OCW458750:ODA458751 NTA458750:NTE458751 NJE458750:NJI458751 MZI458750:MZM458751 MPM458750:MPQ458751 MFQ458750:MFU458751 LVU458750:LVY458751 LLY458750:LMC458751 LCC458750:LCG458751 KSG458750:KSK458751 KIK458750:KIO458751 JYO458750:JYS458751 JOS458750:JOW458751 JEW458750:JFA458751 IVA458750:IVE458751 ILE458750:ILI458751 IBI458750:IBM458751 HRM458750:HRQ458751 HHQ458750:HHU458751 GXU458750:GXY458751 GNY458750:GOC458751 GEC458750:GEG458751 FUG458750:FUK458751 FKK458750:FKO458751 FAO458750:FAS458751 EQS458750:EQW458751 EGW458750:EHA458751 DXA458750:DXE458751 DNE458750:DNI458751 DDI458750:DDM458751 CTM458750:CTQ458751 CJQ458750:CJU458751 BZU458750:BZY458751 BPY458750:BQC458751 BGC458750:BGG458751 AWG458750:AWK458751 AMK458750:AMO458751 ACO458750:ACS458751 SS458750:SW458751 IW458750:JA458751 A458750:E458751 WVI393214:WVM393215 WLM393214:WLQ393215 WBQ393214:WBU393215 VRU393214:VRY393215 VHY393214:VIC393215 UYC393214:UYG393215 UOG393214:UOK393215 UEK393214:UEO393215 TUO393214:TUS393215 TKS393214:TKW393215 TAW393214:TBA393215 SRA393214:SRE393215 SHE393214:SHI393215 RXI393214:RXM393215 RNM393214:RNQ393215 RDQ393214:RDU393215 QTU393214:QTY393215 QJY393214:QKC393215 QAC393214:QAG393215 PQG393214:PQK393215 PGK393214:PGO393215 OWO393214:OWS393215 OMS393214:OMW393215 OCW393214:ODA393215 NTA393214:NTE393215 NJE393214:NJI393215 MZI393214:MZM393215 MPM393214:MPQ393215 MFQ393214:MFU393215 LVU393214:LVY393215 LLY393214:LMC393215 LCC393214:LCG393215 KSG393214:KSK393215 KIK393214:KIO393215 JYO393214:JYS393215 JOS393214:JOW393215 JEW393214:JFA393215 IVA393214:IVE393215 ILE393214:ILI393215 IBI393214:IBM393215 HRM393214:HRQ393215 HHQ393214:HHU393215 GXU393214:GXY393215 GNY393214:GOC393215 GEC393214:GEG393215 FUG393214:FUK393215 FKK393214:FKO393215 FAO393214:FAS393215 EQS393214:EQW393215 EGW393214:EHA393215 DXA393214:DXE393215 DNE393214:DNI393215 DDI393214:DDM393215 CTM393214:CTQ393215 CJQ393214:CJU393215 BZU393214:BZY393215 BPY393214:BQC393215 BGC393214:BGG393215 AWG393214:AWK393215 AMK393214:AMO393215 ACO393214:ACS393215 SS393214:SW393215 IW393214:JA393215 A393214:E393215 WVI327678:WVM327679 WLM327678:WLQ327679 WBQ327678:WBU327679 VRU327678:VRY327679 VHY327678:VIC327679 UYC327678:UYG327679 UOG327678:UOK327679 UEK327678:UEO327679 TUO327678:TUS327679 TKS327678:TKW327679 TAW327678:TBA327679 SRA327678:SRE327679 SHE327678:SHI327679 RXI327678:RXM327679 RNM327678:RNQ327679 RDQ327678:RDU327679 QTU327678:QTY327679 QJY327678:QKC327679 QAC327678:QAG327679 PQG327678:PQK327679 PGK327678:PGO327679 OWO327678:OWS327679 OMS327678:OMW327679 OCW327678:ODA327679 NTA327678:NTE327679 NJE327678:NJI327679 MZI327678:MZM327679 MPM327678:MPQ327679 MFQ327678:MFU327679 LVU327678:LVY327679 LLY327678:LMC327679 LCC327678:LCG327679 KSG327678:KSK327679 KIK327678:KIO327679 JYO327678:JYS327679 JOS327678:JOW327679 JEW327678:JFA327679 IVA327678:IVE327679 ILE327678:ILI327679 IBI327678:IBM327679 HRM327678:HRQ327679 HHQ327678:HHU327679 GXU327678:GXY327679 GNY327678:GOC327679 GEC327678:GEG327679 FUG327678:FUK327679 FKK327678:FKO327679 FAO327678:FAS327679 EQS327678:EQW327679 EGW327678:EHA327679 DXA327678:DXE327679 DNE327678:DNI327679 DDI327678:DDM327679 CTM327678:CTQ327679 CJQ327678:CJU327679 BZU327678:BZY327679 BPY327678:BQC327679 BGC327678:BGG327679 AWG327678:AWK327679 AMK327678:AMO327679 ACO327678:ACS327679 SS327678:SW327679 IW327678:JA327679 A327678:E327679 WVI262142:WVM262143 WLM262142:WLQ262143 WBQ262142:WBU262143 VRU262142:VRY262143 VHY262142:VIC262143 UYC262142:UYG262143 UOG262142:UOK262143 UEK262142:UEO262143 TUO262142:TUS262143 TKS262142:TKW262143 TAW262142:TBA262143 SRA262142:SRE262143 SHE262142:SHI262143 RXI262142:RXM262143 RNM262142:RNQ262143 RDQ262142:RDU262143 QTU262142:QTY262143 QJY262142:QKC262143 QAC262142:QAG262143 PQG262142:PQK262143 PGK262142:PGO262143 OWO262142:OWS262143 OMS262142:OMW262143 OCW262142:ODA262143 NTA262142:NTE262143 NJE262142:NJI262143 MZI262142:MZM262143 MPM262142:MPQ262143 MFQ262142:MFU262143 LVU262142:LVY262143 LLY262142:LMC262143 LCC262142:LCG262143 KSG262142:KSK262143 KIK262142:KIO262143 JYO262142:JYS262143 JOS262142:JOW262143 JEW262142:JFA262143 IVA262142:IVE262143 ILE262142:ILI262143 IBI262142:IBM262143 HRM262142:HRQ262143 HHQ262142:HHU262143 GXU262142:GXY262143 GNY262142:GOC262143 GEC262142:GEG262143 FUG262142:FUK262143 FKK262142:FKO262143 FAO262142:FAS262143 EQS262142:EQW262143 EGW262142:EHA262143 DXA262142:DXE262143 DNE262142:DNI262143 DDI262142:DDM262143 CTM262142:CTQ262143 CJQ262142:CJU262143 BZU262142:BZY262143 BPY262142:BQC262143 BGC262142:BGG262143 AWG262142:AWK262143 AMK262142:AMO262143 ACO262142:ACS262143 SS262142:SW262143 IW262142:JA262143 A262142:E262143 WVI196606:WVM196607 WLM196606:WLQ196607 WBQ196606:WBU196607 VRU196606:VRY196607 VHY196606:VIC196607 UYC196606:UYG196607 UOG196606:UOK196607 UEK196606:UEO196607 TUO196606:TUS196607 TKS196606:TKW196607 TAW196606:TBA196607 SRA196606:SRE196607 SHE196606:SHI196607 RXI196606:RXM196607 RNM196606:RNQ196607 RDQ196606:RDU196607 QTU196606:QTY196607 QJY196606:QKC196607 QAC196606:QAG196607 PQG196606:PQK196607 PGK196606:PGO196607 OWO196606:OWS196607 OMS196606:OMW196607 OCW196606:ODA196607 NTA196606:NTE196607 NJE196606:NJI196607 MZI196606:MZM196607 MPM196606:MPQ196607 MFQ196606:MFU196607 LVU196606:LVY196607 LLY196606:LMC196607 LCC196606:LCG196607 KSG196606:KSK196607 KIK196606:KIO196607 JYO196606:JYS196607 JOS196606:JOW196607 JEW196606:JFA196607 IVA196606:IVE196607 ILE196606:ILI196607 IBI196606:IBM196607 HRM196606:HRQ196607 HHQ196606:HHU196607 GXU196606:GXY196607 GNY196606:GOC196607 GEC196606:GEG196607 FUG196606:FUK196607 FKK196606:FKO196607 FAO196606:FAS196607 EQS196606:EQW196607 EGW196606:EHA196607 DXA196606:DXE196607 DNE196606:DNI196607 DDI196606:DDM196607 CTM196606:CTQ196607 CJQ196606:CJU196607 BZU196606:BZY196607 BPY196606:BQC196607 BGC196606:BGG196607 AWG196606:AWK196607 AMK196606:AMO196607 ACO196606:ACS196607 SS196606:SW196607 IW196606:JA196607 A196606:E196607 WVI131070:WVM131071 WLM131070:WLQ131071 WBQ131070:WBU131071 VRU131070:VRY131071 VHY131070:VIC131071 UYC131070:UYG131071 UOG131070:UOK131071 UEK131070:UEO131071 TUO131070:TUS131071 TKS131070:TKW131071 TAW131070:TBA131071 SRA131070:SRE131071 SHE131070:SHI131071 RXI131070:RXM131071 RNM131070:RNQ131071 RDQ131070:RDU131071 QTU131070:QTY131071 QJY131070:QKC131071 QAC131070:QAG131071 PQG131070:PQK131071 PGK131070:PGO131071 OWO131070:OWS131071 OMS131070:OMW131071 OCW131070:ODA131071 NTA131070:NTE131071 NJE131070:NJI131071 MZI131070:MZM131071 MPM131070:MPQ131071 MFQ131070:MFU131071 LVU131070:LVY131071 LLY131070:LMC131071 LCC131070:LCG131071 KSG131070:KSK131071 KIK131070:KIO131071 JYO131070:JYS131071 JOS131070:JOW131071 JEW131070:JFA131071 IVA131070:IVE131071 ILE131070:ILI131071 IBI131070:IBM131071 HRM131070:HRQ131071 HHQ131070:HHU131071 GXU131070:GXY131071 GNY131070:GOC131071 GEC131070:GEG131071 FUG131070:FUK131071 FKK131070:FKO131071 FAO131070:FAS131071 EQS131070:EQW131071 EGW131070:EHA131071 DXA131070:DXE131071 DNE131070:DNI131071 DDI131070:DDM131071 CTM131070:CTQ131071 CJQ131070:CJU131071 BZU131070:BZY131071 BPY131070:BQC131071 BGC131070:BGG131071 AWG131070:AWK131071 AMK131070:AMO131071 ACO131070:ACS131071 SS131070:SW131071 IW131070:JA131071 A131070:E131071 WVI65534:WVM65535 WLM65534:WLQ65535 WBQ65534:WBU65535 VRU65534:VRY65535 VHY65534:VIC65535 UYC65534:UYG65535 UOG65534:UOK65535 UEK65534:UEO65535 TUO65534:TUS65535 TKS65534:TKW65535 TAW65534:TBA65535 SRA65534:SRE65535 SHE65534:SHI65535 RXI65534:RXM65535 RNM65534:RNQ65535 RDQ65534:RDU65535 QTU65534:QTY65535 QJY65534:QKC65535 QAC65534:QAG65535 PQG65534:PQK65535 PGK65534:PGO65535 OWO65534:OWS65535 OMS65534:OMW65535 OCW65534:ODA65535 NTA65534:NTE65535 NJE65534:NJI65535 MZI65534:MZM65535 MPM65534:MPQ65535 MFQ65534:MFU65535 LVU65534:LVY65535 LLY65534:LMC65535 LCC65534:LCG65535 KSG65534:KSK65535 KIK65534:KIO65535 JYO65534:JYS65535 JOS65534:JOW65535 JEW65534:JFA65535 IVA65534:IVE65535 ILE65534:ILI65535 IBI65534:IBM65535 HRM65534:HRQ65535 HHQ65534:HHU65535 GXU65534:GXY65535 GNY65534:GOC65535 GEC65534:GEG65535 FUG65534:FUK65535 FKK65534:FKO65535 FAO65534:FAS65535 EQS65534:EQW65535 EGW65534:EHA65535 DXA65534:DXE65535 DNE65534:DNI65535 DDI65534:DDM65535 CTM65534:CTQ65535 CJQ65534:CJU65535 BZU65534:BZY65535 BPY65534:BQC65535 BGC65534:BGG65535 AWG65534:AWK65535 AMK65534:AMO65535 ACO65534:ACS65535 SS65534:SW65535 IW65534:JA65535 A65534:E65535 WVI16:WVM17 WLM16:WLQ17 WBQ16:WBU17 VRU16:VRY17 VHY16:VIC17 UYC16:UYG17 UOG16:UOK17 UEK16:UEO17 TUO16:TUS17 TKS16:TKW17 TAW16:TBA17 SRA16:SRE17 SHE16:SHI17 RXI16:RXM17 RNM16:RNQ17 RDQ16:RDU17 QTU16:QTY17 QJY16:QKC17 QAC16:QAG17 PQG16:PQK17 PGK16:PGO17 OWO16:OWS17 OMS16:OMW17 OCW16:ODA17 NTA16:NTE17 NJE16:NJI17 MZI16:MZM17 MPM16:MPQ17 MFQ16:MFU17 LVU16:LVY17 LLY16:LMC17 LCC16:LCG17 KSG16:KSK17 KIK16:KIO17 JYO16:JYS17 JOS16:JOW17 JEW16:JFA17 IVA16:IVE17 ILE16:ILI17 IBI16:IBM17 HRM16:HRQ17 HHQ16:HHU17 GXU16:GXY17 GNY16:GOC17 GEC16:GEG17 FUG16:FUK17 FKK16:FKO17 FAO16:FAS17 EQS16:EQW17 EGW16:EHA17 DXA16:DXE17 DNE16:DNI17 DDI16:DDM17 CTM16:CTQ17 CJQ16:CJU17 BZU16:BZY17 BPY16:BQC17 BGC16:BGG17 AWG16:AWK17 AMK16:AMO17 ACO16:ACS17 SS16:SW17 IW16:JA17 A16:E17 WVI983029:WVM983033 WLM983029:WLQ983033 WBQ983029:WBU983033 VRU983029:VRY983033 VHY983029:VIC983033 UYC983029:UYG983033 UOG983029:UOK983033 UEK983029:UEO983033 TUO983029:TUS983033 TKS983029:TKW983033 TAW983029:TBA983033 SRA983029:SRE983033 SHE983029:SHI983033 RXI983029:RXM983033 RNM983029:RNQ983033 RDQ983029:RDU983033 QTU983029:QTY983033 QJY983029:QKC983033 QAC983029:QAG983033 PQG983029:PQK983033 PGK983029:PGO983033 OWO983029:OWS983033 OMS983029:OMW983033 OCW983029:ODA983033 NTA983029:NTE983033 NJE983029:NJI983033 MZI983029:MZM983033 MPM983029:MPQ983033 MFQ983029:MFU983033 LVU983029:LVY983033 LLY983029:LMC983033 LCC983029:LCG983033 KSG983029:KSK983033 KIK983029:KIO983033 JYO983029:JYS983033 JOS983029:JOW983033 JEW983029:JFA983033 IVA983029:IVE983033 ILE983029:ILI983033 IBI983029:IBM983033 HRM983029:HRQ983033 HHQ983029:HHU983033 GXU983029:GXY983033 GNY983029:GOC983033 GEC983029:GEG983033 FUG983029:FUK983033 FKK983029:FKO983033 FAO983029:FAS983033 EQS983029:EQW983033 EGW983029:EHA983033 DXA983029:DXE983033 DNE983029:DNI983033 DDI983029:DDM983033 CTM983029:CTQ983033 CJQ983029:CJU983033 BZU983029:BZY983033 BPY983029:BQC983033 BGC983029:BGG983033 AWG983029:AWK983033 AMK983029:AMO983033 ACO983029:ACS983033 SS983029:SW983033 IW983029:JA983033 A983029:E983033 WVI917493:WVM917497 WLM917493:WLQ917497 WBQ917493:WBU917497 VRU917493:VRY917497 VHY917493:VIC917497 UYC917493:UYG917497 UOG917493:UOK917497 UEK917493:UEO917497 TUO917493:TUS917497 TKS917493:TKW917497 TAW917493:TBA917497 SRA917493:SRE917497 SHE917493:SHI917497 RXI917493:RXM917497 RNM917493:RNQ917497 RDQ917493:RDU917497 QTU917493:QTY917497 QJY917493:QKC917497 QAC917493:QAG917497 PQG917493:PQK917497 PGK917493:PGO917497 OWO917493:OWS917497 OMS917493:OMW917497 OCW917493:ODA917497 NTA917493:NTE917497 NJE917493:NJI917497 MZI917493:MZM917497 MPM917493:MPQ917497 MFQ917493:MFU917497 LVU917493:LVY917497 LLY917493:LMC917497 LCC917493:LCG917497 KSG917493:KSK917497 KIK917493:KIO917497 JYO917493:JYS917497 JOS917493:JOW917497 JEW917493:JFA917497 IVA917493:IVE917497 ILE917493:ILI917497 IBI917493:IBM917497 HRM917493:HRQ917497 HHQ917493:HHU917497 GXU917493:GXY917497 GNY917493:GOC917497 GEC917493:GEG917497 FUG917493:FUK917497 FKK917493:FKO917497 FAO917493:FAS917497 EQS917493:EQW917497 EGW917493:EHA917497 DXA917493:DXE917497 DNE917493:DNI917497 DDI917493:DDM917497 CTM917493:CTQ917497 CJQ917493:CJU917497 BZU917493:BZY917497 BPY917493:BQC917497 BGC917493:BGG917497 AWG917493:AWK917497 AMK917493:AMO917497 ACO917493:ACS917497 SS917493:SW917497 IW917493:JA917497 A917493:E917497 WVI851957:WVM851961 WLM851957:WLQ851961 WBQ851957:WBU851961 VRU851957:VRY851961 VHY851957:VIC851961 UYC851957:UYG851961 UOG851957:UOK851961 UEK851957:UEO851961 TUO851957:TUS851961 TKS851957:TKW851961 TAW851957:TBA851961 SRA851957:SRE851961 SHE851957:SHI851961 RXI851957:RXM851961 RNM851957:RNQ851961 RDQ851957:RDU851961 QTU851957:QTY851961 QJY851957:QKC851961 QAC851957:QAG851961 PQG851957:PQK851961 PGK851957:PGO851961 OWO851957:OWS851961 OMS851957:OMW851961 OCW851957:ODA851961 NTA851957:NTE851961 NJE851957:NJI851961 MZI851957:MZM851961 MPM851957:MPQ851961 MFQ851957:MFU851961 LVU851957:LVY851961 LLY851957:LMC851961 LCC851957:LCG851961 KSG851957:KSK851961 KIK851957:KIO851961 JYO851957:JYS851961 JOS851957:JOW851961 JEW851957:JFA851961 IVA851957:IVE851961 ILE851957:ILI851961 IBI851957:IBM851961 HRM851957:HRQ851961 HHQ851957:HHU851961 GXU851957:GXY851961 GNY851957:GOC851961 GEC851957:GEG851961 FUG851957:FUK851961 FKK851957:FKO851961 FAO851957:FAS851961 EQS851957:EQW851961 EGW851957:EHA851961 DXA851957:DXE851961 DNE851957:DNI851961 DDI851957:DDM851961 CTM851957:CTQ851961 CJQ851957:CJU851961 BZU851957:BZY851961 BPY851957:BQC851961 BGC851957:BGG851961 AWG851957:AWK851961 AMK851957:AMO851961 ACO851957:ACS851961 SS851957:SW851961 IW851957:JA851961 A851957:E851961 WVI786421:WVM786425 WLM786421:WLQ786425 WBQ786421:WBU786425 VRU786421:VRY786425 VHY786421:VIC786425 UYC786421:UYG786425 UOG786421:UOK786425 UEK786421:UEO786425 TUO786421:TUS786425 TKS786421:TKW786425 TAW786421:TBA786425 SRA786421:SRE786425 SHE786421:SHI786425 RXI786421:RXM786425 RNM786421:RNQ786425 RDQ786421:RDU786425 QTU786421:QTY786425 QJY786421:QKC786425 QAC786421:QAG786425 PQG786421:PQK786425 PGK786421:PGO786425 OWO786421:OWS786425 OMS786421:OMW786425 OCW786421:ODA786425 NTA786421:NTE786425 NJE786421:NJI786425 MZI786421:MZM786425 MPM786421:MPQ786425 MFQ786421:MFU786425 LVU786421:LVY786425 LLY786421:LMC786425 LCC786421:LCG786425 KSG786421:KSK786425 KIK786421:KIO786425 JYO786421:JYS786425 JOS786421:JOW786425 JEW786421:JFA786425 IVA786421:IVE786425 ILE786421:ILI786425 IBI786421:IBM786425 HRM786421:HRQ786425 HHQ786421:HHU786425 GXU786421:GXY786425 GNY786421:GOC786425 GEC786421:GEG786425 FUG786421:FUK786425 FKK786421:FKO786425 FAO786421:FAS786425 EQS786421:EQW786425 EGW786421:EHA786425 DXA786421:DXE786425 DNE786421:DNI786425 DDI786421:DDM786425 CTM786421:CTQ786425 CJQ786421:CJU786425 BZU786421:BZY786425 BPY786421:BQC786425 BGC786421:BGG786425 AWG786421:AWK786425 AMK786421:AMO786425 ACO786421:ACS786425 SS786421:SW786425 IW786421:JA786425 A786421:E786425 WVI720885:WVM720889 WLM720885:WLQ720889 WBQ720885:WBU720889 VRU720885:VRY720889 VHY720885:VIC720889 UYC720885:UYG720889 UOG720885:UOK720889 UEK720885:UEO720889 TUO720885:TUS720889 TKS720885:TKW720889 TAW720885:TBA720889 SRA720885:SRE720889 SHE720885:SHI720889 RXI720885:RXM720889 RNM720885:RNQ720889 RDQ720885:RDU720889 QTU720885:QTY720889 QJY720885:QKC720889 QAC720885:QAG720889 PQG720885:PQK720889 PGK720885:PGO720889 OWO720885:OWS720889 OMS720885:OMW720889 OCW720885:ODA720889 NTA720885:NTE720889 NJE720885:NJI720889 MZI720885:MZM720889 MPM720885:MPQ720889 MFQ720885:MFU720889 LVU720885:LVY720889 LLY720885:LMC720889 LCC720885:LCG720889 KSG720885:KSK720889 KIK720885:KIO720889 JYO720885:JYS720889 JOS720885:JOW720889 JEW720885:JFA720889 IVA720885:IVE720889 ILE720885:ILI720889 IBI720885:IBM720889 HRM720885:HRQ720889 HHQ720885:HHU720889 GXU720885:GXY720889 GNY720885:GOC720889 GEC720885:GEG720889 FUG720885:FUK720889 FKK720885:FKO720889 FAO720885:FAS720889 EQS720885:EQW720889 EGW720885:EHA720889 DXA720885:DXE720889 DNE720885:DNI720889 DDI720885:DDM720889 CTM720885:CTQ720889 CJQ720885:CJU720889 BZU720885:BZY720889 BPY720885:BQC720889 BGC720885:BGG720889 AWG720885:AWK720889 AMK720885:AMO720889 ACO720885:ACS720889 SS720885:SW720889 IW720885:JA720889 A720885:E720889 WVI655349:WVM655353 WLM655349:WLQ655353 WBQ655349:WBU655353 VRU655349:VRY655353 VHY655349:VIC655353 UYC655349:UYG655353 UOG655349:UOK655353 UEK655349:UEO655353 TUO655349:TUS655353 TKS655349:TKW655353 TAW655349:TBA655353 SRA655349:SRE655353 SHE655349:SHI655353 RXI655349:RXM655353 RNM655349:RNQ655353 RDQ655349:RDU655353 QTU655349:QTY655353 QJY655349:QKC655353 QAC655349:QAG655353 PQG655349:PQK655353 PGK655349:PGO655353 OWO655349:OWS655353 OMS655349:OMW655353 OCW655349:ODA655353 NTA655349:NTE655353 NJE655349:NJI655353 MZI655349:MZM655353 MPM655349:MPQ655353 MFQ655349:MFU655353 LVU655349:LVY655353 LLY655349:LMC655353 LCC655349:LCG655353 KSG655349:KSK655353 KIK655349:KIO655353 JYO655349:JYS655353 JOS655349:JOW655353 JEW655349:JFA655353 IVA655349:IVE655353 ILE655349:ILI655353 IBI655349:IBM655353 HRM655349:HRQ655353 HHQ655349:HHU655353 GXU655349:GXY655353 GNY655349:GOC655353 GEC655349:GEG655353 FUG655349:FUK655353 FKK655349:FKO655353 FAO655349:FAS655353 EQS655349:EQW655353 EGW655349:EHA655353 DXA655349:DXE655353 DNE655349:DNI655353 DDI655349:DDM655353 CTM655349:CTQ655353 CJQ655349:CJU655353 BZU655349:BZY655353 BPY655349:BQC655353 BGC655349:BGG655353 AWG655349:AWK655353 AMK655349:AMO655353 ACO655349:ACS655353 SS655349:SW655353 IW655349:JA655353 A655349:E655353 WVI589813:WVM589817 WLM589813:WLQ589817 WBQ589813:WBU589817 VRU589813:VRY589817 VHY589813:VIC589817 UYC589813:UYG589817 UOG589813:UOK589817 UEK589813:UEO589817 TUO589813:TUS589817 TKS589813:TKW589817 TAW589813:TBA589817 SRA589813:SRE589817 SHE589813:SHI589817 RXI589813:RXM589817 RNM589813:RNQ589817 RDQ589813:RDU589817 QTU589813:QTY589817 QJY589813:QKC589817 QAC589813:QAG589817 PQG589813:PQK589817 PGK589813:PGO589817 OWO589813:OWS589817 OMS589813:OMW589817 OCW589813:ODA589817 NTA589813:NTE589817 NJE589813:NJI589817 MZI589813:MZM589817 MPM589813:MPQ589817 MFQ589813:MFU589817 LVU589813:LVY589817 LLY589813:LMC589817 LCC589813:LCG589817 KSG589813:KSK589817 KIK589813:KIO589817 JYO589813:JYS589817 JOS589813:JOW589817 JEW589813:JFA589817 IVA589813:IVE589817 ILE589813:ILI589817 IBI589813:IBM589817 HRM589813:HRQ589817 HHQ589813:HHU589817 GXU589813:GXY589817 GNY589813:GOC589817 GEC589813:GEG589817 FUG589813:FUK589817 FKK589813:FKO589817 FAO589813:FAS589817 EQS589813:EQW589817 EGW589813:EHA589817 DXA589813:DXE589817 DNE589813:DNI589817 DDI589813:DDM589817 CTM589813:CTQ589817 CJQ589813:CJU589817 BZU589813:BZY589817 BPY589813:BQC589817 BGC589813:BGG589817 AWG589813:AWK589817 AMK589813:AMO589817 ACO589813:ACS589817 SS589813:SW589817 IW589813:JA589817 A589813:E589817 WVI524277:WVM524281 WLM524277:WLQ524281 WBQ524277:WBU524281 VRU524277:VRY524281 VHY524277:VIC524281 UYC524277:UYG524281 UOG524277:UOK524281 UEK524277:UEO524281 TUO524277:TUS524281 TKS524277:TKW524281 TAW524277:TBA524281 SRA524277:SRE524281 SHE524277:SHI524281 RXI524277:RXM524281 RNM524277:RNQ524281 RDQ524277:RDU524281 QTU524277:QTY524281 QJY524277:QKC524281 QAC524277:QAG524281 PQG524277:PQK524281 PGK524277:PGO524281 OWO524277:OWS524281 OMS524277:OMW524281 OCW524277:ODA524281 NTA524277:NTE524281 NJE524277:NJI524281 MZI524277:MZM524281 MPM524277:MPQ524281 MFQ524277:MFU524281 LVU524277:LVY524281 LLY524277:LMC524281 LCC524277:LCG524281 KSG524277:KSK524281 KIK524277:KIO524281 JYO524277:JYS524281 JOS524277:JOW524281 JEW524277:JFA524281 IVA524277:IVE524281 ILE524277:ILI524281 IBI524277:IBM524281 HRM524277:HRQ524281 HHQ524277:HHU524281 GXU524277:GXY524281 GNY524277:GOC524281 GEC524277:GEG524281 FUG524277:FUK524281 FKK524277:FKO524281 FAO524277:FAS524281 EQS524277:EQW524281 EGW524277:EHA524281 DXA524277:DXE524281 DNE524277:DNI524281 DDI524277:DDM524281 CTM524277:CTQ524281 CJQ524277:CJU524281 BZU524277:BZY524281 BPY524277:BQC524281 BGC524277:BGG524281 AWG524277:AWK524281 AMK524277:AMO524281 ACO524277:ACS524281 SS524277:SW524281 IW524277:JA524281 A524277:E524281 WVI458741:WVM458745 WLM458741:WLQ458745 WBQ458741:WBU458745 VRU458741:VRY458745 VHY458741:VIC458745 UYC458741:UYG458745 UOG458741:UOK458745 UEK458741:UEO458745 TUO458741:TUS458745 TKS458741:TKW458745 TAW458741:TBA458745 SRA458741:SRE458745 SHE458741:SHI458745 RXI458741:RXM458745 RNM458741:RNQ458745 RDQ458741:RDU458745 QTU458741:QTY458745 QJY458741:QKC458745 QAC458741:QAG458745 PQG458741:PQK458745 PGK458741:PGO458745 OWO458741:OWS458745 OMS458741:OMW458745 OCW458741:ODA458745 NTA458741:NTE458745 NJE458741:NJI458745 MZI458741:MZM458745 MPM458741:MPQ458745 MFQ458741:MFU458745 LVU458741:LVY458745 LLY458741:LMC458745 LCC458741:LCG458745 KSG458741:KSK458745 KIK458741:KIO458745 JYO458741:JYS458745 JOS458741:JOW458745 JEW458741:JFA458745 IVA458741:IVE458745 ILE458741:ILI458745 IBI458741:IBM458745 HRM458741:HRQ458745 HHQ458741:HHU458745 GXU458741:GXY458745 GNY458741:GOC458745 GEC458741:GEG458745 FUG458741:FUK458745 FKK458741:FKO458745 FAO458741:FAS458745 EQS458741:EQW458745 EGW458741:EHA458745 DXA458741:DXE458745 DNE458741:DNI458745 DDI458741:DDM458745 CTM458741:CTQ458745 CJQ458741:CJU458745 BZU458741:BZY458745 BPY458741:BQC458745 BGC458741:BGG458745 AWG458741:AWK458745 AMK458741:AMO458745 ACO458741:ACS458745 SS458741:SW458745 IW458741:JA458745 A458741:E458745 WVI393205:WVM393209 WLM393205:WLQ393209 WBQ393205:WBU393209 VRU393205:VRY393209 VHY393205:VIC393209 UYC393205:UYG393209 UOG393205:UOK393209 UEK393205:UEO393209 TUO393205:TUS393209 TKS393205:TKW393209 TAW393205:TBA393209 SRA393205:SRE393209 SHE393205:SHI393209 RXI393205:RXM393209 RNM393205:RNQ393209 RDQ393205:RDU393209 QTU393205:QTY393209 QJY393205:QKC393209 QAC393205:QAG393209 PQG393205:PQK393209 PGK393205:PGO393209 OWO393205:OWS393209 OMS393205:OMW393209 OCW393205:ODA393209 NTA393205:NTE393209 NJE393205:NJI393209 MZI393205:MZM393209 MPM393205:MPQ393209 MFQ393205:MFU393209 LVU393205:LVY393209 LLY393205:LMC393209 LCC393205:LCG393209 KSG393205:KSK393209 KIK393205:KIO393209 JYO393205:JYS393209 JOS393205:JOW393209 JEW393205:JFA393209 IVA393205:IVE393209 ILE393205:ILI393209 IBI393205:IBM393209 HRM393205:HRQ393209 HHQ393205:HHU393209 GXU393205:GXY393209 GNY393205:GOC393209 GEC393205:GEG393209 FUG393205:FUK393209 FKK393205:FKO393209 FAO393205:FAS393209 EQS393205:EQW393209 EGW393205:EHA393209 DXA393205:DXE393209 DNE393205:DNI393209 DDI393205:DDM393209 CTM393205:CTQ393209 CJQ393205:CJU393209 BZU393205:BZY393209 BPY393205:BQC393209 BGC393205:BGG393209 AWG393205:AWK393209 AMK393205:AMO393209 ACO393205:ACS393209 SS393205:SW393209 IW393205:JA393209 A393205:E393209 WVI327669:WVM327673 WLM327669:WLQ327673 WBQ327669:WBU327673 VRU327669:VRY327673 VHY327669:VIC327673 UYC327669:UYG327673 UOG327669:UOK327673 UEK327669:UEO327673 TUO327669:TUS327673 TKS327669:TKW327673 TAW327669:TBA327673 SRA327669:SRE327673 SHE327669:SHI327673 RXI327669:RXM327673 RNM327669:RNQ327673 RDQ327669:RDU327673 QTU327669:QTY327673 QJY327669:QKC327673 QAC327669:QAG327673 PQG327669:PQK327673 PGK327669:PGO327673 OWO327669:OWS327673 OMS327669:OMW327673 OCW327669:ODA327673 NTA327669:NTE327673 NJE327669:NJI327673 MZI327669:MZM327673 MPM327669:MPQ327673 MFQ327669:MFU327673 LVU327669:LVY327673 LLY327669:LMC327673 LCC327669:LCG327673 KSG327669:KSK327673 KIK327669:KIO327673 JYO327669:JYS327673 JOS327669:JOW327673 JEW327669:JFA327673 IVA327669:IVE327673 ILE327669:ILI327673 IBI327669:IBM327673 HRM327669:HRQ327673 HHQ327669:HHU327673 GXU327669:GXY327673 GNY327669:GOC327673 GEC327669:GEG327673 FUG327669:FUK327673 FKK327669:FKO327673 FAO327669:FAS327673 EQS327669:EQW327673 EGW327669:EHA327673 DXA327669:DXE327673 DNE327669:DNI327673 DDI327669:DDM327673 CTM327669:CTQ327673 CJQ327669:CJU327673 BZU327669:BZY327673 BPY327669:BQC327673 BGC327669:BGG327673 AWG327669:AWK327673 AMK327669:AMO327673 ACO327669:ACS327673 SS327669:SW327673 IW327669:JA327673 A327669:E327673 WVI262133:WVM262137 WLM262133:WLQ262137 WBQ262133:WBU262137 VRU262133:VRY262137 VHY262133:VIC262137 UYC262133:UYG262137 UOG262133:UOK262137 UEK262133:UEO262137 TUO262133:TUS262137 TKS262133:TKW262137 TAW262133:TBA262137 SRA262133:SRE262137 SHE262133:SHI262137 RXI262133:RXM262137 RNM262133:RNQ262137 RDQ262133:RDU262137 QTU262133:QTY262137 QJY262133:QKC262137 QAC262133:QAG262137 PQG262133:PQK262137 PGK262133:PGO262137 OWO262133:OWS262137 OMS262133:OMW262137 OCW262133:ODA262137 NTA262133:NTE262137 NJE262133:NJI262137 MZI262133:MZM262137 MPM262133:MPQ262137 MFQ262133:MFU262137 LVU262133:LVY262137 LLY262133:LMC262137 LCC262133:LCG262137 KSG262133:KSK262137 KIK262133:KIO262137 JYO262133:JYS262137 JOS262133:JOW262137 JEW262133:JFA262137 IVA262133:IVE262137 ILE262133:ILI262137 IBI262133:IBM262137 HRM262133:HRQ262137 HHQ262133:HHU262137 GXU262133:GXY262137 GNY262133:GOC262137 GEC262133:GEG262137 FUG262133:FUK262137 FKK262133:FKO262137 FAO262133:FAS262137 EQS262133:EQW262137 EGW262133:EHA262137 DXA262133:DXE262137 DNE262133:DNI262137 DDI262133:DDM262137 CTM262133:CTQ262137 CJQ262133:CJU262137 BZU262133:BZY262137 BPY262133:BQC262137 BGC262133:BGG262137 AWG262133:AWK262137 AMK262133:AMO262137 ACO262133:ACS262137 SS262133:SW262137 IW262133:JA262137 A262133:E262137 WVI196597:WVM196601 WLM196597:WLQ196601 WBQ196597:WBU196601 VRU196597:VRY196601 VHY196597:VIC196601 UYC196597:UYG196601 UOG196597:UOK196601 UEK196597:UEO196601 TUO196597:TUS196601 TKS196597:TKW196601 TAW196597:TBA196601 SRA196597:SRE196601 SHE196597:SHI196601 RXI196597:RXM196601 RNM196597:RNQ196601 RDQ196597:RDU196601 QTU196597:QTY196601 QJY196597:QKC196601 QAC196597:QAG196601 PQG196597:PQK196601 PGK196597:PGO196601 OWO196597:OWS196601 OMS196597:OMW196601 OCW196597:ODA196601 NTA196597:NTE196601 NJE196597:NJI196601 MZI196597:MZM196601 MPM196597:MPQ196601 MFQ196597:MFU196601 LVU196597:LVY196601 LLY196597:LMC196601 LCC196597:LCG196601 KSG196597:KSK196601 KIK196597:KIO196601 JYO196597:JYS196601 JOS196597:JOW196601 JEW196597:JFA196601 IVA196597:IVE196601 ILE196597:ILI196601 IBI196597:IBM196601 HRM196597:HRQ196601 HHQ196597:HHU196601 GXU196597:GXY196601 GNY196597:GOC196601 GEC196597:GEG196601 FUG196597:FUK196601 FKK196597:FKO196601 FAO196597:FAS196601 EQS196597:EQW196601 EGW196597:EHA196601 DXA196597:DXE196601 DNE196597:DNI196601 DDI196597:DDM196601 CTM196597:CTQ196601 CJQ196597:CJU196601 BZU196597:BZY196601 BPY196597:BQC196601 BGC196597:BGG196601 AWG196597:AWK196601 AMK196597:AMO196601 ACO196597:ACS196601 SS196597:SW196601 IW196597:JA196601 A196597:E196601 WVI131061:WVM131065 WLM131061:WLQ131065 WBQ131061:WBU131065 VRU131061:VRY131065 VHY131061:VIC131065 UYC131061:UYG131065 UOG131061:UOK131065 UEK131061:UEO131065 TUO131061:TUS131065 TKS131061:TKW131065 TAW131061:TBA131065 SRA131061:SRE131065 SHE131061:SHI131065 RXI131061:RXM131065 RNM131061:RNQ131065 RDQ131061:RDU131065 QTU131061:QTY131065 QJY131061:QKC131065 QAC131061:QAG131065 PQG131061:PQK131065 PGK131061:PGO131065 OWO131061:OWS131065 OMS131061:OMW131065 OCW131061:ODA131065 NTA131061:NTE131065 NJE131061:NJI131065 MZI131061:MZM131065 MPM131061:MPQ131065 MFQ131061:MFU131065 LVU131061:LVY131065 LLY131061:LMC131065 LCC131061:LCG131065 KSG131061:KSK131065 KIK131061:KIO131065 JYO131061:JYS131065 JOS131061:JOW131065 JEW131061:JFA131065 IVA131061:IVE131065 ILE131061:ILI131065 IBI131061:IBM131065 HRM131061:HRQ131065 HHQ131061:HHU131065 GXU131061:GXY131065 GNY131061:GOC131065 GEC131061:GEG131065 FUG131061:FUK131065 FKK131061:FKO131065 FAO131061:FAS131065 EQS131061:EQW131065 EGW131061:EHA131065 DXA131061:DXE131065 DNE131061:DNI131065 DDI131061:DDM131065 CTM131061:CTQ131065 CJQ131061:CJU131065 BZU131061:BZY131065 BPY131061:BQC131065 BGC131061:BGG131065 AWG131061:AWK131065 AMK131061:AMO131065 ACO131061:ACS131065 SS131061:SW131065 IW131061:JA131065 A131061:E131065 WVI65525:WVM65529 WLM65525:WLQ65529 WBQ65525:WBU65529 VRU65525:VRY65529 VHY65525:VIC65529 UYC65525:UYG65529 UOG65525:UOK65529 UEK65525:UEO65529 TUO65525:TUS65529 TKS65525:TKW65529 TAW65525:TBA65529 SRA65525:SRE65529 SHE65525:SHI65529 RXI65525:RXM65529 RNM65525:RNQ65529 RDQ65525:RDU65529 QTU65525:QTY65529 QJY65525:QKC65529 QAC65525:QAG65529 PQG65525:PQK65529 PGK65525:PGO65529 OWO65525:OWS65529 OMS65525:OMW65529 OCW65525:ODA65529 NTA65525:NTE65529 NJE65525:NJI65529 MZI65525:MZM65529 MPM65525:MPQ65529 MFQ65525:MFU65529 LVU65525:LVY65529 LLY65525:LMC65529 LCC65525:LCG65529 KSG65525:KSK65529 KIK65525:KIO65529 JYO65525:JYS65529 JOS65525:JOW65529 JEW65525:JFA65529 IVA65525:IVE65529 ILE65525:ILI65529 IBI65525:IBM65529 HRM65525:HRQ65529 HHQ65525:HHU65529 GXU65525:GXY65529 GNY65525:GOC65529 GEC65525:GEG65529 FUG65525:FUK65529 FKK65525:FKO65529 FAO65525:FAS65529 EQS65525:EQW65529 EGW65525:EHA65529 DXA65525:DXE65529 DNE65525:DNI65529 DDI65525:DDM65529 CTM65525:CTQ65529 CJQ65525:CJU65529 BZU65525:BZY65529 BPY65525:BQC65529 BGC65525:BGG65529 AWG65525:AWK65529 AMK65525:AMO65529 ACO65525:ACS65529 SS65525:SW65529 IW65525:JA65529 WVI7:WVM11 WLM7:WLQ11 WBQ7:WBU11 VRU7:VRY11 VHY7:VIC11 UYC7:UYG11 UOG7:UOK11 UEK7:UEO11 TUO7:TUS11 TKS7:TKW11 TAW7:TBA11 SRA7:SRE11 SHE7:SHI11 RXI7:RXM11 RNM7:RNQ11 RDQ7:RDU11 QTU7:QTY11 QJY7:QKC11 QAC7:QAG11 PQG7:PQK11 PGK7:PGO11 OWO7:OWS11 OMS7:OMW11 OCW7:ODA11 NTA7:NTE11 NJE7:NJI11 MZI7:MZM11 MPM7:MPQ11 MFQ7:MFU11 LVU7:LVY11 LLY7:LMC11 LCC7:LCG11 KSG7:KSK11 KIK7:KIO11 JYO7:JYS11 JOS7:JOW11 JEW7:JFA11 IVA7:IVE11 ILE7:ILI11 IBI7:IBM11 HRM7:HRQ11 HHQ7:HHU11 GXU7:GXY11 GNY7:GOC11 GEC7:GEG11 FUG7:FUK11 FKK7:FKO11 FAO7:FAS11 EQS7:EQW11 EGW7:EHA11 DXA7:DXE11 DNE7:DNI11 DDI7:DDM11 CTM7:CTQ11 CJQ7:CJU11 BZU7:BZY11 BPY7:BQC11 BGC7:BGG11 AWG7:AWK11 AMK7:AMO11 ACO7:ACS11 SS7:SW11 IW7:JA11 A7:E11" xr:uid="{596AFC13-1712-4C8D-B822-074C33DA122E}">
      <formula1>#REF!</formula1>
    </dataValidation>
    <dataValidation type="list" allowBlank="1" showInputMessage="1" showErrorMessage="1" sqref="C65540:J65542 WVK983044:WVR983046 WLO983044:WLV983046 WBS983044:WBZ983046 VRW983044:VSD983046 VIA983044:VIH983046 UYE983044:UYL983046 UOI983044:UOP983046 UEM983044:UET983046 TUQ983044:TUX983046 TKU983044:TLB983046 TAY983044:TBF983046 SRC983044:SRJ983046 SHG983044:SHN983046 RXK983044:RXR983046 RNO983044:RNV983046 RDS983044:RDZ983046 QTW983044:QUD983046 QKA983044:QKH983046 QAE983044:QAL983046 PQI983044:PQP983046 PGM983044:PGT983046 OWQ983044:OWX983046 OMU983044:ONB983046 OCY983044:ODF983046 NTC983044:NTJ983046 NJG983044:NJN983046 MZK983044:MZR983046 MPO983044:MPV983046 MFS983044:MFZ983046 LVW983044:LWD983046 LMA983044:LMH983046 LCE983044:LCL983046 KSI983044:KSP983046 KIM983044:KIT983046 JYQ983044:JYX983046 JOU983044:JPB983046 JEY983044:JFF983046 IVC983044:IVJ983046 ILG983044:ILN983046 IBK983044:IBR983046 HRO983044:HRV983046 HHS983044:HHZ983046 GXW983044:GYD983046 GOA983044:GOH983046 GEE983044:GEL983046 FUI983044:FUP983046 FKM983044:FKT983046 FAQ983044:FAX983046 EQU983044:ERB983046 EGY983044:EHF983046 DXC983044:DXJ983046 DNG983044:DNN983046 DDK983044:DDR983046 CTO983044:CTV983046 CJS983044:CJZ983046 BZW983044:CAD983046 BQA983044:BQH983046 BGE983044:BGL983046 AWI983044:AWP983046 AMM983044:AMT983046 ACQ983044:ACX983046 SU983044:TB983046 IY983044:JF983046 C983044:J983046 WVK917508:WVR917510 WLO917508:WLV917510 WBS917508:WBZ917510 VRW917508:VSD917510 VIA917508:VIH917510 UYE917508:UYL917510 UOI917508:UOP917510 UEM917508:UET917510 TUQ917508:TUX917510 TKU917508:TLB917510 TAY917508:TBF917510 SRC917508:SRJ917510 SHG917508:SHN917510 RXK917508:RXR917510 RNO917508:RNV917510 RDS917508:RDZ917510 QTW917508:QUD917510 QKA917508:QKH917510 QAE917508:QAL917510 PQI917508:PQP917510 PGM917508:PGT917510 OWQ917508:OWX917510 OMU917508:ONB917510 OCY917508:ODF917510 NTC917508:NTJ917510 NJG917508:NJN917510 MZK917508:MZR917510 MPO917508:MPV917510 MFS917508:MFZ917510 LVW917508:LWD917510 LMA917508:LMH917510 LCE917508:LCL917510 KSI917508:KSP917510 KIM917508:KIT917510 JYQ917508:JYX917510 JOU917508:JPB917510 JEY917508:JFF917510 IVC917508:IVJ917510 ILG917508:ILN917510 IBK917508:IBR917510 HRO917508:HRV917510 HHS917508:HHZ917510 GXW917508:GYD917510 GOA917508:GOH917510 GEE917508:GEL917510 FUI917508:FUP917510 FKM917508:FKT917510 FAQ917508:FAX917510 EQU917508:ERB917510 EGY917508:EHF917510 DXC917508:DXJ917510 DNG917508:DNN917510 DDK917508:DDR917510 CTO917508:CTV917510 CJS917508:CJZ917510 BZW917508:CAD917510 BQA917508:BQH917510 BGE917508:BGL917510 AWI917508:AWP917510 AMM917508:AMT917510 ACQ917508:ACX917510 SU917508:TB917510 IY917508:JF917510 C917508:J917510 WVK851972:WVR851974 WLO851972:WLV851974 WBS851972:WBZ851974 VRW851972:VSD851974 VIA851972:VIH851974 UYE851972:UYL851974 UOI851972:UOP851974 UEM851972:UET851974 TUQ851972:TUX851974 TKU851972:TLB851974 TAY851972:TBF851974 SRC851972:SRJ851974 SHG851972:SHN851974 RXK851972:RXR851974 RNO851972:RNV851974 RDS851972:RDZ851974 QTW851972:QUD851974 QKA851972:QKH851974 QAE851972:QAL851974 PQI851972:PQP851974 PGM851972:PGT851974 OWQ851972:OWX851974 OMU851972:ONB851974 OCY851972:ODF851974 NTC851972:NTJ851974 NJG851972:NJN851974 MZK851972:MZR851974 MPO851972:MPV851974 MFS851972:MFZ851974 LVW851972:LWD851974 LMA851972:LMH851974 LCE851972:LCL851974 KSI851972:KSP851974 KIM851972:KIT851974 JYQ851972:JYX851974 JOU851972:JPB851974 JEY851972:JFF851974 IVC851972:IVJ851974 ILG851972:ILN851974 IBK851972:IBR851974 HRO851972:HRV851974 HHS851972:HHZ851974 GXW851972:GYD851974 GOA851972:GOH851974 GEE851972:GEL851974 FUI851972:FUP851974 FKM851972:FKT851974 FAQ851972:FAX851974 EQU851972:ERB851974 EGY851972:EHF851974 DXC851972:DXJ851974 DNG851972:DNN851974 DDK851972:DDR851974 CTO851972:CTV851974 CJS851972:CJZ851974 BZW851972:CAD851974 BQA851972:BQH851974 BGE851972:BGL851974 AWI851972:AWP851974 AMM851972:AMT851974 ACQ851972:ACX851974 SU851972:TB851974 IY851972:JF851974 C851972:J851974 WVK786436:WVR786438 WLO786436:WLV786438 WBS786436:WBZ786438 VRW786436:VSD786438 VIA786436:VIH786438 UYE786436:UYL786438 UOI786436:UOP786438 UEM786436:UET786438 TUQ786436:TUX786438 TKU786436:TLB786438 TAY786436:TBF786438 SRC786436:SRJ786438 SHG786436:SHN786438 RXK786436:RXR786438 RNO786436:RNV786438 RDS786436:RDZ786438 QTW786436:QUD786438 QKA786436:QKH786438 QAE786436:QAL786438 PQI786436:PQP786438 PGM786436:PGT786438 OWQ786436:OWX786438 OMU786436:ONB786438 OCY786436:ODF786438 NTC786436:NTJ786438 NJG786436:NJN786438 MZK786436:MZR786438 MPO786436:MPV786438 MFS786436:MFZ786438 LVW786436:LWD786438 LMA786436:LMH786438 LCE786436:LCL786438 KSI786436:KSP786438 KIM786436:KIT786438 JYQ786436:JYX786438 JOU786436:JPB786438 JEY786436:JFF786438 IVC786436:IVJ786438 ILG786436:ILN786438 IBK786436:IBR786438 HRO786436:HRV786438 HHS786436:HHZ786438 GXW786436:GYD786438 GOA786436:GOH786438 GEE786436:GEL786438 FUI786436:FUP786438 FKM786436:FKT786438 FAQ786436:FAX786438 EQU786436:ERB786438 EGY786436:EHF786438 DXC786436:DXJ786438 DNG786436:DNN786438 DDK786436:DDR786438 CTO786436:CTV786438 CJS786436:CJZ786438 BZW786436:CAD786438 BQA786436:BQH786438 BGE786436:BGL786438 AWI786436:AWP786438 AMM786436:AMT786438 ACQ786436:ACX786438 SU786436:TB786438 IY786436:JF786438 C786436:J786438 WVK720900:WVR720902 WLO720900:WLV720902 WBS720900:WBZ720902 VRW720900:VSD720902 VIA720900:VIH720902 UYE720900:UYL720902 UOI720900:UOP720902 UEM720900:UET720902 TUQ720900:TUX720902 TKU720900:TLB720902 TAY720900:TBF720902 SRC720900:SRJ720902 SHG720900:SHN720902 RXK720900:RXR720902 RNO720900:RNV720902 RDS720900:RDZ720902 QTW720900:QUD720902 QKA720900:QKH720902 QAE720900:QAL720902 PQI720900:PQP720902 PGM720900:PGT720902 OWQ720900:OWX720902 OMU720900:ONB720902 OCY720900:ODF720902 NTC720900:NTJ720902 NJG720900:NJN720902 MZK720900:MZR720902 MPO720900:MPV720902 MFS720900:MFZ720902 LVW720900:LWD720902 LMA720900:LMH720902 LCE720900:LCL720902 KSI720900:KSP720902 KIM720900:KIT720902 JYQ720900:JYX720902 JOU720900:JPB720902 JEY720900:JFF720902 IVC720900:IVJ720902 ILG720900:ILN720902 IBK720900:IBR720902 HRO720900:HRV720902 HHS720900:HHZ720902 GXW720900:GYD720902 GOA720900:GOH720902 GEE720900:GEL720902 FUI720900:FUP720902 FKM720900:FKT720902 FAQ720900:FAX720902 EQU720900:ERB720902 EGY720900:EHF720902 DXC720900:DXJ720902 DNG720900:DNN720902 DDK720900:DDR720902 CTO720900:CTV720902 CJS720900:CJZ720902 BZW720900:CAD720902 BQA720900:BQH720902 BGE720900:BGL720902 AWI720900:AWP720902 AMM720900:AMT720902 ACQ720900:ACX720902 SU720900:TB720902 IY720900:JF720902 C720900:J720902 WVK655364:WVR655366 WLO655364:WLV655366 WBS655364:WBZ655366 VRW655364:VSD655366 VIA655364:VIH655366 UYE655364:UYL655366 UOI655364:UOP655366 UEM655364:UET655366 TUQ655364:TUX655366 TKU655364:TLB655366 TAY655364:TBF655366 SRC655364:SRJ655366 SHG655364:SHN655366 RXK655364:RXR655366 RNO655364:RNV655366 RDS655364:RDZ655366 QTW655364:QUD655366 QKA655364:QKH655366 QAE655364:QAL655366 PQI655364:PQP655366 PGM655364:PGT655366 OWQ655364:OWX655366 OMU655364:ONB655366 OCY655364:ODF655366 NTC655364:NTJ655366 NJG655364:NJN655366 MZK655364:MZR655366 MPO655364:MPV655366 MFS655364:MFZ655366 LVW655364:LWD655366 LMA655364:LMH655366 LCE655364:LCL655366 KSI655364:KSP655366 KIM655364:KIT655366 JYQ655364:JYX655366 JOU655364:JPB655366 JEY655364:JFF655366 IVC655364:IVJ655366 ILG655364:ILN655366 IBK655364:IBR655366 HRO655364:HRV655366 HHS655364:HHZ655366 GXW655364:GYD655366 GOA655364:GOH655366 GEE655364:GEL655366 FUI655364:FUP655366 FKM655364:FKT655366 FAQ655364:FAX655366 EQU655364:ERB655366 EGY655364:EHF655366 DXC655364:DXJ655366 DNG655364:DNN655366 DDK655364:DDR655366 CTO655364:CTV655366 CJS655364:CJZ655366 BZW655364:CAD655366 BQA655364:BQH655366 BGE655364:BGL655366 AWI655364:AWP655366 AMM655364:AMT655366 ACQ655364:ACX655366 SU655364:TB655366 IY655364:JF655366 C655364:J655366 WVK589828:WVR589830 WLO589828:WLV589830 WBS589828:WBZ589830 VRW589828:VSD589830 VIA589828:VIH589830 UYE589828:UYL589830 UOI589828:UOP589830 UEM589828:UET589830 TUQ589828:TUX589830 TKU589828:TLB589830 TAY589828:TBF589830 SRC589828:SRJ589830 SHG589828:SHN589830 RXK589828:RXR589830 RNO589828:RNV589830 RDS589828:RDZ589830 QTW589828:QUD589830 QKA589828:QKH589830 QAE589828:QAL589830 PQI589828:PQP589830 PGM589828:PGT589830 OWQ589828:OWX589830 OMU589828:ONB589830 OCY589828:ODF589830 NTC589828:NTJ589830 NJG589828:NJN589830 MZK589828:MZR589830 MPO589828:MPV589830 MFS589828:MFZ589830 LVW589828:LWD589830 LMA589828:LMH589830 LCE589828:LCL589830 KSI589828:KSP589830 KIM589828:KIT589830 JYQ589828:JYX589830 JOU589828:JPB589830 JEY589828:JFF589830 IVC589828:IVJ589830 ILG589828:ILN589830 IBK589828:IBR589830 HRO589828:HRV589830 HHS589828:HHZ589830 GXW589828:GYD589830 GOA589828:GOH589830 GEE589828:GEL589830 FUI589828:FUP589830 FKM589828:FKT589830 FAQ589828:FAX589830 EQU589828:ERB589830 EGY589828:EHF589830 DXC589828:DXJ589830 DNG589828:DNN589830 DDK589828:DDR589830 CTO589828:CTV589830 CJS589828:CJZ589830 BZW589828:CAD589830 BQA589828:BQH589830 BGE589828:BGL589830 AWI589828:AWP589830 AMM589828:AMT589830 ACQ589828:ACX589830 SU589828:TB589830 IY589828:JF589830 C589828:J589830 WVK524292:WVR524294 WLO524292:WLV524294 WBS524292:WBZ524294 VRW524292:VSD524294 VIA524292:VIH524294 UYE524292:UYL524294 UOI524292:UOP524294 UEM524292:UET524294 TUQ524292:TUX524294 TKU524292:TLB524294 TAY524292:TBF524294 SRC524292:SRJ524294 SHG524292:SHN524294 RXK524292:RXR524294 RNO524292:RNV524294 RDS524292:RDZ524294 QTW524292:QUD524294 QKA524292:QKH524294 QAE524292:QAL524294 PQI524292:PQP524294 PGM524292:PGT524294 OWQ524292:OWX524294 OMU524292:ONB524294 OCY524292:ODF524294 NTC524292:NTJ524294 NJG524292:NJN524294 MZK524292:MZR524294 MPO524292:MPV524294 MFS524292:MFZ524294 LVW524292:LWD524294 LMA524292:LMH524294 LCE524292:LCL524294 KSI524292:KSP524294 KIM524292:KIT524294 JYQ524292:JYX524294 JOU524292:JPB524294 JEY524292:JFF524294 IVC524292:IVJ524294 ILG524292:ILN524294 IBK524292:IBR524294 HRO524292:HRV524294 HHS524292:HHZ524294 GXW524292:GYD524294 GOA524292:GOH524294 GEE524292:GEL524294 FUI524292:FUP524294 FKM524292:FKT524294 FAQ524292:FAX524294 EQU524292:ERB524294 EGY524292:EHF524294 DXC524292:DXJ524294 DNG524292:DNN524294 DDK524292:DDR524294 CTO524292:CTV524294 CJS524292:CJZ524294 BZW524292:CAD524294 BQA524292:BQH524294 BGE524292:BGL524294 AWI524292:AWP524294 AMM524292:AMT524294 ACQ524292:ACX524294 SU524292:TB524294 IY524292:JF524294 C524292:J524294 WVK458756:WVR458758 WLO458756:WLV458758 WBS458756:WBZ458758 VRW458756:VSD458758 VIA458756:VIH458758 UYE458756:UYL458758 UOI458756:UOP458758 UEM458756:UET458758 TUQ458756:TUX458758 TKU458756:TLB458758 TAY458756:TBF458758 SRC458756:SRJ458758 SHG458756:SHN458758 RXK458756:RXR458758 RNO458756:RNV458758 RDS458756:RDZ458758 QTW458756:QUD458758 QKA458756:QKH458758 QAE458756:QAL458758 PQI458756:PQP458758 PGM458756:PGT458758 OWQ458756:OWX458758 OMU458756:ONB458758 OCY458756:ODF458758 NTC458756:NTJ458758 NJG458756:NJN458758 MZK458756:MZR458758 MPO458756:MPV458758 MFS458756:MFZ458758 LVW458756:LWD458758 LMA458756:LMH458758 LCE458756:LCL458758 KSI458756:KSP458758 KIM458756:KIT458758 JYQ458756:JYX458758 JOU458756:JPB458758 JEY458756:JFF458758 IVC458756:IVJ458758 ILG458756:ILN458758 IBK458756:IBR458758 HRO458756:HRV458758 HHS458756:HHZ458758 GXW458756:GYD458758 GOA458756:GOH458758 GEE458756:GEL458758 FUI458756:FUP458758 FKM458756:FKT458758 FAQ458756:FAX458758 EQU458756:ERB458758 EGY458756:EHF458758 DXC458756:DXJ458758 DNG458756:DNN458758 DDK458756:DDR458758 CTO458756:CTV458758 CJS458756:CJZ458758 BZW458756:CAD458758 BQA458756:BQH458758 BGE458756:BGL458758 AWI458756:AWP458758 AMM458756:AMT458758 ACQ458756:ACX458758 SU458756:TB458758 IY458756:JF458758 C458756:J458758 WVK393220:WVR393222 WLO393220:WLV393222 WBS393220:WBZ393222 VRW393220:VSD393222 VIA393220:VIH393222 UYE393220:UYL393222 UOI393220:UOP393222 UEM393220:UET393222 TUQ393220:TUX393222 TKU393220:TLB393222 TAY393220:TBF393222 SRC393220:SRJ393222 SHG393220:SHN393222 RXK393220:RXR393222 RNO393220:RNV393222 RDS393220:RDZ393222 QTW393220:QUD393222 QKA393220:QKH393222 QAE393220:QAL393222 PQI393220:PQP393222 PGM393220:PGT393222 OWQ393220:OWX393222 OMU393220:ONB393222 OCY393220:ODF393222 NTC393220:NTJ393222 NJG393220:NJN393222 MZK393220:MZR393222 MPO393220:MPV393222 MFS393220:MFZ393222 LVW393220:LWD393222 LMA393220:LMH393222 LCE393220:LCL393222 KSI393220:KSP393222 KIM393220:KIT393222 JYQ393220:JYX393222 JOU393220:JPB393222 JEY393220:JFF393222 IVC393220:IVJ393222 ILG393220:ILN393222 IBK393220:IBR393222 HRO393220:HRV393222 HHS393220:HHZ393222 GXW393220:GYD393222 GOA393220:GOH393222 GEE393220:GEL393222 FUI393220:FUP393222 FKM393220:FKT393222 FAQ393220:FAX393222 EQU393220:ERB393222 EGY393220:EHF393222 DXC393220:DXJ393222 DNG393220:DNN393222 DDK393220:DDR393222 CTO393220:CTV393222 CJS393220:CJZ393222 BZW393220:CAD393222 BQA393220:BQH393222 BGE393220:BGL393222 AWI393220:AWP393222 AMM393220:AMT393222 ACQ393220:ACX393222 SU393220:TB393222 IY393220:JF393222 C393220:J393222 WVK327684:WVR327686 WLO327684:WLV327686 WBS327684:WBZ327686 VRW327684:VSD327686 VIA327684:VIH327686 UYE327684:UYL327686 UOI327684:UOP327686 UEM327684:UET327686 TUQ327684:TUX327686 TKU327684:TLB327686 TAY327684:TBF327686 SRC327684:SRJ327686 SHG327684:SHN327686 RXK327684:RXR327686 RNO327684:RNV327686 RDS327684:RDZ327686 QTW327684:QUD327686 QKA327684:QKH327686 QAE327684:QAL327686 PQI327684:PQP327686 PGM327684:PGT327686 OWQ327684:OWX327686 OMU327684:ONB327686 OCY327684:ODF327686 NTC327684:NTJ327686 NJG327684:NJN327686 MZK327684:MZR327686 MPO327684:MPV327686 MFS327684:MFZ327686 LVW327684:LWD327686 LMA327684:LMH327686 LCE327684:LCL327686 KSI327684:KSP327686 KIM327684:KIT327686 JYQ327684:JYX327686 JOU327684:JPB327686 JEY327684:JFF327686 IVC327684:IVJ327686 ILG327684:ILN327686 IBK327684:IBR327686 HRO327684:HRV327686 HHS327684:HHZ327686 GXW327684:GYD327686 GOA327684:GOH327686 GEE327684:GEL327686 FUI327684:FUP327686 FKM327684:FKT327686 FAQ327684:FAX327686 EQU327684:ERB327686 EGY327684:EHF327686 DXC327684:DXJ327686 DNG327684:DNN327686 DDK327684:DDR327686 CTO327684:CTV327686 CJS327684:CJZ327686 BZW327684:CAD327686 BQA327684:BQH327686 BGE327684:BGL327686 AWI327684:AWP327686 AMM327684:AMT327686 ACQ327684:ACX327686 SU327684:TB327686 IY327684:JF327686 C327684:J327686 WVK262148:WVR262150 WLO262148:WLV262150 WBS262148:WBZ262150 VRW262148:VSD262150 VIA262148:VIH262150 UYE262148:UYL262150 UOI262148:UOP262150 UEM262148:UET262150 TUQ262148:TUX262150 TKU262148:TLB262150 TAY262148:TBF262150 SRC262148:SRJ262150 SHG262148:SHN262150 RXK262148:RXR262150 RNO262148:RNV262150 RDS262148:RDZ262150 QTW262148:QUD262150 QKA262148:QKH262150 QAE262148:QAL262150 PQI262148:PQP262150 PGM262148:PGT262150 OWQ262148:OWX262150 OMU262148:ONB262150 OCY262148:ODF262150 NTC262148:NTJ262150 NJG262148:NJN262150 MZK262148:MZR262150 MPO262148:MPV262150 MFS262148:MFZ262150 LVW262148:LWD262150 LMA262148:LMH262150 LCE262148:LCL262150 KSI262148:KSP262150 KIM262148:KIT262150 JYQ262148:JYX262150 JOU262148:JPB262150 JEY262148:JFF262150 IVC262148:IVJ262150 ILG262148:ILN262150 IBK262148:IBR262150 HRO262148:HRV262150 HHS262148:HHZ262150 GXW262148:GYD262150 GOA262148:GOH262150 GEE262148:GEL262150 FUI262148:FUP262150 FKM262148:FKT262150 FAQ262148:FAX262150 EQU262148:ERB262150 EGY262148:EHF262150 DXC262148:DXJ262150 DNG262148:DNN262150 DDK262148:DDR262150 CTO262148:CTV262150 CJS262148:CJZ262150 BZW262148:CAD262150 BQA262148:BQH262150 BGE262148:BGL262150 AWI262148:AWP262150 AMM262148:AMT262150 ACQ262148:ACX262150 SU262148:TB262150 IY262148:JF262150 C262148:J262150 WVK196612:WVR196614 WLO196612:WLV196614 WBS196612:WBZ196614 VRW196612:VSD196614 VIA196612:VIH196614 UYE196612:UYL196614 UOI196612:UOP196614 UEM196612:UET196614 TUQ196612:TUX196614 TKU196612:TLB196614 TAY196612:TBF196614 SRC196612:SRJ196614 SHG196612:SHN196614 RXK196612:RXR196614 RNO196612:RNV196614 RDS196612:RDZ196614 QTW196612:QUD196614 QKA196612:QKH196614 QAE196612:QAL196614 PQI196612:PQP196614 PGM196612:PGT196614 OWQ196612:OWX196614 OMU196612:ONB196614 OCY196612:ODF196614 NTC196612:NTJ196614 NJG196612:NJN196614 MZK196612:MZR196614 MPO196612:MPV196614 MFS196612:MFZ196614 LVW196612:LWD196614 LMA196612:LMH196614 LCE196612:LCL196614 KSI196612:KSP196614 KIM196612:KIT196614 JYQ196612:JYX196614 JOU196612:JPB196614 JEY196612:JFF196614 IVC196612:IVJ196614 ILG196612:ILN196614 IBK196612:IBR196614 HRO196612:HRV196614 HHS196612:HHZ196614 GXW196612:GYD196614 GOA196612:GOH196614 GEE196612:GEL196614 FUI196612:FUP196614 FKM196612:FKT196614 FAQ196612:FAX196614 EQU196612:ERB196614 EGY196612:EHF196614 DXC196612:DXJ196614 DNG196612:DNN196614 DDK196612:DDR196614 CTO196612:CTV196614 CJS196612:CJZ196614 BZW196612:CAD196614 BQA196612:BQH196614 BGE196612:BGL196614 AWI196612:AWP196614 AMM196612:AMT196614 ACQ196612:ACX196614 SU196612:TB196614 IY196612:JF196614 C196612:J196614 WVK131076:WVR131078 WLO131076:WLV131078 WBS131076:WBZ131078 VRW131076:VSD131078 VIA131076:VIH131078 UYE131076:UYL131078 UOI131076:UOP131078 UEM131076:UET131078 TUQ131076:TUX131078 TKU131076:TLB131078 TAY131076:TBF131078 SRC131076:SRJ131078 SHG131076:SHN131078 RXK131076:RXR131078 RNO131076:RNV131078 RDS131076:RDZ131078 QTW131076:QUD131078 QKA131076:QKH131078 QAE131076:QAL131078 PQI131076:PQP131078 PGM131076:PGT131078 OWQ131076:OWX131078 OMU131076:ONB131078 OCY131076:ODF131078 NTC131076:NTJ131078 NJG131076:NJN131078 MZK131076:MZR131078 MPO131076:MPV131078 MFS131076:MFZ131078 LVW131076:LWD131078 LMA131076:LMH131078 LCE131076:LCL131078 KSI131076:KSP131078 KIM131076:KIT131078 JYQ131076:JYX131078 JOU131076:JPB131078 JEY131076:JFF131078 IVC131076:IVJ131078 ILG131076:ILN131078 IBK131076:IBR131078 HRO131076:HRV131078 HHS131076:HHZ131078 GXW131076:GYD131078 GOA131076:GOH131078 GEE131076:GEL131078 FUI131076:FUP131078 FKM131076:FKT131078 FAQ131076:FAX131078 EQU131076:ERB131078 EGY131076:EHF131078 DXC131076:DXJ131078 DNG131076:DNN131078 DDK131076:DDR131078 CTO131076:CTV131078 CJS131076:CJZ131078 BZW131076:CAD131078 BQA131076:BQH131078 BGE131076:BGL131078 AWI131076:AWP131078 AMM131076:AMT131078 ACQ131076:ACX131078 SU131076:TB131078 IY131076:JF131078 C131076:J131078 WVK65540:WVR65542 WLO65540:WLV65542 WBS65540:WBZ65542 VRW65540:VSD65542 VIA65540:VIH65542 UYE65540:UYL65542 UOI65540:UOP65542 UEM65540:UET65542 TUQ65540:TUX65542 TKU65540:TLB65542 TAY65540:TBF65542 SRC65540:SRJ65542 SHG65540:SHN65542 RXK65540:RXR65542 RNO65540:RNV65542 RDS65540:RDZ65542 QTW65540:QUD65542 QKA65540:QKH65542 QAE65540:QAL65542 PQI65540:PQP65542 PGM65540:PGT65542 OWQ65540:OWX65542 OMU65540:ONB65542 OCY65540:ODF65542 NTC65540:NTJ65542 NJG65540:NJN65542 MZK65540:MZR65542 MPO65540:MPV65542 MFS65540:MFZ65542 LVW65540:LWD65542 LMA65540:LMH65542 LCE65540:LCL65542 KSI65540:KSP65542 KIM65540:KIT65542 JYQ65540:JYX65542 JOU65540:JPB65542 JEY65540:JFF65542 IVC65540:IVJ65542 ILG65540:ILN65542 IBK65540:IBR65542 HRO65540:HRV65542 HHS65540:HHZ65542 GXW65540:GYD65542 GOA65540:GOH65542 GEE65540:GEL65542 FUI65540:FUP65542 FKM65540:FKT65542 FAQ65540:FAX65542 EQU65540:ERB65542 EGY65540:EHF65542 DXC65540:DXJ65542 DNG65540:DNN65542 DDK65540:DDR65542 CTO65540:CTV65542 CJS65540:CJZ65542 BZW65540:CAD65542 BQA65540:BQH65542 BGE65540:BGL65542 AWI65540:AWP65542 AMM65540:AMT65542 ACQ65540:ACX65542 SU65540:TB65542 IY65540:JF65542 WVK22:WVR24 WLO22:WLV24 WBS22:WBZ24 VRW22:VSD24 VIA22:VIH24 UYE22:UYL24 UOI22:UOP24 UEM22:UET24 TUQ22:TUX24 TKU22:TLB24 TAY22:TBF24 SRC22:SRJ24 SHG22:SHN24 RXK22:RXR24 RNO22:RNV24 RDS22:RDZ24 QTW22:QUD24 QKA22:QKH24 QAE22:QAL24 PQI22:PQP24 PGM22:PGT24 OWQ22:OWX24 OMU22:ONB24 OCY22:ODF24 NTC22:NTJ24 NJG22:NJN24 MZK22:MZR24 MPO22:MPV24 MFS22:MFZ24 LVW22:LWD24 LMA22:LMH24 LCE22:LCL24 KSI22:KSP24 KIM22:KIT24 JYQ22:JYX24 JOU22:JPB24 JEY22:JFF24 IVC22:IVJ24 ILG22:ILN24 IBK22:IBR24 HRO22:HRV24 HHS22:HHZ24 GXW22:GYD24 GOA22:GOH24 GEE22:GEL24 FUI22:FUP24 FKM22:FKT24 FAQ22:FAX24 EQU22:ERB24 EGY22:EHF24 DXC22:DXJ24 DNG22:DNN24 DDK22:DDR24 CTO22:CTV24 CJS22:CJZ24 BZW22:CAD24 BQA22:BQH24 BGE22:BGL24 AWI22:AWP24 AMM22:AMT24 ACQ22:ACX24 SU22:TB24 IY22:JF24 C22:J24" xr:uid="{900DF4C4-6E1F-4A52-A708-4D71F2B23019}">
      <formula1>#REF!</formula1>
    </dataValidation>
    <dataValidation type="list" allowBlank="1" showInputMessage="1" showErrorMessage="1" sqref="GB22:GC24 WVJ983044:WVJ983046 WLN983044:WLN983046 WBR983044:WBR983046 VRV983044:VRV983046 VHZ983044:VHZ983046 UYD983044:UYD983046 UOH983044:UOH983046 UEL983044:UEL983046 TUP983044:TUP983046 TKT983044:TKT983046 TAX983044:TAX983046 SRB983044:SRB983046 SHF983044:SHF983046 RXJ983044:RXJ983046 RNN983044:RNN983046 RDR983044:RDR983046 QTV983044:QTV983046 QJZ983044:QJZ983046 QAD983044:QAD983046 PQH983044:PQH983046 PGL983044:PGL983046 OWP983044:OWP983046 OMT983044:OMT983046 OCX983044:OCX983046 NTB983044:NTB983046 NJF983044:NJF983046 MZJ983044:MZJ983046 MPN983044:MPN983046 MFR983044:MFR983046 LVV983044:LVV983046 LLZ983044:LLZ983046 LCD983044:LCD983046 KSH983044:KSH983046 KIL983044:KIL983046 JYP983044:JYP983046 JOT983044:JOT983046 JEX983044:JEX983046 IVB983044:IVB983046 ILF983044:ILF983046 IBJ983044:IBJ983046 HRN983044:HRN983046 HHR983044:HHR983046 GXV983044:GXV983046 GNZ983044:GNZ983046 GED983044:GED983046 FUH983044:FUH983046 FKL983044:FKL983046 FAP983044:FAP983046 EQT983044:EQT983046 EGX983044:EGX983046 DXB983044:DXB983046 DNF983044:DNF983046 DDJ983044:DDJ983046 CTN983044:CTN983046 CJR983044:CJR983046 BZV983044:BZV983046 BPZ983044:BPZ983046 BGD983044:BGD983046 AWH983044:AWH983046 AML983044:AML983046 ACP983044:ACP983046 ST983044:ST983046 IX983044:IX983046 B983044:B983046 WVJ917508:WVJ917510 WLN917508:WLN917510 WBR917508:WBR917510 VRV917508:VRV917510 VHZ917508:VHZ917510 UYD917508:UYD917510 UOH917508:UOH917510 UEL917508:UEL917510 TUP917508:TUP917510 TKT917508:TKT917510 TAX917508:TAX917510 SRB917508:SRB917510 SHF917508:SHF917510 RXJ917508:RXJ917510 RNN917508:RNN917510 RDR917508:RDR917510 QTV917508:QTV917510 QJZ917508:QJZ917510 QAD917508:QAD917510 PQH917508:PQH917510 PGL917508:PGL917510 OWP917508:OWP917510 OMT917508:OMT917510 OCX917508:OCX917510 NTB917508:NTB917510 NJF917508:NJF917510 MZJ917508:MZJ917510 MPN917508:MPN917510 MFR917508:MFR917510 LVV917508:LVV917510 LLZ917508:LLZ917510 LCD917508:LCD917510 KSH917508:KSH917510 KIL917508:KIL917510 JYP917508:JYP917510 JOT917508:JOT917510 JEX917508:JEX917510 IVB917508:IVB917510 ILF917508:ILF917510 IBJ917508:IBJ917510 HRN917508:HRN917510 HHR917508:HHR917510 GXV917508:GXV917510 GNZ917508:GNZ917510 GED917508:GED917510 FUH917508:FUH917510 FKL917508:FKL917510 FAP917508:FAP917510 EQT917508:EQT917510 EGX917508:EGX917510 DXB917508:DXB917510 DNF917508:DNF917510 DDJ917508:DDJ917510 CTN917508:CTN917510 CJR917508:CJR917510 BZV917508:BZV917510 BPZ917508:BPZ917510 BGD917508:BGD917510 AWH917508:AWH917510 AML917508:AML917510 ACP917508:ACP917510 ST917508:ST917510 IX917508:IX917510 B917508:B917510 WVJ851972:WVJ851974 WLN851972:WLN851974 WBR851972:WBR851974 VRV851972:VRV851974 VHZ851972:VHZ851974 UYD851972:UYD851974 UOH851972:UOH851974 UEL851972:UEL851974 TUP851972:TUP851974 TKT851972:TKT851974 TAX851972:TAX851974 SRB851972:SRB851974 SHF851972:SHF851974 RXJ851972:RXJ851974 RNN851972:RNN851974 RDR851972:RDR851974 QTV851972:QTV851974 QJZ851972:QJZ851974 QAD851972:QAD851974 PQH851972:PQH851974 PGL851972:PGL851974 OWP851972:OWP851974 OMT851972:OMT851974 OCX851972:OCX851974 NTB851972:NTB851974 NJF851972:NJF851974 MZJ851972:MZJ851974 MPN851972:MPN851974 MFR851972:MFR851974 LVV851972:LVV851974 LLZ851972:LLZ851974 LCD851972:LCD851974 KSH851972:KSH851974 KIL851972:KIL851974 JYP851972:JYP851974 JOT851972:JOT851974 JEX851972:JEX851974 IVB851972:IVB851974 ILF851972:ILF851974 IBJ851972:IBJ851974 HRN851972:HRN851974 HHR851972:HHR851974 GXV851972:GXV851974 GNZ851972:GNZ851974 GED851972:GED851974 FUH851972:FUH851974 FKL851972:FKL851974 FAP851972:FAP851974 EQT851972:EQT851974 EGX851972:EGX851974 DXB851972:DXB851974 DNF851972:DNF851974 DDJ851972:DDJ851974 CTN851972:CTN851974 CJR851972:CJR851974 BZV851972:BZV851974 BPZ851972:BPZ851974 BGD851972:BGD851974 AWH851972:AWH851974 AML851972:AML851974 ACP851972:ACP851974 ST851972:ST851974 IX851972:IX851974 B851972:B851974 WVJ786436:WVJ786438 WLN786436:WLN786438 WBR786436:WBR786438 VRV786436:VRV786438 VHZ786436:VHZ786438 UYD786436:UYD786438 UOH786436:UOH786438 UEL786436:UEL786438 TUP786436:TUP786438 TKT786436:TKT786438 TAX786436:TAX786438 SRB786436:SRB786438 SHF786436:SHF786438 RXJ786436:RXJ786438 RNN786436:RNN786438 RDR786436:RDR786438 QTV786436:QTV786438 QJZ786436:QJZ786438 QAD786436:QAD786438 PQH786436:PQH786438 PGL786436:PGL786438 OWP786436:OWP786438 OMT786436:OMT786438 OCX786436:OCX786438 NTB786436:NTB786438 NJF786436:NJF786438 MZJ786436:MZJ786438 MPN786436:MPN786438 MFR786436:MFR786438 LVV786436:LVV786438 LLZ786436:LLZ786438 LCD786436:LCD786438 KSH786436:KSH786438 KIL786436:KIL786438 JYP786436:JYP786438 JOT786436:JOT786438 JEX786436:JEX786438 IVB786436:IVB786438 ILF786436:ILF786438 IBJ786436:IBJ786438 HRN786436:HRN786438 HHR786436:HHR786438 GXV786436:GXV786438 GNZ786436:GNZ786438 GED786436:GED786438 FUH786436:FUH786438 FKL786436:FKL786438 FAP786436:FAP786438 EQT786436:EQT786438 EGX786436:EGX786438 DXB786436:DXB786438 DNF786436:DNF786438 DDJ786436:DDJ786438 CTN786436:CTN786438 CJR786436:CJR786438 BZV786436:BZV786438 BPZ786436:BPZ786438 BGD786436:BGD786438 AWH786436:AWH786438 AML786436:AML786438 ACP786436:ACP786438 ST786436:ST786438 IX786436:IX786438 B786436:B786438 WVJ720900:WVJ720902 WLN720900:WLN720902 WBR720900:WBR720902 VRV720900:VRV720902 VHZ720900:VHZ720902 UYD720900:UYD720902 UOH720900:UOH720902 UEL720900:UEL720902 TUP720900:TUP720902 TKT720900:TKT720902 TAX720900:TAX720902 SRB720900:SRB720902 SHF720900:SHF720902 RXJ720900:RXJ720902 RNN720900:RNN720902 RDR720900:RDR720902 QTV720900:QTV720902 QJZ720900:QJZ720902 QAD720900:QAD720902 PQH720900:PQH720902 PGL720900:PGL720902 OWP720900:OWP720902 OMT720900:OMT720902 OCX720900:OCX720902 NTB720900:NTB720902 NJF720900:NJF720902 MZJ720900:MZJ720902 MPN720900:MPN720902 MFR720900:MFR720902 LVV720900:LVV720902 LLZ720900:LLZ720902 LCD720900:LCD720902 KSH720900:KSH720902 KIL720900:KIL720902 JYP720900:JYP720902 JOT720900:JOT720902 JEX720900:JEX720902 IVB720900:IVB720902 ILF720900:ILF720902 IBJ720900:IBJ720902 HRN720900:HRN720902 HHR720900:HHR720902 GXV720900:GXV720902 GNZ720900:GNZ720902 GED720900:GED720902 FUH720900:FUH720902 FKL720900:FKL720902 FAP720900:FAP720902 EQT720900:EQT720902 EGX720900:EGX720902 DXB720900:DXB720902 DNF720900:DNF720902 DDJ720900:DDJ720902 CTN720900:CTN720902 CJR720900:CJR720902 BZV720900:BZV720902 BPZ720900:BPZ720902 BGD720900:BGD720902 AWH720900:AWH720902 AML720900:AML720902 ACP720900:ACP720902 ST720900:ST720902 IX720900:IX720902 B720900:B720902 WVJ655364:WVJ655366 WLN655364:WLN655366 WBR655364:WBR655366 VRV655364:VRV655366 VHZ655364:VHZ655366 UYD655364:UYD655366 UOH655364:UOH655366 UEL655364:UEL655366 TUP655364:TUP655366 TKT655364:TKT655366 TAX655364:TAX655366 SRB655364:SRB655366 SHF655364:SHF655366 RXJ655364:RXJ655366 RNN655364:RNN655366 RDR655364:RDR655366 QTV655364:QTV655366 QJZ655364:QJZ655366 QAD655364:QAD655366 PQH655364:PQH655366 PGL655364:PGL655366 OWP655364:OWP655366 OMT655364:OMT655366 OCX655364:OCX655366 NTB655364:NTB655366 NJF655364:NJF655366 MZJ655364:MZJ655366 MPN655364:MPN655366 MFR655364:MFR655366 LVV655364:LVV655366 LLZ655364:LLZ655366 LCD655364:LCD655366 KSH655364:KSH655366 KIL655364:KIL655366 JYP655364:JYP655366 JOT655364:JOT655366 JEX655364:JEX655366 IVB655364:IVB655366 ILF655364:ILF655366 IBJ655364:IBJ655366 HRN655364:HRN655366 HHR655364:HHR655366 GXV655364:GXV655366 GNZ655364:GNZ655366 GED655364:GED655366 FUH655364:FUH655366 FKL655364:FKL655366 FAP655364:FAP655366 EQT655364:EQT655366 EGX655364:EGX655366 DXB655364:DXB655366 DNF655364:DNF655366 DDJ655364:DDJ655366 CTN655364:CTN655366 CJR655364:CJR655366 BZV655364:BZV655366 BPZ655364:BPZ655366 BGD655364:BGD655366 AWH655364:AWH655366 AML655364:AML655366 ACP655364:ACP655366 ST655364:ST655366 IX655364:IX655366 B655364:B655366 WVJ589828:WVJ589830 WLN589828:WLN589830 WBR589828:WBR589830 VRV589828:VRV589830 VHZ589828:VHZ589830 UYD589828:UYD589830 UOH589828:UOH589830 UEL589828:UEL589830 TUP589828:TUP589830 TKT589828:TKT589830 TAX589828:TAX589830 SRB589828:SRB589830 SHF589828:SHF589830 RXJ589828:RXJ589830 RNN589828:RNN589830 RDR589828:RDR589830 QTV589828:QTV589830 QJZ589828:QJZ589830 QAD589828:QAD589830 PQH589828:PQH589830 PGL589828:PGL589830 OWP589828:OWP589830 OMT589828:OMT589830 OCX589828:OCX589830 NTB589828:NTB589830 NJF589828:NJF589830 MZJ589828:MZJ589830 MPN589828:MPN589830 MFR589828:MFR589830 LVV589828:LVV589830 LLZ589828:LLZ589830 LCD589828:LCD589830 KSH589828:KSH589830 KIL589828:KIL589830 JYP589828:JYP589830 JOT589828:JOT589830 JEX589828:JEX589830 IVB589828:IVB589830 ILF589828:ILF589830 IBJ589828:IBJ589830 HRN589828:HRN589830 HHR589828:HHR589830 GXV589828:GXV589830 GNZ589828:GNZ589830 GED589828:GED589830 FUH589828:FUH589830 FKL589828:FKL589830 FAP589828:FAP589830 EQT589828:EQT589830 EGX589828:EGX589830 DXB589828:DXB589830 DNF589828:DNF589830 DDJ589828:DDJ589830 CTN589828:CTN589830 CJR589828:CJR589830 BZV589828:BZV589830 BPZ589828:BPZ589830 BGD589828:BGD589830 AWH589828:AWH589830 AML589828:AML589830 ACP589828:ACP589830 ST589828:ST589830 IX589828:IX589830 B589828:B589830 WVJ524292:WVJ524294 WLN524292:WLN524294 WBR524292:WBR524294 VRV524292:VRV524294 VHZ524292:VHZ524294 UYD524292:UYD524294 UOH524292:UOH524294 UEL524292:UEL524294 TUP524292:TUP524294 TKT524292:TKT524294 TAX524292:TAX524294 SRB524292:SRB524294 SHF524292:SHF524294 RXJ524292:RXJ524294 RNN524292:RNN524294 RDR524292:RDR524294 QTV524292:QTV524294 QJZ524292:QJZ524294 QAD524292:QAD524294 PQH524292:PQH524294 PGL524292:PGL524294 OWP524292:OWP524294 OMT524292:OMT524294 OCX524292:OCX524294 NTB524292:NTB524294 NJF524292:NJF524294 MZJ524292:MZJ524294 MPN524292:MPN524294 MFR524292:MFR524294 LVV524292:LVV524294 LLZ524292:LLZ524294 LCD524292:LCD524294 KSH524292:KSH524294 KIL524292:KIL524294 JYP524292:JYP524294 JOT524292:JOT524294 JEX524292:JEX524294 IVB524292:IVB524294 ILF524292:ILF524294 IBJ524292:IBJ524294 HRN524292:HRN524294 HHR524292:HHR524294 GXV524292:GXV524294 GNZ524292:GNZ524294 GED524292:GED524294 FUH524292:FUH524294 FKL524292:FKL524294 FAP524292:FAP524294 EQT524292:EQT524294 EGX524292:EGX524294 DXB524292:DXB524294 DNF524292:DNF524294 DDJ524292:DDJ524294 CTN524292:CTN524294 CJR524292:CJR524294 BZV524292:BZV524294 BPZ524292:BPZ524294 BGD524292:BGD524294 AWH524292:AWH524294 AML524292:AML524294 ACP524292:ACP524294 ST524292:ST524294 IX524292:IX524294 B524292:B524294 WVJ458756:WVJ458758 WLN458756:WLN458758 WBR458756:WBR458758 VRV458756:VRV458758 VHZ458756:VHZ458758 UYD458756:UYD458758 UOH458756:UOH458758 UEL458756:UEL458758 TUP458756:TUP458758 TKT458756:TKT458758 TAX458756:TAX458758 SRB458756:SRB458758 SHF458756:SHF458758 RXJ458756:RXJ458758 RNN458756:RNN458758 RDR458756:RDR458758 QTV458756:QTV458758 QJZ458756:QJZ458758 QAD458756:QAD458758 PQH458756:PQH458758 PGL458756:PGL458758 OWP458756:OWP458758 OMT458756:OMT458758 OCX458756:OCX458758 NTB458756:NTB458758 NJF458756:NJF458758 MZJ458756:MZJ458758 MPN458756:MPN458758 MFR458756:MFR458758 LVV458756:LVV458758 LLZ458756:LLZ458758 LCD458756:LCD458758 KSH458756:KSH458758 KIL458756:KIL458758 JYP458756:JYP458758 JOT458756:JOT458758 JEX458756:JEX458758 IVB458756:IVB458758 ILF458756:ILF458758 IBJ458756:IBJ458758 HRN458756:HRN458758 HHR458756:HHR458758 GXV458756:GXV458758 GNZ458756:GNZ458758 GED458756:GED458758 FUH458756:FUH458758 FKL458756:FKL458758 FAP458756:FAP458758 EQT458756:EQT458758 EGX458756:EGX458758 DXB458756:DXB458758 DNF458756:DNF458758 DDJ458756:DDJ458758 CTN458756:CTN458758 CJR458756:CJR458758 BZV458756:BZV458758 BPZ458756:BPZ458758 BGD458756:BGD458758 AWH458756:AWH458758 AML458756:AML458758 ACP458756:ACP458758 ST458756:ST458758 IX458756:IX458758 B458756:B458758 WVJ393220:WVJ393222 WLN393220:WLN393222 WBR393220:WBR393222 VRV393220:VRV393222 VHZ393220:VHZ393222 UYD393220:UYD393222 UOH393220:UOH393222 UEL393220:UEL393222 TUP393220:TUP393222 TKT393220:TKT393222 TAX393220:TAX393222 SRB393220:SRB393222 SHF393220:SHF393222 RXJ393220:RXJ393222 RNN393220:RNN393222 RDR393220:RDR393222 QTV393220:QTV393222 QJZ393220:QJZ393222 QAD393220:QAD393222 PQH393220:PQH393222 PGL393220:PGL393222 OWP393220:OWP393222 OMT393220:OMT393222 OCX393220:OCX393222 NTB393220:NTB393222 NJF393220:NJF393222 MZJ393220:MZJ393222 MPN393220:MPN393222 MFR393220:MFR393222 LVV393220:LVV393222 LLZ393220:LLZ393222 LCD393220:LCD393222 KSH393220:KSH393222 KIL393220:KIL393222 JYP393220:JYP393222 JOT393220:JOT393222 JEX393220:JEX393222 IVB393220:IVB393222 ILF393220:ILF393222 IBJ393220:IBJ393222 HRN393220:HRN393222 HHR393220:HHR393222 GXV393220:GXV393222 GNZ393220:GNZ393222 GED393220:GED393222 FUH393220:FUH393222 FKL393220:FKL393222 FAP393220:FAP393222 EQT393220:EQT393222 EGX393220:EGX393222 DXB393220:DXB393222 DNF393220:DNF393222 DDJ393220:DDJ393222 CTN393220:CTN393222 CJR393220:CJR393222 BZV393220:BZV393222 BPZ393220:BPZ393222 BGD393220:BGD393222 AWH393220:AWH393222 AML393220:AML393222 ACP393220:ACP393222 ST393220:ST393222 IX393220:IX393222 B393220:B393222 WVJ327684:WVJ327686 WLN327684:WLN327686 WBR327684:WBR327686 VRV327684:VRV327686 VHZ327684:VHZ327686 UYD327684:UYD327686 UOH327684:UOH327686 UEL327684:UEL327686 TUP327684:TUP327686 TKT327684:TKT327686 TAX327684:TAX327686 SRB327684:SRB327686 SHF327684:SHF327686 RXJ327684:RXJ327686 RNN327684:RNN327686 RDR327684:RDR327686 QTV327684:QTV327686 QJZ327684:QJZ327686 QAD327684:QAD327686 PQH327684:PQH327686 PGL327684:PGL327686 OWP327684:OWP327686 OMT327684:OMT327686 OCX327684:OCX327686 NTB327684:NTB327686 NJF327684:NJF327686 MZJ327684:MZJ327686 MPN327684:MPN327686 MFR327684:MFR327686 LVV327684:LVV327686 LLZ327684:LLZ327686 LCD327684:LCD327686 KSH327684:KSH327686 KIL327684:KIL327686 JYP327684:JYP327686 JOT327684:JOT327686 JEX327684:JEX327686 IVB327684:IVB327686 ILF327684:ILF327686 IBJ327684:IBJ327686 HRN327684:HRN327686 HHR327684:HHR327686 GXV327684:GXV327686 GNZ327684:GNZ327686 GED327684:GED327686 FUH327684:FUH327686 FKL327684:FKL327686 FAP327684:FAP327686 EQT327684:EQT327686 EGX327684:EGX327686 DXB327684:DXB327686 DNF327684:DNF327686 DDJ327684:DDJ327686 CTN327684:CTN327686 CJR327684:CJR327686 BZV327684:BZV327686 BPZ327684:BPZ327686 BGD327684:BGD327686 AWH327684:AWH327686 AML327684:AML327686 ACP327684:ACP327686 ST327684:ST327686 IX327684:IX327686 B327684:B327686 WVJ262148:WVJ262150 WLN262148:WLN262150 WBR262148:WBR262150 VRV262148:VRV262150 VHZ262148:VHZ262150 UYD262148:UYD262150 UOH262148:UOH262150 UEL262148:UEL262150 TUP262148:TUP262150 TKT262148:TKT262150 TAX262148:TAX262150 SRB262148:SRB262150 SHF262148:SHF262150 RXJ262148:RXJ262150 RNN262148:RNN262150 RDR262148:RDR262150 QTV262148:QTV262150 QJZ262148:QJZ262150 QAD262148:QAD262150 PQH262148:PQH262150 PGL262148:PGL262150 OWP262148:OWP262150 OMT262148:OMT262150 OCX262148:OCX262150 NTB262148:NTB262150 NJF262148:NJF262150 MZJ262148:MZJ262150 MPN262148:MPN262150 MFR262148:MFR262150 LVV262148:LVV262150 LLZ262148:LLZ262150 LCD262148:LCD262150 KSH262148:KSH262150 KIL262148:KIL262150 JYP262148:JYP262150 JOT262148:JOT262150 JEX262148:JEX262150 IVB262148:IVB262150 ILF262148:ILF262150 IBJ262148:IBJ262150 HRN262148:HRN262150 HHR262148:HHR262150 GXV262148:GXV262150 GNZ262148:GNZ262150 GED262148:GED262150 FUH262148:FUH262150 FKL262148:FKL262150 FAP262148:FAP262150 EQT262148:EQT262150 EGX262148:EGX262150 DXB262148:DXB262150 DNF262148:DNF262150 DDJ262148:DDJ262150 CTN262148:CTN262150 CJR262148:CJR262150 BZV262148:BZV262150 BPZ262148:BPZ262150 BGD262148:BGD262150 AWH262148:AWH262150 AML262148:AML262150 ACP262148:ACP262150 ST262148:ST262150 IX262148:IX262150 B262148:B262150 WVJ196612:WVJ196614 WLN196612:WLN196614 WBR196612:WBR196614 VRV196612:VRV196614 VHZ196612:VHZ196614 UYD196612:UYD196614 UOH196612:UOH196614 UEL196612:UEL196614 TUP196612:TUP196614 TKT196612:TKT196614 TAX196612:TAX196614 SRB196612:SRB196614 SHF196612:SHF196614 RXJ196612:RXJ196614 RNN196612:RNN196614 RDR196612:RDR196614 QTV196612:QTV196614 QJZ196612:QJZ196614 QAD196612:QAD196614 PQH196612:PQH196614 PGL196612:PGL196614 OWP196612:OWP196614 OMT196612:OMT196614 OCX196612:OCX196614 NTB196612:NTB196614 NJF196612:NJF196614 MZJ196612:MZJ196614 MPN196612:MPN196614 MFR196612:MFR196614 LVV196612:LVV196614 LLZ196612:LLZ196614 LCD196612:LCD196614 KSH196612:KSH196614 KIL196612:KIL196614 JYP196612:JYP196614 JOT196612:JOT196614 JEX196612:JEX196614 IVB196612:IVB196614 ILF196612:ILF196614 IBJ196612:IBJ196614 HRN196612:HRN196614 HHR196612:HHR196614 GXV196612:GXV196614 GNZ196612:GNZ196614 GED196612:GED196614 FUH196612:FUH196614 FKL196612:FKL196614 FAP196612:FAP196614 EQT196612:EQT196614 EGX196612:EGX196614 DXB196612:DXB196614 DNF196612:DNF196614 DDJ196612:DDJ196614 CTN196612:CTN196614 CJR196612:CJR196614 BZV196612:BZV196614 BPZ196612:BPZ196614 BGD196612:BGD196614 AWH196612:AWH196614 AML196612:AML196614 ACP196612:ACP196614 ST196612:ST196614 IX196612:IX196614 B196612:B196614 WVJ131076:WVJ131078 WLN131076:WLN131078 WBR131076:WBR131078 VRV131076:VRV131078 VHZ131076:VHZ131078 UYD131076:UYD131078 UOH131076:UOH131078 UEL131076:UEL131078 TUP131076:TUP131078 TKT131076:TKT131078 TAX131076:TAX131078 SRB131076:SRB131078 SHF131076:SHF131078 RXJ131076:RXJ131078 RNN131076:RNN131078 RDR131076:RDR131078 QTV131076:QTV131078 QJZ131076:QJZ131078 QAD131076:QAD131078 PQH131076:PQH131078 PGL131076:PGL131078 OWP131076:OWP131078 OMT131076:OMT131078 OCX131076:OCX131078 NTB131076:NTB131078 NJF131076:NJF131078 MZJ131076:MZJ131078 MPN131076:MPN131078 MFR131076:MFR131078 LVV131076:LVV131078 LLZ131076:LLZ131078 LCD131076:LCD131078 KSH131076:KSH131078 KIL131076:KIL131078 JYP131076:JYP131078 JOT131076:JOT131078 JEX131076:JEX131078 IVB131076:IVB131078 ILF131076:ILF131078 IBJ131076:IBJ131078 HRN131076:HRN131078 HHR131076:HHR131078 GXV131076:GXV131078 GNZ131076:GNZ131078 GED131076:GED131078 FUH131076:FUH131078 FKL131076:FKL131078 FAP131076:FAP131078 EQT131076:EQT131078 EGX131076:EGX131078 DXB131076:DXB131078 DNF131076:DNF131078 DDJ131076:DDJ131078 CTN131076:CTN131078 CJR131076:CJR131078 BZV131076:BZV131078 BPZ131076:BPZ131078 BGD131076:BGD131078 AWH131076:AWH131078 AML131076:AML131078 ACP131076:ACP131078 ST131076:ST131078 IX131076:IX131078 B131076:B131078 WVJ65540:WVJ65542 WLN65540:WLN65542 WBR65540:WBR65542 VRV65540:VRV65542 VHZ65540:VHZ65542 UYD65540:UYD65542 UOH65540:UOH65542 UEL65540:UEL65542 TUP65540:TUP65542 TKT65540:TKT65542 TAX65540:TAX65542 SRB65540:SRB65542 SHF65540:SHF65542 RXJ65540:RXJ65542 RNN65540:RNN65542 RDR65540:RDR65542 QTV65540:QTV65542 QJZ65540:QJZ65542 QAD65540:QAD65542 PQH65540:PQH65542 PGL65540:PGL65542 OWP65540:OWP65542 OMT65540:OMT65542 OCX65540:OCX65542 NTB65540:NTB65542 NJF65540:NJF65542 MZJ65540:MZJ65542 MPN65540:MPN65542 MFR65540:MFR65542 LVV65540:LVV65542 LLZ65540:LLZ65542 LCD65540:LCD65542 KSH65540:KSH65542 KIL65540:KIL65542 JYP65540:JYP65542 JOT65540:JOT65542 JEX65540:JEX65542 IVB65540:IVB65542 ILF65540:ILF65542 IBJ65540:IBJ65542 HRN65540:HRN65542 HHR65540:HHR65542 GXV65540:GXV65542 GNZ65540:GNZ65542 GED65540:GED65542 FUH65540:FUH65542 FKL65540:FKL65542 FAP65540:FAP65542 EQT65540:EQT65542 EGX65540:EGX65542 DXB65540:DXB65542 DNF65540:DNF65542 DDJ65540:DDJ65542 CTN65540:CTN65542 CJR65540:CJR65542 BZV65540:BZV65542 BPZ65540:BPZ65542 BGD65540:BGD65542 AWH65540:AWH65542 AML65540:AML65542 ACP65540:ACP65542 ST65540:ST65542 IX65540:IX65542 B65540:B65542 WVJ22:WVJ24 WLN22:WLN24 WBR22:WBR24 VRV22:VRV24 VHZ22:VHZ24 UYD22:UYD24 UOH22:UOH24 UEL22:UEL24 TUP22:TUP24 TKT22:TKT24 TAX22:TAX24 SRB22:SRB24 SHF22:SHF24 RXJ22:RXJ24 RNN22:RNN24 RDR22:RDR24 QTV22:QTV24 QJZ22:QJZ24 QAD22:QAD24 PQH22:PQH24 PGL22:PGL24 OWP22:OWP24 OMT22:OMT24 OCX22:OCX24 NTB22:NTB24 NJF22:NJF24 MZJ22:MZJ24 MPN22:MPN24 MFR22:MFR24 LVV22:LVV24 LLZ22:LLZ24 LCD22:LCD24 KSH22:KSH24 KIL22:KIL24 JYP22:JYP24 JOT22:JOT24 JEX22:JEX24 IVB22:IVB24 ILF22:ILF24 IBJ22:IBJ24 HRN22:HRN24 HHR22:HHR24 GXV22:GXV24 GNZ22:GNZ24 GED22:GED24 FUH22:FUH24 FKL22:FKL24 FAP22:FAP24 EQT22:EQT24 EGX22:EGX24 DXB22:DXB24 DNF22:DNF24 DDJ22:DDJ24 CTN22:CTN24 CJR22:CJR24 BZV22:BZV24 BPZ22:BPZ24 BGD22:BGD24 AWH22:AWH24 AML22:AML24 ACP22:ACP24 ST22:ST24 IX22:IX24 B22:B24 XCJ983044:XCK983046 WSN983044:WSO983046 WIR983044:WIS983046 VYV983044:VYW983046 VOZ983044:VPA983046 VFD983044:VFE983046 UVH983044:UVI983046 ULL983044:ULM983046 UBP983044:UBQ983046 TRT983044:TRU983046 THX983044:THY983046 SYB983044:SYC983046 SOF983044:SOG983046 SEJ983044:SEK983046 RUN983044:RUO983046 RKR983044:RKS983046 RAV983044:RAW983046 QQZ983044:QRA983046 QHD983044:QHE983046 PXH983044:PXI983046 PNL983044:PNM983046 PDP983044:PDQ983046 OTT983044:OTU983046 OJX983044:OJY983046 OAB983044:OAC983046 NQF983044:NQG983046 NGJ983044:NGK983046 MWN983044:MWO983046 MMR983044:MMS983046 MCV983044:MCW983046 LSZ983044:LTA983046 LJD983044:LJE983046 KZH983044:KZI983046 KPL983044:KPM983046 KFP983044:KFQ983046 JVT983044:JVU983046 JLX983044:JLY983046 JCB983044:JCC983046 ISF983044:ISG983046 IIJ983044:IIK983046 HYN983044:HYO983046 HOR983044:HOS983046 HEV983044:HEW983046 GUZ983044:GVA983046 GLD983044:GLE983046 GBH983044:GBI983046 FRL983044:FRM983046 FHP983044:FHQ983046 EXT983044:EXU983046 ENX983044:ENY983046 EEB983044:EEC983046 DUF983044:DUG983046 DKJ983044:DKK983046 DAN983044:DAO983046 CQR983044:CQS983046 CGV983044:CGW983046 BWZ983044:BXA983046 BND983044:BNE983046 BDH983044:BDI983046 ATL983044:ATM983046 AJP983044:AJQ983046 ZT983044:ZU983046 PX983044:PY983046 GB983044:GC983046 XCJ917508:XCK917510 WSN917508:WSO917510 WIR917508:WIS917510 VYV917508:VYW917510 VOZ917508:VPA917510 VFD917508:VFE917510 UVH917508:UVI917510 ULL917508:ULM917510 UBP917508:UBQ917510 TRT917508:TRU917510 THX917508:THY917510 SYB917508:SYC917510 SOF917508:SOG917510 SEJ917508:SEK917510 RUN917508:RUO917510 RKR917508:RKS917510 RAV917508:RAW917510 QQZ917508:QRA917510 QHD917508:QHE917510 PXH917508:PXI917510 PNL917508:PNM917510 PDP917508:PDQ917510 OTT917508:OTU917510 OJX917508:OJY917510 OAB917508:OAC917510 NQF917508:NQG917510 NGJ917508:NGK917510 MWN917508:MWO917510 MMR917508:MMS917510 MCV917508:MCW917510 LSZ917508:LTA917510 LJD917508:LJE917510 KZH917508:KZI917510 KPL917508:KPM917510 KFP917508:KFQ917510 JVT917508:JVU917510 JLX917508:JLY917510 JCB917508:JCC917510 ISF917508:ISG917510 IIJ917508:IIK917510 HYN917508:HYO917510 HOR917508:HOS917510 HEV917508:HEW917510 GUZ917508:GVA917510 GLD917508:GLE917510 GBH917508:GBI917510 FRL917508:FRM917510 FHP917508:FHQ917510 EXT917508:EXU917510 ENX917508:ENY917510 EEB917508:EEC917510 DUF917508:DUG917510 DKJ917508:DKK917510 DAN917508:DAO917510 CQR917508:CQS917510 CGV917508:CGW917510 BWZ917508:BXA917510 BND917508:BNE917510 BDH917508:BDI917510 ATL917508:ATM917510 AJP917508:AJQ917510 ZT917508:ZU917510 PX917508:PY917510 GB917508:GC917510 XCJ851972:XCK851974 WSN851972:WSO851974 WIR851972:WIS851974 VYV851972:VYW851974 VOZ851972:VPA851974 VFD851972:VFE851974 UVH851972:UVI851974 ULL851972:ULM851974 UBP851972:UBQ851974 TRT851972:TRU851974 THX851972:THY851974 SYB851972:SYC851974 SOF851972:SOG851974 SEJ851972:SEK851974 RUN851972:RUO851974 RKR851972:RKS851974 RAV851972:RAW851974 QQZ851972:QRA851974 QHD851972:QHE851974 PXH851972:PXI851974 PNL851972:PNM851974 PDP851972:PDQ851974 OTT851972:OTU851974 OJX851972:OJY851974 OAB851972:OAC851974 NQF851972:NQG851974 NGJ851972:NGK851974 MWN851972:MWO851974 MMR851972:MMS851974 MCV851972:MCW851974 LSZ851972:LTA851974 LJD851972:LJE851974 KZH851972:KZI851974 KPL851972:KPM851974 KFP851972:KFQ851974 JVT851972:JVU851974 JLX851972:JLY851974 JCB851972:JCC851974 ISF851972:ISG851974 IIJ851972:IIK851974 HYN851972:HYO851974 HOR851972:HOS851974 HEV851972:HEW851974 GUZ851972:GVA851974 GLD851972:GLE851974 GBH851972:GBI851974 FRL851972:FRM851974 FHP851972:FHQ851974 EXT851972:EXU851974 ENX851972:ENY851974 EEB851972:EEC851974 DUF851972:DUG851974 DKJ851972:DKK851974 DAN851972:DAO851974 CQR851972:CQS851974 CGV851972:CGW851974 BWZ851972:BXA851974 BND851972:BNE851974 BDH851972:BDI851974 ATL851972:ATM851974 AJP851972:AJQ851974 ZT851972:ZU851974 PX851972:PY851974 GB851972:GC851974 XCJ786436:XCK786438 WSN786436:WSO786438 WIR786436:WIS786438 VYV786436:VYW786438 VOZ786436:VPA786438 VFD786436:VFE786438 UVH786436:UVI786438 ULL786436:ULM786438 UBP786436:UBQ786438 TRT786436:TRU786438 THX786436:THY786438 SYB786436:SYC786438 SOF786436:SOG786438 SEJ786436:SEK786438 RUN786436:RUO786438 RKR786436:RKS786438 RAV786436:RAW786438 QQZ786436:QRA786438 QHD786436:QHE786438 PXH786436:PXI786438 PNL786436:PNM786438 PDP786436:PDQ786438 OTT786436:OTU786438 OJX786436:OJY786438 OAB786436:OAC786438 NQF786436:NQG786438 NGJ786436:NGK786438 MWN786436:MWO786438 MMR786436:MMS786438 MCV786436:MCW786438 LSZ786436:LTA786438 LJD786436:LJE786438 KZH786436:KZI786438 KPL786436:KPM786438 KFP786436:KFQ786438 JVT786436:JVU786438 JLX786436:JLY786438 JCB786436:JCC786438 ISF786436:ISG786438 IIJ786436:IIK786438 HYN786436:HYO786438 HOR786436:HOS786438 HEV786436:HEW786438 GUZ786436:GVA786438 GLD786436:GLE786438 GBH786436:GBI786438 FRL786436:FRM786438 FHP786436:FHQ786438 EXT786436:EXU786438 ENX786436:ENY786438 EEB786436:EEC786438 DUF786436:DUG786438 DKJ786436:DKK786438 DAN786436:DAO786438 CQR786436:CQS786438 CGV786436:CGW786438 BWZ786436:BXA786438 BND786436:BNE786438 BDH786436:BDI786438 ATL786436:ATM786438 AJP786436:AJQ786438 ZT786436:ZU786438 PX786436:PY786438 GB786436:GC786438 XCJ720900:XCK720902 WSN720900:WSO720902 WIR720900:WIS720902 VYV720900:VYW720902 VOZ720900:VPA720902 VFD720900:VFE720902 UVH720900:UVI720902 ULL720900:ULM720902 UBP720900:UBQ720902 TRT720900:TRU720902 THX720900:THY720902 SYB720900:SYC720902 SOF720900:SOG720902 SEJ720900:SEK720902 RUN720900:RUO720902 RKR720900:RKS720902 RAV720900:RAW720902 QQZ720900:QRA720902 QHD720900:QHE720902 PXH720900:PXI720902 PNL720900:PNM720902 PDP720900:PDQ720902 OTT720900:OTU720902 OJX720900:OJY720902 OAB720900:OAC720902 NQF720900:NQG720902 NGJ720900:NGK720902 MWN720900:MWO720902 MMR720900:MMS720902 MCV720900:MCW720902 LSZ720900:LTA720902 LJD720900:LJE720902 KZH720900:KZI720902 KPL720900:KPM720902 KFP720900:KFQ720902 JVT720900:JVU720902 JLX720900:JLY720902 JCB720900:JCC720902 ISF720900:ISG720902 IIJ720900:IIK720902 HYN720900:HYO720902 HOR720900:HOS720902 HEV720900:HEW720902 GUZ720900:GVA720902 GLD720900:GLE720902 GBH720900:GBI720902 FRL720900:FRM720902 FHP720900:FHQ720902 EXT720900:EXU720902 ENX720900:ENY720902 EEB720900:EEC720902 DUF720900:DUG720902 DKJ720900:DKK720902 DAN720900:DAO720902 CQR720900:CQS720902 CGV720900:CGW720902 BWZ720900:BXA720902 BND720900:BNE720902 BDH720900:BDI720902 ATL720900:ATM720902 AJP720900:AJQ720902 ZT720900:ZU720902 PX720900:PY720902 GB720900:GC720902 XCJ655364:XCK655366 WSN655364:WSO655366 WIR655364:WIS655366 VYV655364:VYW655366 VOZ655364:VPA655366 VFD655364:VFE655366 UVH655364:UVI655366 ULL655364:ULM655366 UBP655364:UBQ655366 TRT655364:TRU655366 THX655364:THY655366 SYB655364:SYC655366 SOF655364:SOG655366 SEJ655364:SEK655366 RUN655364:RUO655366 RKR655364:RKS655366 RAV655364:RAW655366 QQZ655364:QRA655366 QHD655364:QHE655366 PXH655364:PXI655366 PNL655364:PNM655366 PDP655364:PDQ655366 OTT655364:OTU655366 OJX655364:OJY655366 OAB655364:OAC655366 NQF655364:NQG655366 NGJ655364:NGK655366 MWN655364:MWO655366 MMR655364:MMS655366 MCV655364:MCW655366 LSZ655364:LTA655366 LJD655364:LJE655366 KZH655364:KZI655366 KPL655364:KPM655366 KFP655364:KFQ655366 JVT655364:JVU655366 JLX655364:JLY655366 JCB655364:JCC655366 ISF655364:ISG655366 IIJ655364:IIK655366 HYN655364:HYO655366 HOR655364:HOS655366 HEV655364:HEW655366 GUZ655364:GVA655366 GLD655364:GLE655366 GBH655364:GBI655366 FRL655364:FRM655366 FHP655364:FHQ655366 EXT655364:EXU655366 ENX655364:ENY655366 EEB655364:EEC655366 DUF655364:DUG655366 DKJ655364:DKK655366 DAN655364:DAO655366 CQR655364:CQS655366 CGV655364:CGW655366 BWZ655364:BXA655366 BND655364:BNE655366 BDH655364:BDI655366 ATL655364:ATM655366 AJP655364:AJQ655366 ZT655364:ZU655366 PX655364:PY655366 GB655364:GC655366 XCJ589828:XCK589830 WSN589828:WSO589830 WIR589828:WIS589830 VYV589828:VYW589830 VOZ589828:VPA589830 VFD589828:VFE589830 UVH589828:UVI589830 ULL589828:ULM589830 UBP589828:UBQ589830 TRT589828:TRU589830 THX589828:THY589830 SYB589828:SYC589830 SOF589828:SOG589830 SEJ589828:SEK589830 RUN589828:RUO589830 RKR589828:RKS589830 RAV589828:RAW589830 QQZ589828:QRA589830 QHD589828:QHE589830 PXH589828:PXI589830 PNL589828:PNM589830 PDP589828:PDQ589830 OTT589828:OTU589830 OJX589828:OJY589830 OAB589828:OAC589830 NQF589828:NQG589830 NGJ589828:NGK589830 MWN589828:MWO589830 MMR589828:MMS589830 MCV589828:MCW589830 LSZ589828:LTA589830 LJD589828:LJE589830 KZH589828:KZI589830 KPL589828:KPM589830 KFP589828:KFQ589830 JVT589828:JVU589830 JLX589828:JLY589830 JCB589828:JCC589830 ISF589828:ISG589830 IIJ589828:IIK589830 HYN589828:HYO589830 HOR589828:HOS589830 HEV589828:HEW589830 GUZ589828:GVA589830 GLD589828:GLE589830 GBH589828:GBI589830 FRL589828:FRM589830 FHP589828:FHQ589830 EXT589828:EXU589830 ENX589828:ENY589830 EEB589828:EEC589830 DUF589828:DUG589830 DKJ589828:DKK589830 DAN589828:DAO589830 CQR589828:CQS589830 CGV589828:CGW589830 BWZ589828:BXA589830 BND589828:BNE589830 BDH589828:BDI589830 ATL589828:ATM589830 AJP589828:AJQ589830 ZT589828:ZU589830 PX589828:PY589830 GB589828:GC589830 XCJ524292:XCK524294 WSN524292:WSO524294 WIR524292:WIS524294 VYV524292:VYW524294 VOZ524292:VPA524294 VFD524292:VFE524294 UVH524292:UVI524294 ULL524292:ULM524294 UBP524292:UBQ524294 TRT524292:TRU524294 THX524292:THY524294 SYB524292:SYC524294 SOF524292:SOG524294 SEJ524292:SEK524294 RUN524292:RUO524294 RKR524292:RKS524294 RAV524292:RAW524294 QQZ524292:QRA524294 QHD524292:QHE524294 PXH524292:PXI524294 PNL524292:PNM524294 PDP524292:PDQ524294 OTT524292:OTU524294 OJX524292:OJY524294 OAB524292:OAC524294 NQF524292:NQG524294 NGJ524292:NGK524294 MWN524292:MWO524294 MMR524292:MMS524294 MCV524292:MCW524294 LSZ524292:LTA524294 LJD524292:LJE524294 KZH524292:KZI524294 KPL524292:KPM524294 KFP524292:KFQ524294 JVT524292:JVU524294 JLX524292:JLY524294 JCB524292:JCC524294 ISF524292:ISG524294 IIJ524292:IIK524294 HYN524292:HYO524294 HOR524292:HOS524294 HEV524292:HEW524294 GUZ524292:GVA524294 GLD524292:GLE524294 GBH524292:GBI524294 FRL524292:FRM524294 FHP524292:FHQ524294 EXT524292:EXU524294 ENX524292:ENY524294 EEB524292:EEC524294 DUF524292:DUG524294 DKJ524292:DKK524294 DAN524292:DAO524294 CQR524292:CQS524294 CGV524292:CGW524294 BWZ524292:BXA524294 BND524292:BNE524294 BDH524292:BDI524294 ATL524292:ATM524294 AJP524292:AJQ524294 ZT524292:ZU524294 PX524292:PY524294 GB524292:GC524294 XCJ458756:XCK458758 WSN458756:WSO458758 WIR458756:WIS458758 VYV458756:VYW458758 VOZ458756:VPA458758 VFD458756:VFE458758 UVH458756:UVI458758 ULL458756:ULM458758 UBP458756:UBQ458758 TRT458756:TRU458758 THX458756:THY458758 SYB458756:SYC458758 SOF458756:SOG458758 SEJ458756:SEK458758 RUN458756:RUO458758 RKR458756:RKS458758 RAV458756:RAW458758 QQZ458756:QRA458758 QHD458756:QHE458758 PXH458756:PXI458758 PNL458756:PNM458758 PDP458756:PDQ458758 OTT458756:OTU458758 OJX458756:OJY458758 OAB458756:OAC458758 NQF458756:NQG458758 NGJ458756:NGK458758 MWN458756:MWO458758 MMR458756:MMS458758 MCV458756:MCW458758 LSZ458756:LTA458758 LJD458756:LJE458758 KZH458756:KZI458758 KPL458756:KPM458758 KFP458756:KFQ458758 JVT458756:JVU458758 JLX458756:JLY458758 JCB458756:JCC458758 ISF458756:ISG458758 IIJ458756:IIK458758 HYN458756:HYO458758 HOR458756:HOS458758 HEV458756:HEW458758 GUZ458756:GVA458758 GLD458756:GLE458758 GBH458756:GBI458758 FRL458756:FRM458758 FHP458756:FHQ458758 EXT458756:EXU458758 ENX458756:ENY458758 EEB458756:EEC458758 DUF458756:DUG458758 DKJ458756:DKK458758 DAN458756:DAO458758 CQR458756:CQS458758 CGV458756:CGW458758 BWZ458756:BXA458758 BND458756:BNE458758 BDH458756:BDI458758 ATL458756:ATM458758 AJP458756:AJQ458758 ZT458756:ZU458758 PX458756:PY458758 GB458756:GC458758 XCJ393220:XCK393222 WSN393220:WSO393222 WIR393220:WIS393222 VYV393220:VYW393222 VOZ393220:VPA393222 VFD393220:VFE393222 UVH393220:UVI393222 ULL393220:ULM393222 UBP393220:UBQ393222 TRT393220:TRU393222 THX393220:THY393222 SYB393220:SYC393222 SOF393220:SOG393222 SEJ393220:SEK393222 RUN393220:RUO393222 RKR393220:RKS393222 RAV393220:RAW393222 QQZ393220:QRA393222 QHD393220:QHE393222 PXH393220:PXI393222 PNL393220:PNM393222 PDP393220:PDQ393222 OTT393220:OTU393222 OJX393220:OJY393222 OAB393220:OAC393222 NQF393220:NQG393222 NGJ393220:NGK393222 MWN393220:MWO393222 MMR393220:MMS393222 MCV393220:MCW393222 LSZ393220:LTA393222 LJD393220:LJE393222 KZH393220:KZI393222 KPL393220:KPM393222 KFP393220:KFQ393222 JVT393220:JVU393222 JLX393220:JLY393222 JCB393220:JCC393222 ISF393220:ISG393222 IIJ393220:IIK393222 HYN393220:HYO393222 HOR393220:HOS393222 HEV393220:HEW393222 GUZ393220:GVA393222 GLD393220:GLE393222 GBH393220:GBI393222 FRL393220:FRM393222 FHP393220:FHQ393222 EXT393220:EXU393222 ENX393220:ENY393222 EEB393220:EEC393222 DUF393220:DUG393222 DKJ393220:DKK393222 DAN393220:DAO393222 CQR393220:CQS393222 CGV393220:CGW393222 BWZ393220:BXA393222 BND393220:BNE393222 BDH393220:BDI393222 ATL393220:ATM393222 AJP393220:AJQ393222 ZT393220:ZU393222 PX393220:PY393222 GB393220:GC393222 XCJ327684:XCK327686 WSN327684:WSO327686 WIR327684:WIS327686 VYV327684:VYW327686 VOZ327684:VPA327686 VFD327684:VFE327686 UVH327684:UVI327686 ULL327684:ULM327686 UBP327684:UBQ327686 TRT327684:TRU327686 THX327684:THY327686 SYB327684:SYC327686 SOF327684:SOG327686 SEJ327684:SEK327686 RUN327684:RUO327686 RKR327684:RKS327686 RAV327684:RAW327686 QQZ327684:QRA327686 QHD327684:QHE327686 PXH327684:PXI327686 PNL327684:PNM327686 PDP327684:PDQ327686 OTT327684:OTU327686 OJX327684:OJY327686 OAB327684:OAC327686 NQF327684:NQG327686 NGJ327684:NGK327686 MWN327684:MWO327686 MMR327684:MMS327686 MCV327684:MCW327686 LSZ327684:LTA327686 LJD327684:LJE327686 KZH327684:KZI327686 KPL327684:KPM327686 KFP327684:KFQ327686 JVT327684:JVU327686 JLX327684:JLY327686 JCB327684:JCC327686 ISF327684:ISG327686 IIJ327684:IIK327686 HYN327684:HYO327686 HOR327684:HOS327686 HEV327684:HEW327686 GUZ327684:GVA327686 GLD327684:GLE327686 GBH327684:GBI327686 FRL327684:FRM327686 FHP327684:FHQ327686 EXT327684:EXU327686 ENX327684:ENY327686 EEB327684:EEC327686 DUF327684:DUG327686 DKJ327684:DKK327686 DAN327684:DAO327686 CQR327684:CQS327686 CGV327684:CGW327686 BWZ327684:BXA327686 BND327684:BNE327686 BDH327684:BDI327686 ATL327684:ATM327686 AJP327684:AJQ327686 ZT327684:ZU327686 PX327684:PY327686 GB327684:GC327686 XCJ262148:XCK262150 WSN262148:WSO262150 WIR262148:WIS262150 VYV262148:VYW262150 VOZ262148:VPA262150 VFD262148:VFE262150 UVH262148:UVI262150 ULL262148:ULM262150 UBP262148:UBQ262150 TRT262148:TRU262150 THX262148:THY262150 SYB262148:SYC262150 SOF262148:SOG262150 SEJ262148:SEK262150 RUN262148:RUO262150 RKR262148:RKS262150 RAV262148:RAW262150 QQZ262148:QRA262150 QHD262148:QHE262150 PXH262148:PXI262150 PNL262148:PNM262150 PDP262148:PDQ262150 OTT262148:OTU262150 OJX262148:OJY262150 OAB262148:OAC262150 NQF262148:NQG262150 NGJ262148:NGK262150 MWN262148:MWO262150 MMR262148:MMS262150 MCV262148:MCW262150 LSZ262148:LTA262150 LJD262148:LJE262150 KZH262148:KZI262150 KPL262148:KPM262150 KFP262148:KFQ262150 JVT262148:JVU262150 JLX262148:JLY262150 JCB262148:JCC262150 ISF262148:ISG262150 IIJ262148:IIK262150 HYN262148:HYO262150 HOR262148:HOS262150 HEV262148:HEW262150 GUZ262148:GVA262150 GLD262148:GLE262150 GBH262148:GBI262150 FRL262148:FRM262150 FHP262148:FHQ262150 EXT262148:EXU262150 ENX262148:ENY262150 EEB262148:EEC262150 DUF262148:DUG262150 DKJ262148:DKK262150 DAN262148:DAO262150 CQR262148:CQS262150 CGV262148:CGW262150 BWZ262148:BXA262150 BND262148:BNE262150 BDH262148:BDI262150 ATL262148:ATM262150 AJP262148:AJQ262150 ZT262148:ZU262150 PX262148:PY262150 GB262148:GC262150 XCJ196612:XCK196614 WSN196612:WSO196614 WIR196612:WIS196614 VYV196612:VYW196614 VOZ196612:VPA196614 VFD196612:VFE196614 UVH196612:UVI196614 ULL196612:ULM196614 UBP196612:UBQ196614 TRT196612:TRU196614 THX196612:THY196614 SYB196612:SYC196614 SOF196612:SOG196614 SEJ196612:SEK196614 RUN196612:RUO196614 RKR196612:RKS196614 RAV196612:RAW196614 QQZ196612:QRA196614 QHD196612:QHE196614 PXH196612:PXI196614 PNL196612:PNM196614 PDP196612:PDQ196614 OTT196612:OTU196614 OJX196612:OJY196614 OAB196612:OAC196614 NQF196612:NQG196614 NGJ196612:NGK196614 MWN196612:MWO196614 MMR196612:MMS196614 MCV196612:MCW196614 LSZ196612:LTA196614 LJD196612:LJE196614 KZH196612:KZI196614 KPL196612:KPM196614 KFP196612:KFQ196614 JVT196612:JVU196614 JLX196612:JLY196614 JCB196612:JCC196614 ISF196612:ISG196614 IIJ196612:IIK196614 HYN196612:HYO196614 HOR196612:HOS196614 HEV196612:HEW196614 GUZ196612:GVA196614 GLD196612:GLE196614 GBH196612:GBI196614 FRL196612:FRM196614 FHP196612:FHQ196614 EXT196612:EXU196614 ENX196612:ENY196614 EEB196612:EEC196614 DUF196612:DUG196614 DKJ196612:DKK196614 DAN196612:DAO196614 CQR196612:CQS196614 CGV196612:CGW196614 BWZ196612:BXA196614 BND196612:BNE196614 BDH196612:BDI196614 ATL196612:ATM196614 AJP196612:AJQ196614 ZT196612:ZU196614 PX196612:PY196614 GB196612:GC196614 XCJ131076:XCK131078 WSN131076:WSO131078 WIR131076:WIS131078 VYV131076:VYW131078 VOZ131076:VPA131078 VFD131076:VFE131078 UVH131076:UVI131078 ULL131076:ULM131078 UBP131076:UBQ131078 TRT131076:TRU131078 THX131076:THY131078 SYB131076:SYC131078 SOF131076:SOG131078 SEJ131076:SEK131078 RUN131076:RUO131078 RKR131076:RKS131078 RAV131076:RAW131078 QQZ131076:QRA131078 QHD131076:QHE131078 PXH131076:PXI131078 PNL131076:PNM131078 PDP131076:PDQ131078 OTT131076:OTU131078 OJX131076:OJY131078 OAB131076:OAC131078 NQF131076:NQG131078 NGJ131076:NGK131078 MWN131076:MWO131078 MMR131076:MMS131078 MCV131076:MCW131078 LSZ131076:LTA131078 LJD131076:LJE131078 KZH131076:KZI131078 KPL131076:KPM131078 KFP131076:KFQ131078 JVT131076:JVU131078 JLX131076:JLY131078 JCB131076:JCC131078 ISF131076:ISG131078 IIJ131076:IIK131078 HYN131076:HYO131078 HOR131076:HOS131078 HEV131076:HEW131078 GUZ131076:GVA131078 GLD131076:GLE131078 GBH131076:GBI131078 FRL131076:FRM131078 FHP131076:FHQ131078 EXT131076:EXU131078 ENX131076:ENY131078 EEB131076:EEC131078 DUF131076:DUG131078 DKJ131076:DKK131078 DAN131076:DAO131078 CQR131076:CQS131078 CGV131076:CGW131078 BWZ131076:BXA131078 BND131076:BNE131078 BDH131076:BDI131078 ATL131076:ATM131078 AJP131076:AJQ131078 ZT131076:ZU131078 PX131076:PY131078 GB131076:GC131078 XCJ65540:XCK65542 WSN65540:WSO65542 WIR65540:WIS65542 VYV65540:VYW65542 VOZ65540:VPA65542 VFD65540:VFE65542 UVH65540:UVI65542 ULL65540:ULM65542 UBP65540:UBQ65542 TRT65540:TRU65542 THX65540:THY65542 SYB65540:SYC65542 SOF65540:SOG65542 SEJ65540:SEK65542 RUN65540:RUO65542 RKR65540:RKS65542 RAV65540:RAW65542 QQZ65540:QRA65542 QHD65540:QHE65542 PXH65540:PXI65542 PNL65540:PNM65542 PDP65540:PDQ65542 OTT65540:OTU65542 OJX65540:OJY65542 OAB65540:OAC65542 NQF65540:NQG65542 NGJ65540:NGK65542 MWN65540:MWO65542 MMR65540:MMS65542 MCV65540:MCW65542 LSZ65540:LTA65542 LJD65540:LJE65542 KZH65540:KZI65542 KPL65540:KPM65542 KFP65540:KFQ65542 JVT65540:JVU65542 JLX65540:JLY65542 JCB65540:JCC65542 ISF65540:ISG65542 IIJ65540:IIK65542 HYN65540:HYO65542 HOR65540:HOS65542 HEV65540:HEW65542 GUZ65540:GVA65542 GLD65540:GLE65542 GBH65540:GBI65542 FRL65540:FRM65542 FHP65540:FHQ65542 EXT65540:EXU65542 ENX65540:ENY65542 EEB65540:EEC65542 DUF65540:DUG65542 DKJ65540:DKK65542 DAN65540:DAO65542 CQR65540:CQS65542 CGV65540:CGW65542 BWZ65540:BXA65542 BND65540:BNE65542 BDH65540:BDI65542 ATL65540:ATM65542 AJP65540:AJQ65542 ZT65540:ZU65542 PX65540:PY65542 GB65540:GC65542 XCJ22:XCK24 WSN22:WSO24 WIR22:WIS24 VYV22:VYW24 VOZ22:VPA24 VFD22:VFE24 UVH22:UVI24 ULL22:ULM24 UBP22:UBQ24 TRT22:TRU24 THX22:THY24 SYB22:SYC24 SOF22:SOG24 SEJ22:SEK24 RUN22:RUO24 RKR22:RKS24 RAV22:RAW24 QQZ22:QRA24 QHD22:QHE24 PXH22:PXI24 PNL22:PNM24 PDP22:PDQ24 OTT22:OTU24 OJX22:OJY24 OAB22:OAC24 NQF22:NQG24 NGJ22:NGK24 MWN22:MWO24 MMR22:MMS24 MCV22:MCW24 LSZ22:LTA24 LJD22:LJE24 KZH22:KZI24 KPL22:KPM24 KFP22:KFQ24 JVT22:JVU24 JLX22:JLY24 JCB22:JCC24 ISF22:ISG24 IIJ22:IIK24 HYN22:HYO24 HOR22:HOS24 HEV22:HEW24 GUZ22:GVA24 GLD22:GLE24 GBH22:GBI24 FRL22:FRM24 FHP22:FHQ24 EXT22:EXU24 ENX22:ENY24 EEB22:EEC24 DUF22:DUG24 DKJ22:DKK24 DAN22:DAO24 CQR22:CQS24 CGV22:CGW24 BWZ22:BXA24 BND22:BNE24 BDH22:BDI24 ATL22:ATM24 AJP22:AJQ24 ZT22:ZU24 PX22:PY24" xr:uid="{820EF896-E6A9-42C2-831D-0BA3E51357BD}">
      <formula1>$A$82:$A$99</formula1>
    </dataValidation>
    <dataValidation type="list" allowBlank="1" showInputMessage="1" showErrorMessage="1" sqref="GA65552:GA65555 XCI983038:XCM983039 WSM983038:WSQ983039 WIQ983038:WIU983039 VYU983038:VYY983039 VOY983038:VPC983039 VFC983038:VFG983039 UVG983038:UVK983039 ULK983038:ULO983039 UBO983038:UBS983039 TRS983038:TRW983039 THW983038:TIA983039 SYA983038:SYE983039 SOE983038:SOI983039 SEI983038:SEM983039 RUM983038:RUQ983039 RKQ983038:RKU983039 RAU983038:RAY983039 QQY983038:QRC983039 QHC983038:QHG983039 PXG983038:PXK983039 PNK983038:PNO983039 PDO983038:PDS983039 OTS983038:OTW983039 OJW983038:OKA983039 OAA983038:OAE983039 NQE983038:NQI983039 NGI983038:NGM983039 MWM983038:MWQ983039 MMQ983038:MMU983039 MCU983038:MCY983039 LSY983038:LTC983039 LJC983038:LJG983039 KZG983038:KZK983039 KPK983038:KPO983039 KFO983038:KFS983039 JVS983038:JVW983039 JLW983038:JMA983039 JCA983038:JCE983039 ISE983038:ISI983039 III983038:IIM983039 HYM983038:HYQ983039 HOQ983038:HOU983039 HEU983038:HEY983039 GUY983038:GVC983039 GLC983038:GLG983039 GBG983038:GBK983039 FRK983038:FRO983039 FHO983038:FHS983039 EXS983038:EXW983039 ENW983038:EOA983039 EEA983038:EEE983039 DUE983038:DUI983039 DKI983038:DKM983039 DAM983038:DAQ983039 CQQ983038:CQU983039 CGU983038:CGY983039 BWY983038:BXC983039 BNC983038:BNG983039 BDG983038:BDK983039 ATK983038:ATO983039 AJO983038:AJS983039 ZS983038:ZW983039 PW983038:QA983039 GA983038:GE983039 XCI917502:XCM917503 WSM917502:WSQ917503 WIQ917502:WIU917503 VYU917502:VYY917503 VOY917502:VPC917503 VFC917502:VFG917503 UVG917502:UVK917503 ULK917502:ULO917503 UBO917502:UBS917503 TRS917502:TRW917503 THW917502:TIA917503 SYA917502:SYE917503 SOE917502:SOI917503 SEI917502:SEM917503 RUM917502:RUQ917503 RKQ917502:RKU917503 RAU917502:RAY917503 QQY917502:QRC917503 QHC917502:QHG917503 PXG917502:PXK917503 PNK917502:PNO917503 PDO917502:PDS917503 OTS917502:OTW917503 OJW917502:OKA917503 OAA917502:OAE917503 NQE917502:NQI917503 NGI917502:NGM917503 MWM917502:MWQ917503 MMQ917502:MMU917503 MCU917502:MCY917503 LSY917502:LTC917503 LJC917502:LJG917503 KZG917502:KZK917503 KPK917502:KPO917503 KFO917502:KFS917503 JVS917502:JVW917503 JLW917502:JMA917503 JCA917502:JCE917503 ISE917502:ISI917503 III917502:IIM917503 HYM917502:HYQ917503 HOQ917502:HOU917503 HEU917502:HEY917503 GUY917502:GVC917503 GLC917502:GLG917503 GBG917502:GBK917503 FRK917502:FRO917503 FHO917502:FHS917503 EXS917502:EXW917503 ENW917502:EOA917503 EEA917502:EEE917503 DUE917502:DUI917503 DKI917502:DKM917503 DAM917502:DAQ917503 CQQ917502:CQU917503 CGU917502:CGY917503 BWY917502:BXC917503 BNC917502:BNG917503 BDG917502:BDK917503 ATK917502:ATO917503 AJO917502:AJS917503 ZS917502:ZW917503 PW917502:QA917503 GA917502:GE917503 XCI851966:XCM851967 WSM851966:WSQ851967 WIQ851966:WIU851967 VYU851966:VYY851967 VOY851966:VPC851967 VFC851966:VFG851967 UVG851966:UVK851967 ULK851966:ULO851967 UBO851966:UBS851967 TRS851966:TRW851967 THW851966:TIA851967 SYA851966:SYE851967 SOE851966:SOI851967 SEI851966:SEM851967 RUM851966:RUQ851967 RKQ851966:RKU851967 RAU851966:RAY851967 QQY851966:QRC851967 QHC851966:QHG851967 PXG851966:PXK851967 PNK851966:PNO851967 PDO851966:PDS851967 OTS851966:OTW851967 OJW851966:OKA851967 OAA851966:OAE851967 NQE851966:NQI851967 NGI851966:NGM851967 MWM851966:MWQ851967 MMQ851966:MMU851967 MCU851966:MCY851967 LSY851966:LTC851967 LJC851966:LJG851967 KZG851966:KZK851967 KPK851966:KPO851967 KFO851966:KFS851967 JVS851966:JVW851967 JLW851966:JMA851967 JCA851966:JCE851967 ISE851966:ISI851967 III851966:IIM851967 HYM851966:HYQ851967 HOQ851966:HOU851967 HEU851966:HEY851967 GUY851966:GVC851967 GLC851966:GLG851967 GBG851966:GBK851967 FRK851966:FRO851967 FHO851966:FHS851967 EXS851966:EXW851967 ENW851966:EOA851967 EEA851966:EEE851967 DUE851966:DUI851967 DKI851966:DKM851967 DAM851966:DAQ851967 CQQ851966:CQU851967 CGU851966:CGY851967 BWY851966:BXC851967 BNC851966:BNG851967 BDG851966:BDK851967 ATK851966:ATO851967 AJO851966:AJS851967 ZS851966:ZW851967 PW851966:QA851967 GA851966:GE851967 XCI786430:XCM786431 WSM786430:WSQ786431 WIQ786430:WIU786431 VYU786430:VYY786431 VOY786430:VPC786431 VFC786430:VFG786431 UVG786430:UVK786431 ULK786430:ULO786431 UBO786430:UBS786431 TRS786430:TRW786431 THW786430:TIA786431 SYA786430:SYE786431 SOE786430:SOI786431 SEI786430:SEM786431 RUM786430:RUQ786431 RKQ786430:RKU786431 RAU786430:RAY786431 QQY786430:QRC786431 QHC786430:QHG786431 PXG786430:PXK786431 PNK786430:PNO786431 PDO786430:PDS786431 OTS786430:OTW786431 OJW786430:OKA786431 OAA786430:OAE786431 NQE786430:NQI786431 NGI786430:NGM786431 MWM786430:MWQ786431 MMQ786430:MMU786431 MCU786430:MCY786431 LSY786430:LTC786431 LJC786430:LJG786431 KZG786430:KZK786431 KPK786430:KPO786431 KFO786430:KFS786431 JVS786430:JVW786431 JLW786430:JMA786431 JCA786430:JCE786431 ISE786430:ISI786431 III786430:IIM786431 HYM786430:HYQ786431 HOQ786430:HOU786431 HEU786430:HEY786431 GUY786430:GVC786431 GLC786430:GLG786431 GBG786430:GBK786431 FRK786430:FRO786431 FHO786430:FHS786431 EXS786430:EXW786431 ENW786430:EOA786431 EEA786430:EEE786431 DUE786430:DUI786431 DKI786430:DKM786431 DAM786430:DAQ786431 CQQ786430:CQU786431 CGU786430:CGY786431 BWY786430:BXC786431 BNC786430:BNG786431 BDG786430:BDK786431 ATK786430:ATO786431 AJO786430:AJS786431 ZS786430:ZW786431 PW786430:QA786431 GA786430:GE786431 XCI720894:XCM720895 WSM720894:WSQ720895 WIQ720894:WIU720895 VYU720894:VYY720895 VOY720894:VPC720895 VFC720894:VFG720895 UVG720894:UVK720895 ULK720894:ULO720895 UBO720894:UBS720895 TRS720894:TRW720895 THW720894:TIA720895 SYA720894:SYE720895 SOE720894:SOI720895 SEI720894:SEM720895 RUM720894:RUQ720895 RKQ720894:RKU720895 RAU720894:RAY720895 QQY720894:QRC720895 QHC720894:QHG720895 PXG720894:PXK720895 PNK720894:PNO720895 PDO720894:PDS720895 OTS720894:OTW720895 OJW720894:OKA720895 OAA720894:OAE720895 NQE720894:NQI720895 NGI720894:NGM720895 MWM720894:MWQ720895 MMQ720894:MMU720895 MCU720894:MCY720895 LSY720894:LTC720895 LJC720894:LJG720895 KZG720894:KZK720895 KPK720894:KPO720895 KFO720894:KFS720895 JVS720894:JVW720895 JLW720894:JMA720895 JCA720894:JCE720895 ISE720894:ISI720895 III720894:IIM720895 HYM720894:HYQ720895 HOQ720894:HOU720895 HEU720894:HEY720895 GUY720894:GVC720895 GLC720894:GLG720895 GBG720894:GBK720895 FRK720894:FRO720895 FHO720894:FHS720895 EXS720894:EXW720895 ENW720894:EOA720895 EEA720894:EEE720895 DUE720894:DUI720895 DKI720894:DKM720895 DAM720894:DAQ720895 CQQ720894:CQU720895 CGU720894:CGY720895 BWY720894:BXC720895 BNC720894:BNG720895 BDG720894:BDK720895 ATK720894:ATO720895 AJO720894:AJS720895 ZS720894:ZW720895 PW720894:QA720895 GA720894:GE720895 XCI655358:XCM655359 WSM655358:WSQ655359 WIQ655358:WIU655359 VYU655358:VYY655359 VOY655358:VPC655359 VFC655358:VFG655359 UVG655358:UVK655359 ULK655358:ULO655359 UBO655358:UBS655359 TRS655358:TRW655359 THW655358:TIA655359 SYA655358:SYE655359 SOE655358:SOI655359 SEI655358:SEM655359 RUM655358:RUQ655359 RKQ655358:RKU655359 RAU655358:RAY655359 QQY655358:QRC655359 QHC655358:QHG655359 PXG655358:PXK655359 PNK655358:PNO655359 PDO655358:PDS655359 OTS655358:OTW655359 OJW655358:OKA655359 OAA655358:OAE655359 NQE655358:NQI655359 NGI655358:NGM655359 MWM655358:MWQ655359 MMQ655358:MMU655359 MCU655358:MCY655359 LSY655358:LTC655359 LJC655358:LJG655359 KZG655358:KZK655359 KPK655358:KPO655359 KFO655358:KFS655359 JVS655358:JVW655359 JLW655358:JMA655359 JCA655358:JCE655359 ISE655358:ISI655359 III655358:IIM655359 HYM655358:HYQ655359 HOQ655358:HOU655359 HEU655358:HEY655359 GUY655358:GVC655359 GLC655358:GLG655359 GBG655358:GBK655359 FRK655358:FRO655359 FHO655358:FHS655359 EXS655358:EXW655359 ENW655358:EOA655359 EEA655358:EEE655359 DUE655358:DUI655359 DKI655358:DKM655359 DAM655358:DAQ655359 CQQ655358:CQU655359 CGU655358:CGY655359 BWY655358:BXC655359 BNC655358:BNG655359 BDG655358:BDK655359 ATK655358:ATO655359 AJO655358:AJS655359 ZS655358:ZW655359 PW655358:QA655359 GA655358:GE655359 XCI589822:XCM589823 WSM589822:WSQ589823 WIQ589822:WIU589823 VYU589822:VYY589823 VOY589822:VPC589823 VFC589822:VFG589823 UVG589822:UVK589823 ULK589822:ULO589823 UBO589822:UBS589823 TRS589822:TRW589823 THW589822:TIA589823 SYA589822:SYE589823 SOE589822:SOI589823 SEI589822:SEM589823 RUM589822:RUQ589823 RKQ589822:RKU589823 RAU589822:RAY589823 QQY589822:QRC589823 QHC589822:QHG589823 PXG589822:PXK589823 PNK589822:PNO589823 PDO589822:PDS589823 OTS589822:OTW589823 OJW589822:OKA589823 OAA589822:OAE589823 NQE589822:NQI589823 NGI589822:NGM589823 MWM589822:MWQ589823 MMQ589822:MMU589823 MCU589822:MCY589823 LSY589822:LTC589823 LJC589822:LJG589823 KZG589822:KZK589823 KPK589822:KPO589823 KFO589822:KFS589823 JVS589822:JVW589823 JLW589822:JMA589823 JCA589822:JCE589823 ISE589822:ISI589823 III589822:IIM589823 HYM589822:HYQ589823 HOQ589822:HOU589823 HEU589822:HEY589823 GUY589822:GVC589823 GLC589822:GLG589823 GBG589822:GBK589823 FRK589822:FRO589823 FHO589822:FHS589823 EXS589822:EXW589823 ENW589822:EOA589823 EEA589822:EEE589823 DUE589822:DUI589823 DKI589822:DKM589823 DAM589822:DAQ589823 CQQ589822:CQU589823 CGU589822:CGY589823 BWY589822:BXC589823 BNC589822:BNG589823 BDG589822:BDK589823 ATK589822:ATO589823 AJO589822:AJS589823 ZS589822:ZW589823 PW589822:QA589823 GA589822:GE589823 XCI524286:XCM524287 WSM524286:WSQ524287 WIQ524286:WIU524287 VYU524286:VYY524287 VOY524286:VPC524287 VFC524286:VFG524287 UVG524286:UVK524287 ULK524286:ULO524287 UBO524286:UBS524287 TRS524286:TRW524287 THW524286:TIA524287 SYA524286:SYE524287 SOE524286:SOI524287 SEI524286:SEM524287 RUM524286:RUQ524287 RKQ524286:RKU524287 RAU524286:RAY524287 QQY524286:QRC524287 QHC524286:QHG524287 PXG524286:PXK524287 PNK524286:PNO524287 PDO524286:PDS524287 OTS524286:OTW524287 OJW524286:OKA524287 OAA524286:OAE524287 NQE524286:NQI524287 NGI524286:NGM524287 MWM524286:MWQ524287 MMQ524286:MMU524287 MCU524286:MCY524287 LSY524286:LTC524287 LJC524286:LJG524287 KZG524286:KZK524287 KPK524286:KPO524287 KFO524286:KFS524287 JVS524286:JVW524287 JLW524286:JMA524287 JCA524286:JCE524287 ISE524286:ISI524287 III524286:IIM524287 HYM524286:HYQ524287 HOQ524286:HOU524287 HEU524286:HEY524287 GUY524286:GVC524287 GLC524286:GLG524287 GBG524286:GBK524287 FRK524286:FRO524287 FHO524286:FHS524287 EXS524286:EXW524287 ENW524286:EOA524287 EEA524286:EEE524287 DUE524286:DUI524287 DKI524286:DKM524287 DAM524286:DAQ524287 CQQ524286:CQU524287 CGU524286:CGY524287 BWY524286:BXC524287 BNC524286:BNG524287 BDG524286:BDK524287 ATK524286:ATO524287 AJO524286:AJS524287 ZS524286:ZW524287 PW524286:QA524287 GA524286:GE524287 XCI458750:XCM458751 WSM458750:WSQ458751 WIQ458750:WIU458751 VYU458750:VYY458751 VOY458750:VPC458751 VFC458750:VFG458751 UVG458750:UVK458751 ULK458750:ULO458751 UBO458750:UBS458751 TRS458750:TRW458751 THW458750:TIA458751 SYA458750:SYE458751 SOE458750:SOI458751 SEI458750:SEM458751 RUM458750:RUQ458751 RKQ458750:RKU458751 RAU458750:RAY458751 QQY458750:QRC458751 QHC458750:QHG458751 PXG458750:PXK458751 PNK458750:PNO458751 PDO458750:PDS458751 OTS458750:OTW458751 OJW458750:OKA458751 OAA458750:OAE458751 NQE458750:NQI458751 NGI458750:NGM458751 MWM458750:MWQ458751 MMQ458750:MMU458751 MCU458750:MCY458751 LSY458750:LTC458751 LJC458750:LJG458751 KZG458750:KZK458751 KPK458750:KPO458751 KFO458750:KFS458751 JVS458750:JVW458751 JLW458750:JMA458751 JCA458750:JCE458751 ISE458750:ISI458751 III458750:IIM458751 HYM458750:HYQ458751 HOQ458750:HOU458751 HEU458750:HEY458751 GUY458750:GVC458751 GLC458750:GLG458751 GBG458750:GBK458751 FRK458750:FRO458751 FHO458750:FHS458751 EXS458750:EXW458751 ENW458750:EOA458751 EEA458750:EEE458751 DUE458750:DUI458751 DKI458750:DKM458751 DAM458750:DAQ458751 CQQ458750:CQU458751 CGU458750:CGY458751 BWY458750:BXC458751 BNC458750:BNG458751 BDG458750:BDK458751 ATK458750:ATO458751 AJO458750:AJS458751 ZS458750:ZW458751 PW458750:QA458751 GA458750:GE458751 XCI393214:XCM393215 WSM393214:WSQ393215 WIQ393214:WIU393215 VYU393214:VYY393215 VOY393214:VPC393215 VFC393214:VFG393215 UVG393214:UVK393215 ULK393214:ULO393215 UBO393214:UBS393215 TRS393214:TRW393215 THW393214:TIA393215 SYA393214:SYE393215 SOE393214:SOI393215 SEI393214:SEM393215 RUM393214:RUQ393215 RKQ393214:RKU393215 RAU393214:RAY393215 QQY393214:QRC393215 QHC393214:QHG393215 PXG393214:PXK393215 PNK393214:PNO393215 PDO393214:PDS393215 OTS393214:OTW393215 OJW393214:OKA393215 OAA393214:OAE393215 NQE393214:NQI393215 NGI393214:NGM393215 MWM393214:MWQ393215 MMQ393214:MMU393215 MCU393214:MCY393215 LSY393214:LTC393215 LJC393214:LJG393215 KZG393214:KZK393215 KPK393214:KPO393215 KFO393214:KFS393215 JVS393214:JVW393215 JLW393214:JMA393215 JCA393214:JCE393215 ISE393214:ISI393215 III393214:IIM393215 HYM393214:HYQ393215 HOQ393214:HOU393215 HEU393214:HEY393215 GUY393214:GVC393215 GLC393214:GLG393215 GBG393214:GBK393215 FRK393214:FRO393215 FHO393214:FHS393215 EXS393214:EXW393215 ENW393214:EOA393215 EEA393214:EEE393215 DUE393214:DUI393215 DKI393214:DKM393215 DAM393214:DAQ393215 CQQ393214:CQU393215 CGU393214:CGY393215 BWY393214:BXC393215 BNC393214:BNG393215 BDG393214:BDK393215 ATK393214:ATO393215 AJO393214:AJS393215 ZS393214:ZW393215 PW393214:QA393215 GA393214:GE393215 XCI327678:XCM327679 WSM327678:WSQ327679 WIQ327678:WIU327679 VYU327678:VYY327679 VOY327678:VPC327679 VFC327678:VFG327679 UVG327678:UVK327679 ULK327678:ULO327679 UBO327678:UBS327679 TRS327678:TRW327679 THW327678:TIA327679 SYA327678:SYE327679 SOE327678:SOI327679 SEI327678:SEM327679 RUM327678:RUQ327679 RKQ327678:RKU327679 RAU327678:RAY327679 QQY327678:QRC327679 QHC327678:QHG327679 PXG327678:PXK327679 PNK327678:PNO327679 PDO327678:PDS327679 OTS327678:OTW327679 OJW327678:OKA327679 OAA327678:OAE327679 NQE327678:NQI327679 NGI327678:NGM327679 MWM327678:MWQ327679 MMQ327678:MMU327679 MCU327678:MCY327679 LSY327678:LTC327679 LJC327678:LJG327679 KZG327678:KZK327679 KPK327678:KPO327679 KFO327678:KFS327679 JVS327678:JVW327679 JLW327678:JMA327679 JCA327678:JCE327679 ISE327678:ISI327679 III327678:IIM327679 HYM327678:HYQ327679 HOQ327678:HOU327679 HEU327678:HEY327679 GUY327678:GVC327679 GLC327678:GLG327679 GBG327678:GBK327679 FRK327678:FRO327679 FHO327678:FHS327679 EXS327678:EXW327679 ENW327678:EOA327679 EEA327678:EEE327679 DUE327678:DUI327679 DKI327678:DKM327679 DAM327678:DAQ327679 CQQ327678:CQU327679 CGU327678:CGY327679 BWY327678:BXC327679 BNC327678:BNG327679 BDG327678:BDK327679 ATK327678:ATO327679 AJO327678:AJS327679 ZS327678:ZW327679 PW327678:QA327679 GA327678:GE327679 XCI262142:XCM262143 WSM262142:WSQ262143 WIQ262142:WIU262143 VYU262142:VYY262143 VOY262142:VPC262143 VFC262142:VFG262143 UVG262142:UVK262143 ULK262142:ULO262143 UBO262142:UBS262143 TRS262142:TRW262143 THW262142:TIA262143 SYA262142:SYE262143 SOE262142:SOI262143 SEI262142:SEM262143 RUM262142:RUQ262143 RKQ262142:RKU262143 RAU262142:RAY262143 QQY262142:QRC262143 QHC262142:QHG262143 PXG262142:PXK262143 PNK262142:PNO262143 PDO262142:PDS262143 OTS262142:OTW262143 OJW262142:OKA262143 OAA262142:OAE262143 NQE262142:NQI262143 NGI262142:NGM262143 MWM262142:MWQ262143 MMQ262142:MMU262143 MCU262142:MCY262143 LSY262142:LTC262143 LJC262142:LJG262143 KZG262142:KZK262143 KPK262142:KPO262143 KFO262142:KFS262143 JVS262142:JVW262143 JLW262142:JMA262143 JCA262142:JCE262143 ISE262142:ISI262143 III262142:IIM262143 HYM262142:HYQ262143 HOQ262142:HOU262143 HEU262142:HEY262143 GUY262142:GVC262143 GLC262142:GLG262143 GBG262142:GBK262143 FRK262142:FRO262143 FHO262142:FHS262143 EXS262142:EXW262143 ENW262142:EOA262143 EEA262142:EEE262143 DUE262142:DUI262143 DKI262142:DKM262143 DAM262142:DAQ262143 CQQ262142:CQU262143 CGU262142:CGY262143 BWY262142:BXC262143 BNC262142:BNG262143 BDG262142:BDK262143 ATK262142:ATO262143 AJO262142:AJS262143 ZS262142:ZW262143 PW262142:QA262143 GA262142:GE262143 XCI196606:XCM196607 WSM196606:WSQ196607 WIQ196606:WIU196607 VYU196606:VYY196607 VOY196606:VPC196607 VFC196606:VFG196607 UVG196606:UVK196607 ULK196606:ULO196607 UBO196606:UBS196607 TRS196606:TRW196607 THW196606:TIA196607 SYA196606:SYE196607 SOE196606:SOI196607 SEI196606:SEM196607 RUM196606:RUQ196607 RKQ196606:RKU196607 RAU196606:RAY196607 QQY196606:QRC196607 QHC196606:QHG196607 PXG196606:PXK196607 PNK196606:PNO196607 PDO196606:PDS196607 OTS196606:OTW196607 OJW196606:OKA196607 OAA196606:OAE196607 NQE196606:NQI196607 NGI196606:NGM196607 MWM196606:MWQ196607 MMQ196606:MMU196607 MCU196606:MCY196607 LSY196606:LTC196607 LJC196606:LJG196607 KZG196606:KZK196607 KPK196606:KPO196607 KFO196606:KFS196607 JVS196606:JVW196607 JLW196606:JMA196607 JCA196606:JCE196607 ISE196606:ISI196607 III196606:IIM196607 HYM196606:HYQ196607 HOQ196606:HOU196607 HEU196606:HEY196607 GUY196606:GVC196607 GLC196606:GLG196607 GBG196606:GBK196607 FRK196606:FRO196607 FHO196606:FHS196607 EXS196606:EXW196607 ENW196606:EOA196607 EEA196606:EEE196607 DUE196606:DUI196607 DKI196606:DKM196607 DAM196606:DAQ196607 CQQ196606:CQU196607 CGU196606:CGY196607 BWY196606:BXC196607 BNC196606:BNG196607 BDG196606:BDK196607 ATK196606:ATO196607 AJO196606:AJS196607 ZS196606:ZW196607 PW196606:QA196607 GA196606:GE196607 XCI131070:XCM131071 WSM131070:WSQ131071 WIQ131070:WIU131071 VYU131070:VYY131071 VOY131070:VPC131071 VFC131070:VFG131071 UVG131070:UVK131071 ULK131070:ULO131071 UBO131070:UBS131071 TRS131070:TRW131071 THW131070:TIA131071 SYA131070:SYE131071 SOE131070:SOI131071 SEI131070:SEM131071 RUM131070:RUQ131071 RKQ131070:RKU131071 RAU131070:RAY131071 QQY131070:QRC131071 QHC131070:QHG131071 PXG131070:PXK131071 PNK131070:PNO131071 PDO131070:PDS131071 OTS131070:OTW131071 OJW131070:OKA131071 OAA131070:OAE131071 NQE131070:NQI131071 NGI131070:NGM131071 MWM131070:MWQ131071 MMQ131070:MMU131071 MCU131070:MCY131071 LSY131070:LTC131071 LJC131070:LJG131071 KZG131070:KZK131071 KPK131070:KPO131071 KFO131070:KFS131071 JVS131070:JVW131071 JLW131070:JMA131071 JCA131070:JCE131071 ISE131070:ISI131071 III131070:IIM131071 HYM131070:HYQ131071 HOQ131070:HOU131071 HEU131070:HEY131071 GUY131070:GVC131071 GLC131070:GLG131071 GBG131070:GBK131071 FRK131070:FRO131071 FHO131070:FHS131071 EXS131070:EXW131071 ENW131070:EOA131071 EEA131070:EEE131071 DUE131070:DUI131071 DKI131070:DKM131071 DAM131070:DAQ131071 CQQ131070:CQU131071 CGU131070:CGY131071 BWY131070:BXC131071 BNC131070:BNG131071 BDG131070:BDK131071 ATK131070:ATO131071 AJO131070:AJS131071 ZS131070:ZW131071 PW131070:QA131071 GA131070:GE131071 XCI65534:XCM65535 WSM65534:WSQ65535 WIQ65534:WIU65535 VYU65534:VYY65535 VOY65534:VPC65535 VFC65534:VFG65535 UVG65534:UVK65535 ULK65534:ULO65535 UBO65534:UBS65535 TRS65534:TRW65535 THW65534:TIA65535 SYA65534:SYE65535 SOE65534:SOI65535 SEI65534:SEM65535 RUM65534:RUQ65535 RKQ65534:RKU65535 RAU65534:RAY65535 QQY65534:QRC65535 QHC65534:QHG65535 PXG65534:PXK65535 PNK65534:PNO65535 PDO65534:PDS65535 OTS65534:OTW65535 OJW65534:OKA65535 OAA65534:OAE65535 NQE65534:NQI65535 NGI65534:NGM65535 MWM65534:MWQ65535 MMQ65534:MMU65535 MCU65534:MCY65535 LSY65534:LTC65535 LJC65534:LJG65535 KZG65534:KZK65535 KPK65534:KPO65535 KFO65534:KFS65535 JVS65534:JVW65535 JLW65534:JMA65535 JCA65534:JCE65535 ISE65534:ISI65535 III65534:IIM65535 HYM65534:HYQ65535 HOQ65534:HOU65535 HEU65534:HEY65535 GUY65534:GVC65535 GLC65534:GLG65535 GBG65534:GBK65535 FRK65534:FRO65535 FHO65534:FHS65535 EXS65534:EXW65535 ENW65534:EOA65535 EEA65534:EEE65535 DUE65534:DUI65535 DKI65534:DKM65535 DAM65534:DAQ65535 CQQ65534:CQU65535 CGU65534:CGY65535 BWY65534:BXC65535 BNC65534:BNG65535 BDG65534:BDK65535 ATK65534:ATO65535 AJO65534:AJS65535 ZS65534:ZW65535 PW65534:QA65535 GA65534:GE65535 XCI16:XCM17 WSM16:WSQ17 WIQ16:WIU17 VYU16:VYY17 VOY16:VPC17 VFC16:VFG17 UVG16:UVK17 ULK16:ULO17 UBO16:UBS17 TRS16:TRW17 THW16:TIA17 SYA16:SYE17 SOE16:SOI17 SEI16:SEM17 RUM16:RUQ17 RKQ16:RKU17 RAU16:RAY17 QQY16:QRC17 QHC16:QHG17 PXG16:PXK17 PNK16:PNO17 PDO16:PDS17 OTS16:OTW17 OJW16:OKA17 OAA16:OAE17 NQE16:NQI17 NGI16:NGM17 MWM16:MWQ17 MMQ16:MMU17 MCU16:MCY17 LSY16:LTC17 LJC16:LJG17 KZG16:KZK17 KPK16:KPO17 KFO16:KFS17 JVS16:JVW17 JLW16:JMA17 JCA16:JCE17 ISE16:ISI17 III16:IIM17 HYM16:HYQ17 HOQ16:HOU17 HEU16:HEY17 GUY16:GVC17 GLC16:GLG17 GBG16:GBK17 FRK16:FRO17 FHO16:FHS17 EXS16:EXW17 ENW16:EOA17 EEA16:EEE17 DUE16:DUI17 DKI16:DKM17 DAM16:DAQ17 CQQ16:CQU17 CGU16:CGY17 BWY16:BXC17 BNC16:BNG17 BDG16:BDK17 ATK16:ATO17 AJO16:AJS17 ZS16:ZW17 PW16:QA17 GA16:GE17 XCI983029:XCM983033 WSM983029:WSQ983033 WIQ983029:WIU983033 VYU983029:VYY983033 VOY983029:VPC983033 VFC983029:VFG983033 UVG983029:UVK983033 ULK983029:ULO983033 UBO983029:UBS983033 TRS983029:TRW983033 THW983029:TIA983033 SYA983029:SYE983033 SOE983029:SOI983033 SEI983029:SEM983033 RUM983029:RUQ983033 RKQ983029:RKU983033 RAU983029:RAY983033 QQY983029:QRC983033 QHC983029:QHG983033 PXG983029:PXK983033 PNK983029:PNO983033 PDO983029:PDS983033 OTS983029:OTW983033 OJW983029:OKA983033 OAA983029:OAE983033 NQE983029:NQI983033 NGI983029:NGM983033 MWM983029:MWQ983033 MMQ983029:MMU983033 MCU983029:MCY983033 LSY983029:LTC983033 LJC983029:LJG983033 KZG983029:KZK983033 KPK983029:KPO983033 KFO983029:KFS983033 JVS983029:JVW983033 JLW983029:JMA983033 JCA983029:JCE983033 ISE983029:ISI983033 III983029:IIM983033 HYM983029:HYQ983033 HOQ983029:HOU983033 HEU983029:HEY983033 GUY983029:GVC983033 GLC983029:GLG983033 GBG983029:GBK983033 FRK983029:FRO983033 FHO983029:FHS983033 EXS983029:EXW983033 ENW983029:EOA983033 EEA983029:EEE983033 DUE983029:DUI983033 DKI983029:DKM983033 DAM983029:DAQ983033 CQQ983029:CQU983033 CGU983029:CGY983033 BWY983029:BXC983033 BNC983029:BNG983033 BDG983029:BDK983033 ATK983029:ATO983033 AJO983029:AJS983033 ZS983029:ZW983033 PW983029:QA983033 GA983029:GE983033 XCI917493:XCM917497 WSM917493:WSQ917497 WIQ917493:WIU917497 VYU917493:VYY917497 VOY917493:VPC917497 VFC917493:VFG917497 UVG917493:UVK917497 ULK917493:ULO917497 UBO917493:UBS917497 TRS917493:TRW917497 THW917493:TIA917497 SYA917493:SYE917497 SOE917493:SOI917497 SEI917493:SEM917497 RUM917493:RUQ917497 RKQ917493:RKU917497 RAU917493:RAY917497 QQY917493:QRC917497 QHC917493:QHG917497 PXG917493:PXK917497 PNK917493:PNO917497 PDO917493:PDS917497 OTS917493:OTW917497 OJW917493:OKA917497 OAA917493:OAE917497 NQE917493:NQI917497 NGI917493:NGM917497 MWM917493:MWQ917497 MMQ917493:MMU917497 MCU917493:MCY917497 LSY917493:LTC917497 LJC917493:LJG917497 KZG917493:KZK917497 KPK917493:KPO917497 KFO917493:KFS917497 JVS917493:JVW917497 JLW917493:JMA917497 JCA917493:JCE917497 ISE917493:ISI917497 III917493:IIM917497 HYM917493:HYQ917497 HOQ917493:HOU917497 HEU917493:HEY917497 GUY917493:GVC917497 GLC917493:GLG917497 GBG917493:GBK917497 FRK917493:FRO917497 FHO917493:FHS917497 EXS917493:EXW917497 ENW917493:EOA917497 EEA917493:EEE917497 DUE917493:DUI917497 DKI917493:DKM917497 DAM917493:DAQ917497 CQQ917493:CQU917497 CGU917493:CGY917497 BWY917493:BXC917497 BNC917493:BNG917497 BDG917493:BDK917497 ATK917493:ATO917497 AJO917493:AJS917497 ZS917493:ZW917497 PW917493:QA917497 GA917493:GE917497 XCI851957:XCM851961 WSM851957:WSQ851961 WIQ851957:WIU851961 VYU851957:VYY851961 VOY851957:VPC851961 VFC851957:VFG851961 UVG851957:UVK851961 ULK851957:ULO851961 UBO851957:UBS851961 TRS851957:TRW851961 THW851957:TIA851961 SYA851957:SYE851961 SOE851957:SOI851961 SEI851957:SEM851961 RUM851957:RUQ851961 RKQ851957:RKU851961 RAU851957:RAY851961 QQY851957:QRC851961 QHC851957:QHG851961 PXG851957:PXK851961 PNK851957:PNO851961 PDO851957:PDS851961 OTS851957:OTW851961 OJW851957:OKA851961 OAA851957:OAE851961 NQE851957:NQI851961 NGI851957:NGM851961 MWM851957:MWQ851961 MMQ851957:MMU851961 MCU851957:MCY851961 LSY851957:LTC851961 LJC851957:LJG851961 KZG851957:KZK851961 KPK851957:KPO851961 KFO851957:KFS851961 JVS851957:JVW851961 JLW851957:JMA851961 JCA851957:JCE851961 ISE851957:ISI851961 III851957:IIM851961 HYM851957:HYQ851961 HOQ851957:HOU851961 HEU851957:HEY851961 GUY851957:GVC851961 GLC851957:GLG851961 GBG851957:GBK851961 FRK851957:FRO851961 FHO851957:FHS851961 EXS851957:EXW851961 ENW851957:EOA851961 EEA851957:EEE851961 DUE851957:DUI851961 DKI851957:DKM851961 DAM851957:DAQ851961 CQQ851957:CQU851961 CGU851957:CGY851961 BWY851957:BXC851961 BNC851957:BNG851961 BDG851957:BDK851961 ATK851957:ATO851961 AJO851957:AJS851961 ZS851957:ZW851961 PW851957:QA851961 GA851957:GE851961 XCI786421:XCM786425 WSM786421:WSQ786425 WIQ786421:WIU786425 VYU786421:VYY786425 VOY786421:VPC786425 VFC786421:VFG786425 UVG786421:UVK786425 ULK786421:ULO786425 UBO786421:UBS786425 TRS786421:TRW786425 THW786421:TIA786425 SYA786421:SYE786425 SOE786421:SOI786425 SEI786421:SEM786425 RUM786421:RUQ786425 RKQ786421:RKU786425 RAU786421:RAY786425 QQY786421:QRC786425 QHC786421:QHG786425 PXG786421:PXK786425 PNK786421:PNO786425 PDO786421:PDS786425 OTS786421:OTW786425 OJW786421:OKA786425 OAA786421:OAE786425 NQE786421:NQI786425 NGI786421:NGM786425 MWM786421:MWQ786425 MMQ786421:MMU786425 MCU786421:MCY786425 LSY786421:LTC786425 LJC786421:LJG786425 KZG786421:KZK786425 KPK786421:KPO786425 KFO786421:KFS786425 JVS786421:JVW786425 JLW786421:JMA786425 JCA786421:JCE786425 ISE786421:ISI786425 III786421:IIM786425 HYM786421:HYQ786425 HOQ786421:HOU786425 HEU786421:HEY786425 GUY786421:GVC786425 GLC786421:GLG786425 GBG786421:GBK786425 FRK786421:FRO786425 FHO786421:FHS786425 EXS786421:EXW786425 ENW786421:EOA786425 EEA786421:EEE786425 DUE786421:DUI786425 DKI786421:DKM786425 DAM786421:DAQ786425 CQQ786421:CQU786425 CGU786421:CGY786425 BWY786421:BXC786425 BNC786421:BNG786425 BDG786421:BDK786425 ATK786421:ATO786425 AJO786421:AJS786425 ZS786421:ZW786425 PW786421:QA786425 GA786421:GE786425 XCI720885:XCM720889 WSM720885:WSQ720889 WIQ720885:WIU720889 VYU720885:VYY720889 VOY720885:VPC720889 VFC720885:VFG720889 UVG720885:UVK720889 ULK720885:ULO720889 UBO720885:UBS720889 TRS720885:TRW720889 THW720885:TIA720889 SYA720885:SYE720889 SOE720885:SOI720889 SEI720885:SEM720889 RUM720885:RUQ720889 RKQ720885:RKU720889 RAU720885:RAY720889 QQY720885:QRC720889 QHC720885:QHG720889 PXG720885:PXK720889 PNK720885:PNO720889 PDO720885:PDS720889 OTS720885:OTW720889 OJW720885:OKA720889 OAA720885:OAE720889 NQE720885:NQI720889 NGI720885:NGM720889 MWM720885:MWQ720889 MMQ720885:MMU720889 MCU720885:MCY720889 LSY720885:LTC720889 LJC720885:LJG720889 KZG720885:KZK720889 KPK720885:KPO720889 KFO720885:KFS720889 JVS720885:JVW720889 JLW720885:JMA720889 JCA720885:JCE720889 ISE720885:ISI720889 III720885:IIM720889 HYM720885:HYQ720889 HOQ720885:HOU720889 HEU720885:HEY720889 GUY720885:GVC720889 GLC720885:GLG720889 GBG720885:GBK720889 FRK720885:FRO720889 FHO720885:FHS720889 EXS720885:EXW720889 ENW720885:EOA720889 EEA720885:EEE720889 DUE720885:DUI720889 DKI720885:DKM720889 DAM720885:DAQ720889 CQQ720885:CQU720889 CGU720885:CGY720889 BWY720885:BXC720889 BNC720885:BNG720889 BDG720885:BDK720889 ATK720885:ATO720889 AJO720885:AJS720889 ZS720885:ZW720889 PW720885:QA720889 GA720885:GE720889 XCI655349:XCM655353 WSM655349:WSQ655353 WIQ655349:WIU655353 VYU655349:VYY655353 VOY655349:VPC655353 VFC655349:VFG655353 UVG655349:UVK655353 ULK655349:ULO655353 UBO655349:UBS655353 TRS655349:TRW655353 THW655349:TIA655353 SYA655349:SYE655353 SOE655349:SOI655353 SEI655349:SEM655353 RUM655349:RUQ655353 RKQ655349:RKU655353 RAU655349:RAY655353 QQY655349:QRC655353 QHC655349:QHG655353 PXG655349:PXK655353 PNK655349:PNO655353 PDO655349:PDS655353 OTS655349:OTW655353 OJW655349:OKA655353 OAA655349:OAE655353 NQE655349:NQI655353 NGI655349:NGM655353 MWM655349:MWQ655353 MMQ655349:MMU655353 MCU655349:MCY655353 LSY655349:LTC655353 LJC655349:LJG655353 KZG655349:KZK655353 KPK655349:KPO655353 KFO655349:KFS655353 JVS655349:JVW655353 JLW655349:JMA655353 JCA655349:JCE655353 ISE655349:ISI655353 III655349:IIM655353 HYM655349:HYQ655353 HOQ655349:HOU655353 HEU655349:HEY655353 GUY655349:GVC655353 GLC655349:GLG655353 GBG655349:GBK655353 FRK655349:FRO655353 FHO655349:FHS655353 EXS655349:EXW655353 ENW655349:EOA655353 EEA655349:EEE655353 DUE655349:DUI655353 DKI655349:DKM655353 DAM655349:DAQ655353 CQQ655349:CQU655353 CGU655349:CGY655353 BWY655349:BXC655353 BNC655349:BNG655353 BDG655349:BDK655353 ATK655349:ATO655353 AJO655349:AJS655353 ZS655349:ZW655353 PW655349:QA655353 GA655349:GE655353 XCI589813:XCM589817 WSM589813:WSQ589817 WIQ589813:WIU589817 VYU589813:VYY589817 VOY589813:VPC589817 VFC589813:VFG589817 UVG589813:UVK589817 ULK589813:ULO589817 UBO589813:UBS589817 TRS589813:TRW589817 THW589813:TIA589817 SYA589813:SYE589817 SOE589813:SOI589817 SEI589813:SEM589817 RUM589813:RUQ589817 RKQ589813:RKU589817 RAU589813:RAY589817 QQY589813:QRC589817 QHC589813:QHG589817 PXG589813:PXK589817 PNK589813:PNO589817 PDO589813:PDS589817 OTS589813:OTW589817 OJW589813:OKA589817 OAA589813:OAE589817 NQE589813:NQI589817 NGI589813:NGM589817 MWM589813:MWQ589817 MMQ589813:MMU589817 MCU589813:MCY589817 LSY589813:LTC589817 LJC589813:LJG589817 KZG589813:KZK589817 KPK589813:KPO589817 KFO589813:KFS589817 JVS589813:JVW589817 JLW589813:JMA589817 JCA589813:JCE589817 ISE589813:ISI589817 III589813:IIM589817 HYM589813:HYQ589817 HOQ589813:HOU589817 HEU589813:HEY589817 GUY589813:GVC589817 GLC589813:GLG589817 GBG589813:GBK589817 FRK589813:FRO589817 FHO589813:FHS589817 EXS589813:EXW589817 ENW589813:EOA589817 EEA589813:EEE589817 DUE589813:DUI589817 DKI589813:DKM589817 DAM589813:DAQ589817 CQQ589813:CQU589817 CGU589813:CGY589817 BWY589813:BXC589817 BNC589813:BNG589817 BDG589813:BDK589817 ATK589813:ATO589817 AJO589813:AJS589817 ZS589813:ZW589817 PW589813:QA589817 GA589813:GE589817 XCI524277:XCM524281 WSM524277:WSQ524281 WIQ524277:WIU524281 VYU524277:VYY524281 VOY524277:VPC524281 VFC524277:VFG524281 UVG524277:UVK524281 ULK524277:ULO524281 UBO524277:UBS524281 TRS524277:TRW524281 THW524277:TIA524281 SYA524277:SYE524281 SOE524277:SOI524281 SEI524277:SEM524281 RUM524277:RUQ524281 RKQ524277:RKU524281 RAU524277:RAY524281 QQY524277:QRC524281 QHC524277:QHG524281 PXG524277:PXK524281 PNK524277:PNO524281 PDO524277:PDS524281 OTS524277:OTW524281 OJW524277:OKA524281 OAA524277:OAE524281 NQE524277:NQI524281 NGI524277:NGM524281 MWM524277:MWQ524281 MMQ524277:MMU524281 MCU524277:MCY524281 LSY524277:LTC524281 LJC524277:LJG524281 KZG524277:KZK524281 KPK524277:KPO524281 KFO524277:KFS524281 JVS524277:JVW524281 JLW524277:JMA524281 JCA524277:JCE524281 ISE524277:ISI524281 III524277:IIM524281 HYM524277:HYQ524281 HOQ524277:HOU524281 HEU524277:HEY524281 GUY524277:GVC524281 GLC524277:GLG524281 GBG524277:GBK524281 FRK524277:FRO524281 FHO524277:FHS524281 EXS524277:EXW524281 ENW524277:EOA524281 EEA524277:EEE524281 DUE524277:DUI524281 DKI524277:DKM524281 DAM524277:DAQ524281 CQQ524277:CQU524281 CGU524277:CGY524281 BWY524277:BXC524281 BNC524277:BNG524281 BDG524277:BDK524281 ATK524277:ATO524281 AJO524277:AJS524281 ZS524277:ZW524281 PW524277:QA524281 GA524277:GE524281 XCI458741:XCM458745 WSM458741:WSQ458745 WIQ458741:WIU458745 VYU458741:VYY458745 VOY458741:VPC458745 VFC458741:VFG458745 UVG458741:UVK458745 ULK458741:ULO458745 UBO458741:UBS458745 TRS458741:TRW458745 THW458741:TIA458745 SYA458741:SYE458745 SOE458741:SOI458745 SEI458741:SEM458745 RUM458741:RUQ458745 RKQ458741:RKU458745 RAU458741:RAY458745 QQY458741:QRC458745 QHC458741:QHG458745 PXG458741:PXK458745 PNK458741:PNO458745 PDO458741:PDS458745 OTS458741:OTW458745 OJW458741:OKA458745 OAA458741:OAE458745 NQE458741:NQI458745 NGI458741:NGM458745 MWM458741:MWQ458745 MMQ458741:MMU458745 MCU458741:MCY458745 LSY458741:LTC458745 LJC458741:LJG458745 KZG458741:KZK458745 KPK458741:KPO458745 KFO458741:KFS458745 JVS458741:JVW458745 JLW458741:JMA458745 JCA458741:JCE458745 ISE458741:ISI458745 III458741:IIM458745 HYM458741:HYQ458745 HOQ458741:HOU458745 HEU458741:HEY458745 GUY458741:GVC458745 GLC458741:GLG458745 GBG458741:GBK458745 FRK458741:FRO458745 FHO458741:FHS458745 EXS458741:EXW458745 ENW458741:EOA458745 EEA458741:EEE458745 DUE458741:DUI458745 DKI458741:DKM458745 DAM458741:DAQ458745 CQQ458741:CQU458745 CGU458741:CGY458745 BWY458741:BXC458745 BNC458741:BNG458745 BDG458741:BDK458745 ATK458741:ATO458745 AJO458741:AJS458745 ZS458741:ZW458745 PW458741:QA458745 GA458741:GE458745 XCI393205:XCM393209 WSM393205:WSQ393209 WIQ393205:WIU393209 VYU393205:VYY393209 VOY393205:VPC393209 VFC393205:VFG393209 UVG393205:UVK393209 ULK393205:ULO393209 UBO393205:UBS393209 TRS393205:TRW393209 THW393205:TIA393209 SYA393205:SYE393209 SOE393205:SOI393209 SEI393205:SEM393209 RUM393205:RUQ393209 RKQ393205:RKU393209 RAU393205:RAY393209 QQY393205:QRC393209 QHC393205:QHG393209 PXG393205:PXK393209 PNK393205:PNO393209 PDO393205:PDS393209 OTS393205:OTW393209 OJW393205:OKA393209 OAA393205:OAE393209 NQE393205:NQI393209 NGI393205:NGM393209 MWM393205:MWQ393209 MMQ393205:MMU393209 MCU393205:MCY393209 LSY393205:LTC393209 LJC393205:LJG393209 KZG393205:KZK393209 KPK393205:KPO393209 KFO393205:KFS393209 JVS393205:JVW393209 JLW393205:JMA393209 JCA393205:JCE393209 ISE393205:ISI393209 III393205:IIM393209 HYM393205:HYQ393209 HOQ393205:HOU393209 HEU393205:HEY393209 GUY393205:GVC393209 GLC393205:GLG393209 GBG393205:GBK393209 FRK393205:FRO393209 FHO393205:FHS393209 EXS393205:EXW393209 ENW393205:EOA393209 EEA393205:EEE393209 DUE393205:DUI393209 DKI393205:DKM393209 DAM393205:DAQ393209 CQQ393205:CQU393209 CGU393205:CGY393209 BWY393205:BXC393209 BNC393205:BNG393209 BDG393205:BDK393209 ATK393205:ATO393209 AJO393205:AJS393209 ZS393205:ZW393209 PW393205:QA393209 GA393205:GE393209 XCI327669:XCM327673 WSM327669:WSQ327673 WIQ327669:WIU327673 VYU327669:VYY327673 VOY327669:VPC327673 VFC327669:VFG327673 UVG327669:UVK327673 ULK327669:ULO327673 UBO327669:UBS327673 TRS327669:TRW327673 THW327669:TIA327673 SYA327669:SYE327673 SOE327669:SOI327673 SEI327669:SEM327673 RUM327669:RUQ327673 RKQ327669:RKU327673 RAU327669:RAY327673 QQY327669:QRC327673 QHC327669:QHG327673 PXG327669:PXK327673 PNK327669:PNO327673 PDO327669:PDS327673 OTS327669:OTW327673 OJW327669:OKA327673 OAA327669:OAE327673 NQE327669:NQI327673 NGI327669:NGM327673 MWM327669:MWQ327673 MMQ327669:MMU327673 MCU327669:MCY327673 LSY327669:LTC327673 LJC327669:LJG327673 KZG327669:KZK327673 KPK327669:KPO327673 KFO327669:KFS327673 JVS327669:JVW327673 JLW327669:JMA327673 JCA327669:JCE327673 ISE327669:ISI327673 III327669:IIM327673 HYM327669:HYQ327673 HOQ327669:HOU327673 HEU327669:HEY327673 GUY327669:GVC327673 GLC327669:GLG327673 GBG327669:GBK327673 FRK327669:FRO327673 FHO327669:FHS327673 EXS327669:EXW327673 ENW327669:EOA327673 EEA327669:EEE327673 DUE327669:DUI327673 DKI327669:DKM327673 DAM327669:DAQ327673 CQQ327669:CQU327673 CGU327669:CGY327673 BWY327669:BXC327673 BNC327669:BNG327673 BDG327669:BDK327673 ATK327669:ATO327673 AJO327669:AJS327673 ZS327669:ZW327673 PW327669:QA327673 GA327669:GE327673 XCI262133:XCM262137 WSM262133:WSQ262137 WIQ262133:WIU262137 VYU262133:VYY262137 VOY262133:VPC262137 VFC262133:VFG262137 UVG262133:UVK262137 ULK262133:ULO262137 UBO262133:UBS262137 TRS262133:TRW262137 THW262133:TIA262137 SYA262133:SYE262137 SOE262133:SOI262137 SEI262133:SEM262137 RUM262133:RUQ262137 RKQ262133:RKU262137 RAU262133:RAY262137 QQY262133:QRC262137 QHC262133:QHG262137 PXG262133:PXK262137 PNK262133:PNO262137 PDO262133:PDS262137 OTS262133:OTW262137 OJW262133:OKA262137 OAA262133:OAE262137 NQE262133:NQI262137 NGI262133:NGM262137 MWM262133:MWQ262137 MMQ262133:MMU262137 MCU262133:MCY262137 LSY262133:LTC262137 LJC262133:LJG262137 KZG262133:KZK262137 KPK262133:KPO262137 KFO262133:KFS262137 JVS262133:JVW262137 JLW262133:JMA262137 JCA262133:JCE262137 ISE262133:ISI262137 III262133:IIM262137 HYM262133:HYQ262137 HOQ262133:HOU262137 HEU262133:HEY262137 GUY262133:GVC262137 GLC262133:GLG262137 GBG262133:GBK262137 FRK262133:FRO262137 FHO262133:FHS262137 EXS262133:EXW262137 ENW262133:EOA262137 EEA262133:EEE262137 DUE262133:DUI262137 DKI262133:DKM262137 DAM262133:DAQ262137 CQQ262133:CQU262137 CGU262133:CGY262137 BWY262133:BXC262137 BNC262133:BNG262137 BDG262133:BDK262137 ATK262133:ATO262137 AJO262133:AJS262137 ZS262133:ZW262137 PW262133:QA262137 GA262133:GE262137 XCI196597:XCM196601 WSM196597:WSQ196601 WIQ196597:WIU196601 VYU196597:VYY196601 VOY196597:VPC196601 VFC196597:VFG196601 UVG196597:UVK196601 ULK196597:ULO196601 UBO196597:UBS196601 TRS196597:TRW196601 THW196597:TIA196601 SYA196597:SYE196601 SOE196597:SOI196601 SEI196597:SEM196601 RUM196597:RUQ196601 RKQ196597:RKU196601 RAU196597:RAY196601 QQY196597:QRC196601 QHC196597:QHG196601 PXG196597:PXK196601 PNK196597:PNO196601 PDO196597:PDS196601 OTS196597:OTW196601 OJW196597:OKA196601 OAA196597:OAE196601 NQE196597:NQI196601 NGI196597:NGM196601 MWM196597:MWQ196601 MMQ196597:MMU196601 MCU196597:MCY196601 LSY196597:LTC196601 LJC196597:LJG196601 KZG196597:KZK196601 KPK196597:KPO196601 KFO196597:KFS196601 JVS196597:JVW196601 JLW196597:JMA196601 JCA196597:JCE196601 ISE196597:ISI196601 III196597:IIM196601 HYM196597:HYQ196601 HOQ196597:HOU196601 HEU196597:HEY196601 GUY196597:GVC196601 GLC196597:GLG196601 GBG196597:GBK196601 FRK196597:FRO196601 FHO196597:FHS196601 EXS196597:EXW196601 ENW196597:EOA196601 EEA196597:EEE196601 DUE196597:DUI196601 DKI196597:DKM196601 DAM196597:DAQ196601 CQQ196597:CQU196601 CGU196597:CGY196601 BWY196597:BXC196601 BNC196597:BNG196601 BDG196597:BDK196601 ATK196597:ATO196601 AJO196597:AJS196601 ZS196597:ZW196601 PW196597:QA196601 GA196597:GE196601 XCI131061:XCM131065 WSM131061:WSQ131065 WIQ131061:WIU131065 VYU131061:VYY131065 VOY131061:VPC131065 VFC131061:VFG131065 UVG131061:UVK131065 ULK131061:ULO131065 UBO131061:UBS131065 TRS131061:TRW131065 THW131061:TIA131065 SYA131061:SYE131065 SOE131061:SOI131065 SEI131061:SEM131065 RUM131061:RUQ131065 RKQ131061:RKU131065 RAU131061:RAY131065 QQY131061:QRC131065 QHC131061:QHG131065 PXG131061:PXK131065 PNK131061:PNO131065 PDO131061:PDS131065 OTS131061:OTW131065 OJW131061:OKA131065 OAA131061:OAE131065 NQE131061:NQI131065 NGI131061:NGM131065 MWM131061:MWQ131065 MMQ131061:MMU131065 MCU131061:MCY131065 LSY131061:LTC131065 LJC131061:LJG131065 KZG131061:KZK131065 KPK131061:KPO131065 KFO131061:KFS131065 JVS131061:JVW131065 JLW131061:JMA131065 JCA131061:JCE131065 ISE131061:ISI131065 III131061:IIM131065 HYM131061:HYQ131065 HOQ131061:HOU131065 HEU131061:HEY131065 GUY131061:GVC131065 GLC131061:GLG131065 GBG131061:GBK131065 FRK131061:FRO131065 FHO131061:FHS131065 EXS131061:EXW131065 ENW131061:EOA131065 EEA131061:EEE131065 DUE131061:DUI131065 DKI131061:DKM131065 DAM131061:DAQ131065 CQQ131061:CQU131065 CGU131061:CGY131065 BWY131061:BXC131065 BNC131061:BNG131065 BDG131061:BDK131065 ATK131061:ATO131065 AJO131061:AJS131065 ZS131061:ZW131065 PW131061:QA131065 GA131061:GE131065 XCI65525:XCM65529 WSM65525:WSQ65529 WIQ65525:WIU65529 VYU65525:VYY65529 VOY65525:VPC65529 VFC65525:VFG65529 UVG65525:UVK65529 ULK65525:ULO65529 UBO65525:UBS65529 TRS65525:TRW65529 THW65525:TIA65529 SYA65525:SYE65529 SOE65525:SOI65529 SEI65525:SEM65529 RUM65525:RUQ65529 RKQ65525:RKU65529 RAU65525:RAY65529 QQY65525:QRC65529 QHC65525:QHG65529 PXG65525:PXK65529 PNK65525:PNO65529 PDO65525:PDS65529 OTS65525:OTW65529 OJW65525:OKA65529 OAA65525:OAE65529 NQE65525:NQI65529 NGI65525:NGM65529 MWM65525:MWQ65529 MMQ65525:MMU65529 MCU65525:MCY65529 LSY65525:LTC65529 LJC65525:LJG65529 KZG65525:KZK65529 KPK65525:KPO65529 KFO65525:KFS65529 JVS65525:JVW65529 JLW65525:JMA65529 JCA65525:JCE65529 ISE65525:ISI65529 III65525:IIM65529 HYM65525:HYQ65529 HOQ65525:HOU65529 HEU65525:HEY65529 GUY65525:GVC65529 GLC65525:GLG65529 GBG65525:GBK65529 FRK65525:FRO65529 FHO65525:FHS65529 EXS65525:EXW65529 ENW65525:EOA65529 EEA65525:EEE65529 DUE65525:DUI65529 DKI65525:DKM65529 DAM65525:DAQ65529 CQQ65525:CQU65529 CGU65525:CGY65529 BWY65525:BXC65529 BNC65525:BNG65529 BDG65525:BDK65529 ATK65525:ATO65529 AJO65525:AJS65529 ZS65525:ZW65529 PW65525:QA65529 GA65525:GE65529 XCI7:XCM11 WSM7:WSQ11 WIQ7:WIU11 VYU7:VYY11 VOY7:VPC11 VFC7:VFG11 UVG7:UVK11 ULK7:ULO11 UBO7:UBS11 TRS7:TRW11 THW7:TIA11 SYA7:SYE11 SOE7:SOI11 SEI7:SEM11 RUM7:RUQ11 RKQ7:RKU11 RAU7:RAY11 QQY7:QRC11 QHC7:QHG11 PXG7:PXK11 PNK7:PNO11 PDO7:PDS11 OTS7:OTW11 OJW7:OKA11 OAA7:OAE11 NQE7:NQI11 NGI7:NGM11 MWM7:MWQ11 MMQ7:MMU11 MCU7:MCY11 LSY7:LTC11 LJC7:LJG11 KZG7:KZK11 KPK7:KPO11 KFO7:KFS11 JVS7:JVW11 JLW7:JMA11 JCA7:JCE11 ISE7:ISI11 III7:IIM11 HYM7:HYQ11 HOQ7:HOU11 HEU7:HEY11 GUY7:GVC11 GLC7:GLG11 GBG7:GBK11 FRK7:FRO11 FHO7:FHS11 EXS7:EXW11 ENW7:EOA11 EEA7:EEE11 DUE7:DUI11 DKI7:DKM11 DAM7:DAQ11 CQQ7:CQU11 CGU7:CGY11 BWY7:BXC11 BNC7:BNG11 BDG7:BDK11 ATK7:ATO11 AJO7:AJS11 ZS7:ZW11 PW7:QA11 GA7:GE11 WVI983056:WVI983058 WLM983056:WLM983058 WBQ983056:WBQ983058 VRU983056:VRU983058 VHY983056:VHY983058 UYC983056:UYC983058 UOG983056:UOG983058 UEK983056:UEK983058 TUO983056:TUO983058 TKS983056:TKS983058 TAW983056:TAW983058 SRA983056:SRA983058 SHE983056:SHE983058 RXI983056:RXI983058 RNM983056:RNM983058 RDQ983056:RDQ983058 QTU983056:QTU983058 QJY983056:QJY983058 QAC983056:QAC983058 PQG983056:PQG983058 PGK983056:PGK983058 OWO983056:OWO983058 OMS983056:OMS983058 OCW983056:OCW983058 NTA983056:NTA983058 NJE983056:NJE983058 MZI983056:MZI983058 MPM983056:MPM983058 MFQ983056:MFQ983058 LVU983056:LVU983058 LLY983056:LLY983058 LCC983056:LCC983058 KSG983056:KSG983058 KIK983056:KIK983058 JYO983056:JYO983058 JOS983056:JOS983058 JEW983056:JEW983058 IVA983056:IVA983058 ILE983056:ILE983058 IBI983056:IBI983058 HRM983056:HRM983058 HHQ983056:HHQ983058 GXU983056:GXU983058 GNY983056:GNY983058 GEC983056:GEC983058 FUG983056:FUG983058 FKK983056:FKK983058 FAO983056:FAO983058 EQS983056:EQS983058 EGW983056:EGW983058 DXA983056:DXA983058 DNE983056:DNE983058 DDI983056:DDI983058 CTM983056:CTM983058 CJQ983056:CJQ983058 BZU983056:BZU983058 BPY983056:BPY983058 BGC983056:BGC983058 AWG983056:AWG983058 AMK983056:AMK983058 ACO983056:ACO983058 SS983056:SS983058 IW983056:IW983058 A983056:A983058 WVI917520:WVI917522 WLM917520:WLM917522 WBQ917520:WBQ917522 VRU917520:VRU917522 VHY917520:VHY917522 UYC917520:UYC917522 UOG917520:UOG917522 UEK917520:UEK917522 TUO917520:TUO917522 TKS917520:TKS917522 TAW917520:TAW917522 SRA917520:SRA917522 SHE917520:SHE917522 RXI917520:RXI917522 RNM917520:RNM917522 RDQ917520:RDQ917522 QTU917520:QTU917522 QJY917520:QJY917522 QAC917520:QAC917522 PQG917520:PQG917522 PGK917520:PGK917522 OWO917520:OWO917522 OMS917520:OMS917522 OCW917520:OCW917522 NTA917520:NTA917522 NJE917520:NJE917522 MZI917520:MZI917522 MPM917520:MPM917522 MFQ917520:MFQ917522 LVU917520:LVU917522 LLY917520:LLY917522 LCC917520:LCC917522 KSG917520:KSG917522 KIK917520:KIK917522 JYO917520:JYO917522 JOS917520:JOS917522 JEW917520:JEW917522 IVA917520:IVA917522 ILE917520:ILE917522 IBI917520:IBI917522 HRM917520:HRM917522 HHQ917520:HHQ917522 GXU917520:GXU917522 GNY917520:GNY917522 GEC917520:GEC917522 FUG917520:FUG917522 FKK917520:FKK917522 FAO917520:FAO917522 EQS917520:EQS917522 EGW917520:EGW917522 DXA917520:DXA917522 DNE917520:DNE917522 DDI917520:DDI917522 CTM917520:CTM917522 CJQ917520:CJQ917522 BZU917520:BZU917522 BPY917520:BPY917522 BGC917520:BGC917522 AWG917520:AWG917522 AMK917520:AMK917522 ACO917520:ACO917522 SS917520:SS917522 IW917520:IW917522 A917520:A917522 WVI851984:WVI851986 WLM851984:WLM851986 WBQ851984:WBQ851986 VRU851984:VRU851986 VHY851984:VHY851986 UYC851984:UYC851986 UOG851984:UOG851986 UEK851984:UEK851986 TUO851984:TUO851986 TKS851984:TKS851986 TAW851984:TAW851986 SRA851984:SRA851986 SHE851984:SHE851986 RXI851984:RXI851986 RNM851984:RNM851986 RDQ851984:RDQ851986 QTU851984:QTU851986 QJY851984:QJY851986 QAC851984:QAC851986 PQG851984:PQG851986 PGK851984:PGK851986 OWO851984:OWO851986 OMS851984:OMS851986 OCW851984:OCW851986 NTA851984:NTA851986 NJE851984:NJE851986 MZI851984:MZI851986 MPM851984:MPM851986 MFQ851984:MFQ851986 LVU851984:LVU851986 LLY851984:LLY851986 LCC851984:LCC851986 KSG851984:KSG851986 KIK851984:KIK851986 JYO851984:JYO851986 JOS851984:JOS851986 JEW851984:JEW851986 IVA851984:IVA851986 ILE851984:ILE851986 IBI851984:IBI851986 HRM851984:HRM851986 HHQ851984:HHQ851986 GXU851984:GXU851986 GNY851984:GNY851986 GEC851984:GEC851986 FUG851984:FUG851986 FKK851984:FKK851986 FAO851984:FAO851986 EQS851984:EQS851986 EGW851984:EGW851986 DXA851984:DXA851986 DNE851984:DNE851986 DDI851984:DDI851986 CTM851984:CTM851986 CJQ851984:CJQ851986 BZU851984:BZU851986 BPY851984:BPY851986 BGC851984:BGC851986 AWG851984:AWG851986 AMK851984:AMK851986 ACO851984:ACO851986 SS851984:SS851986 IW851984:IW851986 A851984:A851986 WVI786448:WVI786450 WLM786448:WLM786450 WBQ786448:WBQ786450 VRU786448:VRU786450 VHY786448:VHY786450 UYC786448:UYC786450 UOG786448:UOG786450 UEK786448:UEK786450 TUO786448:TUO786450 TKS786448:TKS786450 TAW786448:TAW786450 SRA786448:SRA786450 SHE786448:SHE786450 RXI786448:RXI786450 RNM786448:RNM786450 RDQ786448:RDQ786450 QTU786448:QTU786450 QJY786448:QJY786450 QAC786448:QAC786450 PQG786448:PQG786450 PGK786448:PGK786450 OWO786448:OWO786450 OMS786448:OMS786450 OCW786448:OCW786450 NTA786448:NTA786450 NJE786448:NJE786450 MZI786448:MZI786450 MPM786448:MPM786450 MFQ786448:MFQ786450 LVU786448:LVU786450 LLY786448:LLY786450 LCC786448:LCC786450 KSG786448:KSG786450 KIK786448:KIK786450 JYO786448:JYO786450 JOS786448:JOS786450 JEW786448:JEW786450 IVA786448:IVA786450 ILE786448:ILE786450 IBI786448:IBI786450 HRM786448:HRM786450 HHQ786448:HHQ786450 GXU786448:GXU786450 GNY786448:GNY786450 GEC786448:GEC786450 FUG786448:FUG786450 FKK786448:FKK786450 FAO786448:FAO786450 EQS786448:EQS786450 EGW786448:EGW786450 DXA786448:DXA786450 DNE786448:DNE786450 DDI786448:DDI786450 CTM786448:CTM786450 CJQ786448:CJQ786450 BZU786448:BZU786450 BPY786448:BPY786450 BGC786448:BGC786450 AWG786448:AWG786450 AMK786448:AMK786450 ACO786448:ACO786450 SS786448:SS786450 IW786448:IW786450 A786448:A786450 WVI720912:WVI720914 WLM720912:WLM720914 WBQ720912:WBQ720914 VRU720912:VRU720914 VHY720912:VHY720914 UYC720912:UYC720914 UOG720912:UOG720914 UEK720912:UEK720914 TUO720912:TUO720914 TKS720912:TKS720914 TAW720912:TAW720914 SRA720912:SRA720914 SHE720912:SHE720914 RXI720912:RXI720914 RNM720912:RNM720914 RDQ720912:RDQ720914 QTU720912:QTU720914 QJY720912:QJY720914 QAC720912:QAC720914 PQG720912:PQG720914 PGK720912:PGK720914 OWO720912:OWO720914 OMS720912:OMS720914 OCW720912:OCW720914 NTA720912:NTA720914 NJE720912:NJE720914 MZI720912:MZI720914 MPM720912:MPM720914 MFQ720912:MFQ720914 LVU720912:LVU720914 LLY720912:LLY720914 LCC720912:LCC720914 KSG720912:KSG720914 KIK720912:KIK720914 JYO720912:JYO720914 JOS720912:JOS720914 JEW720912:JEW720914 IVA720912:IVA720914 ILE720912:ILE720914 IBI720912:IBI720914 HRM720912:HRM720914 HHQ720912:HHQ720914 GXU720912:GXU720914 GNY720912:GNY720914 GEC720912:GEC720914 FUG720912:FUG720914 FKK720912:FKK720914 FAO720912:FAO720914 EQS720912:EQS720914 EGW720912:EGW720914 DXA720912:DXA720914 DNE720912:DNE720914 DDI720912:DDI720914 CTM720912:CTM720914 CJQ720912:CJQ720914 BZU720912:BZU720914 BPY720912:BPY720914 BGC720912:BGC720914 AWG720912:AWG720914 AMK720912:AMK720914 ACO720912:ACO720914 SS720912:SS720914 IW720912:IW720914 A720912:A720914 WVI655376:WVI655378 WLM655376:WLM655378 WBQ655376:WBQ655378 VRU655376:VRU655378 VHY655376:VHY655378 UYC655376:UYC655378 UOG655376:UOG655378 UEK655376:UEK655378 TUO655376:TUO655378 TKS655376:TKS655378 TAW655376:TAW655378 SRA655376:SRA655378 SHE655376:SHE655378 RXI655376:RXI655378 RNM655376:RNM655378 RDQ655376:RDQ655378 QTU655376:QTU655378 QJY655376:QJY655378 QAC655376:QAC655378 PQG655376:PQG655378 PGK655376:PGK655378 OWO655376:OWO655378 OMS655376:OMS655378 OCW655376:OCW655378 NTA655376:NTA655378 NJE655376:NJE655378 MZI655376:MZI655378 MPM655376:MPM655378 MFQ655376:MFQ655378 LVU655376:LVU655378 LLY655376:LLY655378 LCC655376:LCC655378 KSG655376:KSG655378 KIK655376:KIK655378 JYO655376:JYO655378 JOS655376:JOS655378 JEW655376:JEW655378 IVA655376:IVA655378 ILE655376:ILE655378 IBI655376:IBI655378 HRM655376:HRM655378 HHQ655376:HHQ655378 GXU655376:GXU655378 GNY655376:GNY655378 GEC655376:GEC655378 FUG655376:FUG655378 FKK655376:FKK655378 FAO655376:FAO655378 EQS655376:EQS655378 EGW655376:EGW655378 DXA655376:DXA655378 DNE655376:DNE655378 DDI655376:DDI655378 CTM655376:CTM655378 CJQ655376:CJQ655378 BZU655376:BZU655378 BPY655376:BPY655378 BGC655376:BGC655378 AWG655376:AWG655378 AMK655376:AMK655378 ACO655376:ACO655378 SS655376:SS655378 IW655376:IW655378 A655376:A655378 WVI589840:WVI589842 WLM589840:WLM589842 WBQ589840:WBQ589842 VRU589840:VRU589842 VHY589840:VHY589842 UYC589840:UYC589842 UOG589840:UOG589842 UEK589840:UEK589842 TUO589840:TUO589842 TKS589840:TKS589842 TAW589840:TAW589842 SRA589840:SRA589842 SHE589840:SHE589842 RXI589840:RXI589842 RNM589840:RNM589842 RDQ589840:RDQ589842 QTU589840:QTU589842 QJY589840:QJY589842 QAC589840:QAC589842 PQG589840:PQG589842 PGK589840:PGK589842 OWO589840:OWO589842 OMS589840:OMS589842 OCW589840:OCW589842 NTA589840:NTA589842 NJE589840:NJE589842 MZI589840:MZI589842 MPM589840:MPM589842 MFQ589840:MFQ589842 LVU589840:LVU589842 LLY589840:LLY589842 LCC589840:LCC589842 KSG589840:KSG589842 KIK589840:KIK589842 JYO589840:JYO589842 JOS589840:JOS589842 JEW589840:JEW589842 IVA589840:IVA589842 ILE589840:ILE589842 IBI589840:IBI589842 HRM589840:HRM589842 HHQ589840:HHQ589842 GXU589840:GXU589842 GNY589840:GNY589842 GEC589840:GEC589842 FUG589840:FUG589842 FKK589840:FKK589842 FAO589840:FAO589842 EQS589840:EQS589842 EGW589840:EGW589842 DXA589840:DXA589842 DNE589840:DNE589842 DDI589840:DDI589842 CTM589840:CTM589842 CJQ589840:CJQ589842 BZU589840:BZU589842 BPY589840:BPY589842 BGC589840:BGC589842 AWG589840:AWG589842 AMK589840:AMK589842 ACO589840:ACO589842 SS589840:SS589842 IW589840:IW589842 A589840:A589842 WVI524304:WVI524306 WLM524304:WLM524306 WBQ524304:WBQ524306 VRU524304:VRU524306 VHY524304:VHY524306 UYC524304:UYC524306 UOG524304:UOG524306 UEK524304:UEK524306 TUO524304:TUO524306 TKS524304:TKS524306 TAW524304:TAW524306 SRA524304:SRA524306 SHE524304:SHE524306 RXI524304:RXI524306 RNM524304:RNM524306 RDQ524304:RDQ524306 QTU524304:QTU524306 QJY524304:QJY524306 QAC524304:QAC524306 PQG524304:PQG524306 PGK524304:PGK524306 OWO524304:OWO524306 OMS524304:OMS524306 OCW524304:OCW524306 NTA524304:NTA524306 NJE524304:NJE524306 MZI524304:MZI524306 MPM524304:MPM524306 MFQ524304:MFQ524306 LVU524304:LVU524306 LLY524304:LLY524306 LCC524304:LCC524306 KSG524304:KSG524306 KIK524304:KIK524306 JYO524304:JYO524306 JOS524304:JOS524306 JEW524304:JEW524306 IVA524304:IVA524306 ILE524304:ILE524306 IBI524304:IBI524306 HRM524304:HRM524306 HHQ524304:HHQ524306 GXU524304:GXU524306 GNY524304:GNY524306 GEC524304:GEC524306 FUG524304:FUG524306 FKK524304:FKK524306 FAO524304:FAO524306 EQS524304:EQS524306 EGW524304:EGW524306 DXA524304:DXA524306 DNE524304:DNE524306 DDI524304:DDI524306 CTM524304:CTM524306 CJQ524304:CJQ524306 BZU524304:BZU524306 BPY524304:BPY524306 BGC524304:BGC524306 AWG524304:AWG524306 AMK524304:AMK524306 ACO524304:ACO524306 SS524304:SS524306 IW524304:IW524306 A524304:A524306 WVI458768:WVI458770 WLM458768:WLM458770 WBQ458768:WBQ458770 VRU458768:VRU458770 VHY458768:VHY458770 UYC458768:UYC458770 UOG458768:UOG458770 UEK458768:UEK458770 TUO458768:TUO458770 TKS458768:TKS458770 TAW458768:TAW458770 SRA458768:SRA458770 SHE458768:SHE458770 RXI458768:RXI458770 RNM458768:RNM458770 RDQ458768:RDQ458770 QTU458768:QTU458770 QJY458768:QJY458770 QAC458768:QAC458770 PQG458768:PQG458770 PGK458768:PGK458770 OWO458768:OWO458770 OMS458768:OMS458770 OCW458768:OCW458770 NTA458768:NTA458770 NJE458768:NJE458770 MZI458768:MZI458770 MPM458768:MPM458770 MFQ458768:MFQ458770 LVU458768:LVU458770 LLY458768:LLY458770 LCC458768:LCC458770 KSG458768:KSG458770 KIK458768:KIK458770 JYO458768:JYO458770 JOS458768:JOS458770 JEW458768:JEW458770 IVA458768:IVA458770 ILE458768:ILE458770 IBI458768:IBI458770 HRM458768:HRM458770 HHQ458768:HHQ458770 GXU458768:GXU458770 GNY458768:GNY458770 GEC458768:GEC458770 FUG458768:FUG458770 FKK458768:FKK458770 FAO458768:FAO458770 EQS458768:EQS458770 EGW458768:EGW458770 DXA458768:DXA458770 DNE458768:DNE458770 DDI458768:DDI458770 CTM458768:CTM458770 CJQ458768:CJQ458770 BZU458768:BZU458770 BPY458768:BPY458770 BGC458768:BGC458770 AWG458768:AWG458770 AMK458768:AMK458770 ACO458768:ACO458770 SS458768:SS458770 IW458768:IW458770 A458768:A458770 WVI393232:WVI393234 WLM393232:WLM393234 WBQ393232:WBQ393234 VRU393232:VRU393234 VHY393232:VHY393234 UYC393232:UYC393234 UOG393232:UOG393234 UEK393232:UEK393234 TUO393232:TUO393234 TKS393232:TKS393234 TAW393232:TAW393234 SRA393232:SRA393234 SHE393232:SHE393234 RXI393232:RXI393234 RNM393232:RNM393234 RDQ393232:RDQ393234 QTU393232:QTU393234 QJY393232:QJY393234 QAC393232:QAC393234 PQG393232:PQG393234 PGK393232:PGK393234 OWO393232:OWO393234 OMS393232:OMS393234 OCW393232:OCW393234 NTA393232:NTA393234 NJE393232:NJE393234 MZI393232:MZI393234 MPM393232:MPM393234 MFQ393232:MFQ393234 LVU393232:LVU393234 LLY393232:LLY393234 LCC393232:LCC393234 KSG393232:KSG393234 KIK393232:KIK393234 JYO393232:JYO393234 JOS393232:JOS393234 JEW393232:JEW393234 IVA393232:IVA393234 ILE393232:ILE393234 IBI393232:IBI393234 HRM393232:HRM393234 HHQ393232:HHQ393234 GXU393232:GXU393234 GNY393232:GNY393234 GEC393232:GEC393234 FUG393232:FUG393234 FKK393232:FKK393234 FAO393232:FAO393234 EQS393232:EQS393234 EGW393232:EGW393234 DXA393232:DXA393234 DNE393232:DNE393234 DDI393232:DDI393234 CTM393232:CTM393234 CJQ393232:CJQ393234 BZU393232:BZU393234 BPY393232:BPY393234 BGC393232:BGC393234 AWG393232:AWG393234 AMK393232:AMK393234 ACO393232:ACO393234 SS393232:SS393234 IW393232:IW393234 A393232:A393234 WVI327696:WVI327698 WLM327696:WLM327698 WBQ327696:WBQ327698 VRU327696:VRU327698 VHY327696:VHY327698 UYC327696:UYC327698 UOG327696:UOG327698 UEK327696:UEK327698 TUO327696:TUO327698 TKS327696:TKS327698 TAW327696:TAW327698 SRA327696:SRA327698 SHE327696:SHE327698 RXI327696:RXI327698 RNM327696:RNM327698 RDQ327696:RDQ327698 QTU327696:QTU327698 QJY327696:QJY327698 QAC327696:QAC327698 PQG327696:PQG327698 PGK327696:PGK327698 OWO327696:OWO327698 OMS327696:OMS327698 OCW327696:OCW327698 NTA327696:NTA327698 NJE327696:NJE327698 MZI327696:MZI327698 MPM327696:MPM327698 MFQ327696:MFQ327698 LVU327696:LVU327698 LLY327696:LLY327698 LCC327696:LCC327698 KSG327696:KSG327698 KIK327696:KIK327698 JYO327696:JYO327698 JOS327696:JOS327698 JEW327696:JEW327698 IVA327696:IVA327698 ILE327696:ILE327698 IBI327696:IBI327698 HRM327696:HRM327698 HHQ327696:HHQ327698 GXU327696:GXU327698 GNY327696:GNY327698 GEC327696:GEC327698 FUG327696:FUG327698 FKK327696:FKK327698 FAO327696:FAO327698 EQS327696:EQS327698 EGW327696:EGW327698 DXA327696:DXA327698 DNE327696:DNE327698 DDI327696:DDI327698 CTM327696:CTM327698 CJQ327696:CJQ327698 BZU327696:BZU327698 BPY327696:BPY327698 BGC327696:BGC327698 AWG327696:AWG327698 AMK327696:AMK327698 ACO327696:ACO327698 SS327696:SS327698 IW327696:IW327698 A327696:A327698 WVI262160:WVI262162 WLM262160:WLM262162 WBQ262160:WBQ262162 VRU262160:VRU262162 VHY262160:VHY262162 UYC262160:UYC262162 UOG262160:UOG262162 UEK262160:UEK262162 TUO262160:TUO262162 TKS262160:TKS262162 TAW262160:TAW262162 SRA262160:SRA262162 SHE262160:SHE262162 RXI262160:RXI262162 RNM262160:RNM262162 RDQ262160:RDQ262162 QTU262160:QTU262162 QJY262160:QJY262162 QAC262160:QAC262162 PQG262160:PQG262162 PGK262160:PGK262162 OWO262160:OWO262162 OMS262160:OMS262162 OCW262160:OCW262162 NTA262160:NTA262162 NJE262160:NJE262162 MZI262160:MZI262162 MPM262160:MPM262162 MFQ262160:MFQ262162 LVU262160:LVU262162 LLY262160:LLY262162 LCC262160:LCC262162 KSG262160:KSG262162 KIK262160:KIK262162 JYO262160:JYO262162 JOS262160:JOS262162 JEW262160:JEW262162 IVA262160:IVA262162 ILE262160:ILE262162 IBI262160:IBI262162 HRM262160:HRM262162 HHQ262160:HHQ262162 GXU262160:GXU262162 GNY262160:GNY262162 GEC262160:GEC262162 FUG262160:FUG262162 FKK262160:FKK262162 FAO262160:FAO262162 EQS262160:EQS262162 EGW262160:EGW262162 DXA262160:DXA262162 DNE262160:DNE262162 DDI262160:DDI262162 CTM262160:CTM262162 CJQ262160:CJQ262162 BZU262160:BZU262162 BPY262160:BPY262162 BGC262160:BGC262162 AWG262160:AWG262162 AMK262160:AMK262162 ACO262160:ACO262162 SS262160:SS262162 IW262160:IW262162 A262160:A262162 WVI196624:WVI196626 WLM196624:WLM196626 WBQ196624:WBQ196626 VRU196624:VRU196626 VHY196624:VHY196626 UYC196624:UYC196626 UOG196624:UOG196626 UEK196624:UEK196626 TUO196624:TUO196626 TKS196624:TKS196626 TAW196624:TAW196626 SRA196624:SRA196626 SHE196624:SHE196626 RXI196624:RXI196626 RNM196624:RNM196626 RDQ196624:RDQ196626 QTU196624:QTU196626 QJY196624:QJY196626 QAC196624:QAC196626 PQG196624:PQG196626 PGK196624:PGK196626 OWO196624:OWO196626 OMS196624:OMS196626 OCW196624:OCW196626 NTA196624:NTA196626 NJE196624:NJE196626 MZI196624:MZI196626 MPM196624:MPM196626 MFQ196624:MFQ196626 LVU196624:LVU196626 LLY196624:LLY196626 LCC196624:LCC196626 KSG196624:KSG196626 KIK196624:KIK196626 JYO196624:JYO196626 JOS196624:JOS196626 JEW196624:JEW196626 IVA196624:IVA196626 ILE196624:ILE196626 IBI196624:IBI196626 HRM196624:HRM196626 HHQ196624:HHQ196626 GXU196624:GXU196626 GNY196624:GNY196626 GEC196624:GEC196626 FUG196624:FUG196626 FKK196624:FKK196626 FAO196624:FAO196626 EQS196624:EQS196626 EGW196624:EGW196626 DXA196624:DXA196626 DNE196624:DNE196626 DDI196624:DDI196626 CTM196624:CTM196626 CJQ196624:CJQ196626 BZU196624:BZU196626 BPY196624:BPY196626 BGC196624:BGC196626 AWG196624:AWG196626 AMK196624:AMK196626 ACO196624:ACO196626 SS196624:SS196626 IW196624:IW196626 A196624:A196626 WVI131088:WVI131090 WLM131088:WLM131090 WBQ131088:WBQ131090 VRU131088:VRU131090 VHY131088:VHY131090 UYC131088:UYC131090 UOG131088:UOG131090 UEK131088:UEK131090 TUO131088:TUO131090 TKS131088:TKS131090 TAW131088:TAW131090 SRA131088:SRA131090 SHE131088:SHE131090 RXI131088:RXI131090 RNM131088:RNM131090 RDQ131088:RDQ131090 QTU131088:QTU131090 QJY131088:QJY131090 QAC131088:QAC131090 PQG131088:PQG131090 PGK131088:PGK131090 OWO131088:OWO131090 OMS131088:OMS131090 OCW131088:OCW131090 NTA131088:NTA131090 NJE131088:NJE131090 MZI131088:MZI131090 MPM131088:MPM131090 MFQ131088:MFQ131090 LVU131088:LVU131090 LLY131088:LLY131090 LCC131088:LCC131090 KSG131088:KSG131090 KIK131088:KIK131090 JYO131088:JYO131090 JOS131088:JOS131090 JEW131088:JEW131090 IVA131088:IVA131090 ILE131088:ILE131090 IBI131088:IBI131090 HRM131088:HRM131090 HHQ131088:HHQ131090 GXU131088:GXU131090 GNY131088:GNY131090 GEC131088:GEC131090 FUG131088:FUG131090 FKK131088:FKK131090 FAO131088:FAO131090 EQS131088:EQS131090 EGW131088:EGW131090 DXA131088:DXA131090 DNE131088:DNE131090 DDI131088:DDI131090 CTM131088:CTM131090 CJQ131088:CJQ131090 BZU131088:BZU131090 BPY131088:BPY131090 BGC131088:BGC131090 AWG131088:AWG131090 AMK131088:AMK131090 ACO131088:ACO131090 SS131088:SS131090 IW131088:IW131090 A131088:A131090 WVI65552:WVI65554 WLM65552:WLM65554 WBQ65552:WBQ65554 VRU65552:VRU65554 VHY65552:VHY65554 UYC65552:UYC65554 UOG65552:UOG65554 UEK65552:UEK65554 TUO65552:TUO65554 TKS65552:TKS65554 TAW65552:TAW65554 SRA65552:SRA65554 SHE65552:SHE65554 RXI65552:RXI65554 RNM65552:RNM65554 RDQ65552:RDQ65554 QTU65552:QTU65554 QJY65552:QJY65554 QAC65552:QAC65554 PQG65552:PQG65554 PGK65552:PGK65554 OWO65552:OWO65554 OMS65552:OMS65554 OCW65552:OCW65554 NTA65552:NTA65554 NJE65552:NJE65554 MZI65552:MZI65554 MPM65552:MPM65554 MFQ65552:MFQ65554 LVU65552:LVU65554 LLY65552:LLY65554 LCC65552:LCC65554 KSG65552:KSG65554 KIK65552:KIK65554 JYO65552:JYO65554 JOS65552:JOS65554 JEW65552:JEW65554 IVA65552:IVA65554 ILE65552:ILE65554 IBI65552:IBI65554 HRM65552:HRM65554 HHQ65552:HHQ65554 GXU65552:GXU65554 GNY65552:GNY65554 GEC65552:GEC65554 FUG65552:FUG65554 FKK65552:FKK65554 FAO65552:FAO65554 EQS65552:EQS65554 EGW65552:EGW65554 DXA65552:DXA65554 DNE65552:DNE65554 DDI65552:DDI65554 CTM65552:CTM65554 CJQ65552:CJQ65554 BZU65552:BZU65554 BPY65552:BPY65554 BGC65552:BGC65554 AWG65552:AWG65554 AMK65552:AMK65554 ACO65552:ACO65554 SS65552:SS65554 IW65552:IW65554 A65552:A65554 XCI983056:XCI983059 WSM983056:WSM983059 WIQ983056:WIQ983059 VYU983056:VYU983059 VOY983056:VOY983059 VFC983056:VFC983059 UVG983056:UVG983059 ULK983056:ULK983059 UBO983056:UBO983059 TRS983056:TRS983059 THW983056:THW983059 SYA983056:SYA983059 SOE983056:SOE983059 SEI983056:SEI983059 RUM983056:RUM983059 RKQ983056:RKQ983059 RAU983056:RAU983059 QQY983056:QQY983059 QHC983056:QHC983059 PXG983056:PXG983059 PNK983056:PNK983059 PDO983056:PDO983059 OTS983056:OTS983059 OJW983056:OJW983059 OAA983056:OAA983059 NQE983056:NQE983059 NGI983056:NGI983059 MWM983056:MWM983059 MMQ983056:MMQ983059 MCU983056:MCU983059 LSY983056:LSY983059 LJC983056:LJC983059 KZG983056:KZG983059 KPK983056:KPK983059 KFO983056:KFO983059 JVS983056:JVS983059 JLW983056:JLW983059 JCA983056:JCA983059 ISE983056:ISE983059 III983056:III983059 HYM983056:HYM983059 HOQ983056:HOQ983059 HEU983056:HEU983059 GUY983056:GUY983059 GLC983056:GLC983059 GBG983056:GBG983059 FRK983056:FRK983059 FHO983056:FHO983059 EXS983056:EXS983059 ENW983056:ENW983059 EEA983056:EEA983059 DUE983056:DUE983059 DKI983056:DKI983059 DAM983056:DAM983059 CQQ983056:CQQ983059 CGU983056:CGU983059 BWY983056:BWY983059 BNC983056:BNC983059 BDG983056:BDG983059 ATK983056:ATK983059 AJO983056:AJO983059 ZS983056:ZS983059 PW983056:PW983059 GA983056:GA983059 XCI917520:XCI917523 WSM917520:WSM917523 WIQ917520:WIQ917523 VYU917520:VYU917523 VOY917520:VOY917523 VFC917520:VFC917523 UVG917520:UVG917523 ULK917520:ULK917523 UBO917520:UBO917523 TRS917520:TRS917523 THW917520:THW917523 SYA917520:SYA917523 SOE917520:SOE917523 SEI917520:SEI917523 RUM917520:RUM917523 RKQ917520:RKQ917523 RAU917520:RAU917523 QQY917520:QQY917523 QHC917520:QHC917523 PXG917520:PXG917523 PNK917520:PNK917523 PDO917520:PDO917523 OTS917520:OTS917523 OJW917520:OJW917523 OAA917520:OAA917523 NQE917520:NQE917523 NGI917520:NGI917523 MWM917520:MWM917523 MMQ917520:MMQ917523 MCU917520:MCU917523 LSY917520:LSY917523 LJC917520:LJC917523 KZG917520:KZG917523 KPK917520:KPK917523 KFO917520:KFO917523 JVS917520:JVS917523 JLW917520:JLW917523 JCA917520:JCA917523 ISE917520:ISE917523 III917520:III917523 HYM917520:HYM917523 HOQ917520:HOQ917523 HEU917520:HEU917523 GUY917520:GUY917523 GLC917520:GLC917523 GBG917520:GBG917523 FRK917520:FRK917523 FHO917520:FHO917523 EXS917520:EXS917523 ENW917520:ENW917523 EEA917520:EEA917523 DUE917520:DUE917523 DKI917520:DKI917523 DAM917520:DAM917523 CQQ917520:CQQ917523 CGU917520:CGU917523 BWY917520:BWY917523 BNC917520:BNC917523 BDG917520:BDG917523 ATK917520:ATK917523 AJO917520:AJO917523 ZS917520:ZS917523 PW917520:PW917523 GA917520:GA917523 XCI851984:XCI851987 WSM851984:WSM851987 WIQ851984:WIQ851987 VYU851984:VYU851987 VOY851984:VOY851987 VFC851984:VFC851987 UVG851984:UVG851987 ULK851984:ULK851987 UBO851984:UBO851987 TRS851984:TRS851987 THW851984:THW851987 SYA851984:SYA851987 SOE851984:SOE851987 SEI851984:SEI851987 RUM851984:RUM851987 RKQ851984:RKQ851987 RAU851984:RAU851987 QQY851984:QQY851987 QHC851984:QHC851987 PXG851984:PXG851987 PNK851984:PNK851987 PDO851984:PDO851987 OTS851984:OTS851987 OJW851984:OJW851987 OAA851984:OAA851987 NQE851984:NQE851987 NGI851984:NGI851987 MWM851984:MWM851987 MMQ851984:MMQ851987 MCU851984:MCU851987 LSY851984:LSY851987 LJC851984:LJC851987 KZG851984:KZG851987 KPK851984:KPK851987 KFO851984:KFO851987 JVS851984:JVS851987 JLW851984:JLW851987 JCA851984:JCA851987 ISE851984:ISE851987 III851984:III851987 HYM851984:HYM851987 HOQ851984:HOQ851987 HEU851984:HEU851987 GUY851984:GUY851987 GLC851984:GLC851987 GBG851984:GBG851987 FRK851984:FRK851987 FHO851984:FHO851987 EXS851984:EXS851987 ENW851984:ENW851987 EEA851984:EEA851987 DUE851984:DUE851987 DKI851984:DKI851987 DAM851984:DAM851987 CQQ851984:CQQ851987 CGU851984:CGU851987 BWY851984:BWY851987 BNC851984:BNC851987 BDG851984:BDG851987 ATK851984:ATK851987 AJO851984:AJO851987 ZS851984:ZS851987 PW851984:PW851987 GA851984:GA851987 XCI786448:XCI786451 WSM786448:WSM786451 WIQ786448:WIQ786451 VYU786448:VYU786451 VOY786448:VOY786451 VFC786448:VFC786451 UVG786448:UVG786451 ULK786448:ULK786451 UBO786448:UBO786451 TRS786448:TRS786451 THW786448:THW786451 SYA786448:SYA786451 SOE786448:SOE786451 SEI786448:SEI786451 RUM786448:RUM786451 RKQ786448:RKQ786451 RAU786448:RAU786451 QQY786448:QQY786451 QHC786448:QHC786451 PXG786448:PXG786451 PNK786448:PNK786451 PDO786448:PDO786451 OTS786448:OTS786451 OJW786448:OJW786451 OAA786448:OAA786451 NQE786448:NQE786451 NGI786448:NGI786451 MWM786448:MWM786451 MMQ786448:MMQ786451 MCU786448:MCU786451 LSY786448:LSY786451 LJC786448:LJC786451 KZG786448:KZG786451 KPK786448:KPK786451 KFO786448:KFO786451 JVS786448:JVS786451 JLW786448:JLW786451 JCA786448:JCA786451 ISE786448:ISE786451 III786448:III786451 HYM786448:HYM786451 HOQ786448:HOQ786451 HEU786448:HEU786451 GUY786448:GUY786451 GLC786448:GLC786451 GBG786448:GBG786451 FRK786448:FRK786451 FHO786448:FHO786451 EXS786448:EXS786451 ENW786448:ENW786451 EEA786448:EEA786451 DUE786448:DUE786451 DKI786448:DKI786451 DAM786448:DAM786451 CQQ786448:CQQ786451 CGU786448:CGU786451 BWY786448:BWY786451 BNC786448:BNC786451 BDG786448:BDG786451 ATK786448:ATK786451 AJO786448:AJO786451 ZS786448:ZS786451 PW786448:PW786451 GA786448:GA786451 XCI720912:XCI720915 WSM720912:WSM720915 WIQ720912:WIQ720915 VYU720912:VYU720915 VOY720912:VOY720915 VFC720912:VFC720915 UVG720912:UVG720915 ULK720912:ULK720915 UBO720912:UBO720915 TRS720912:TRS720915 THW720912:THW720915 SYA720912:SYA720915 SOE720912:SOE720915 SEI720912:SEI720915 RUM720912:RUM720915 RKQ720912:RKQ720915 RAU720912:RAU720915 QQY720912:QQY720915 QHC720912:QHC720915 PXG720912:PXG720915 PNK720912:PNK720915 PDO720912:PDO720915 OTS720912:OTS720915 OJW720912:OJW720915 OAA720912:OAA720915 NQE720912:NQE720915 NGI720912:NGI720915 MWM720912:MWM720915 MMQ720912:MMQ720915 MCU720912:MCU720915 LSY720912:LSY720915 LJC720912:LJC720915 KZG720912:KZG720915 KPK720912:KPK720915 KFO720912:KFO720915 JVS720912:JVS720915 JLW720912:JLW720915 JCA720912:JCA720915 ISE720912:ISE720915 III720912:III720915 HYM720912:HYM720915 HOQ720912:HOQ720915 HEU720912:HEU720915 GUY720912:GUY720915 GLC720912:GLC720915 GBG720912:GBG720915 FRK720912:FRK720915 FHO720912:FHO720915 EXS720912:EXS720915 ENW720912:ENW720915 EEA720912:EEA720915 DUE720912:DUE720915 DKI720912:DKI720915 DAM720912:DAM720915 CQQ720912:CQQ720915 CGU720912:CGU720915 BWY720912:BWY720915 BNC720912:BNC720915 BDG720912:BDG720915 ATK720912:ATK720915 AJO720912:AJO720915 ZS720912:ZS720915 PW720912:PW720915 GA720912:GA720915 XCI655376:XCI655379 WSM655376:WSM655379 WIQ655376:WIQ655379 VYU655376:VYU655379 VOY655376:VOY655379 VFC655376:VFC655379 UVG655376:UVG655379 ULK655376:ULK655379 UBO655376:UBO655379 TRS655376:TRS655379 THW655376:THW655379 SYA655376:SYA655379 SOE655376:SOE655379 SEI655376:SEI655379 RUM655376:RUM655379 RKQ655376:RKQ655379 RAU655376:RAU655379 QQY655376:QQY655379 QHC655376:QHC655379 PXG655376:PXG655379 PNK655376:PNK655379 PDO655376:PDO655379 OTS655376:OTS655379 OJW655376:OJW655379 OAA655376:OAA655379 NQE655376:NQE655379 NGI655376:NGI655379 MWM655376:MWM655379 MMQ655376:MMQ655379 MCU655376:MCU655379 LSY655376:LSY655379 LJC655376:LJC655379 KZG655376:KZG655379 KPK655376:KPK655379 KFO655376:KFO655379 JVS655376:JVS655379 JLW655376:JLW655379 JCA655376:JCA655379 ISE655376:ISE655379 III655376:III655379 HYM655376:HYM655379 HOQ655376:HOQ655379 HEU655376:HEU655379 GUY655376:GUY655379 GLC655376:GLC655379 GBG655376:GBG655379 FRK655376:FRK655379 FHO655376:FHO655379 EXS655376:EXS655379 ENW655376:ENW655379 EEA655376:EEA655379 DUE655376:DUE655379 DKI655376:DKI655379 DAM655376:DAM655379 CQQ655376:CQQ655379 CGU655376:CGU655379 BWY655376:BWY655379 BNC655376:BNC655379 BDG655376:BDG655379 ATK655376:ATK655379 AJO655376:AJO655379 ZS655376:ZS655379 PW655376:PW655379 GA655376:GA655379 XCI589840:XCI589843 WSM589840:WSM589843 WIQ589840:WIQ589843 VYU589840:VYU589843 VOY589840:VOY589843 VFC589840:VFC589843 UVG589840:UVG589843 ULK589840:ULK589843 UBO589840:UBO589843 TRS589840:TRS589843 THW589840:THW589843 SYA589840:SYA589843 SOE589840:SOE589843 SEI589840:SEI589843 RUM589840:RUM589843 RKQ589840:RKQ589843 RAU589840:RAU589843 QQY589840:QQY589843 QHC589840:QHC589843 PXG589840:PXG589843 PNK589840:PNK589843 PDO589840:PDO589843 OTS589840:OTS589843 OJW589840:OJW589843 OAA589840:OAA589843 NQE589840:NQE589843 NGI589840:NGI589843 MWM589840:MWM589843 MMQ589840:MMQ589843 MCU589840:MCU589843 LSY589840:LSY589843 LJC589840:LJC589843 KZG589840:KZG589843 KPK589840:KPK589843 KFO589840:KFO589843 JVS589840:JVS589843 JLW589840:JLW589843 JCA589840:JCA589843 ISE589840:ISE589843 III589840:III589843 HYM589840:HYM589843 HOQ589840:HOQ589843 HEU589840:HEU589843 GUY589840:GUY589843 GLC589840:GLC589843 GBG589840:GBG589843 FRK589840:FRK589843 FHO589840:FHO589843 EXS589840:EXS589843 ENW589840:ENW589843 EEA589840:EEA589843 DUE589840:DUE589843 DKI589840:DKI589843 DAM589840:DAM589843 CQQ589840:CQQ589843 CGU589840:CGU589843 BWY589840:BWY589843 BNC589840:BNC589843 BDG589840:BDG589843 ATK589840:ATK589843 AJO589840:AJO589843 ZS589840:ZS589843 PW589840:PW589843 GA589840:GA589843 XCI524304:XCI524307 WSM524304:WSM524307 WIQ524304:WIQ524307 VYU524304:VYU524307 VOY524304:VOY524307 VFC524304:VFC524307 UVG524304:UVG524307 ULK524304:ULK524307 UBO524304:UBO524307 TRS524304:TRS524307 THW524304:THW524307 SYA524304:SYA524307 SOE524304:SOE524307 SEI524304:SEI524307 RUM524304:RUM524307 RKQ524304:RKQ524307 RAU524304:RAU524307 QQY524304:QQY524307 QHC524304:QHC524307 PXG524304:PXG524307 PNK524304:PNK524307 PDO524304:PDO524307 OTS524304:OTS524307 OJW524304:OJW524307 OAA524304:OAA524307 NQE524304:NQE524307 NGI524304:NGI524307 MWM524304:MWM524307 MMQ524304:MMQ524307 MCU524304:MCU524307 LSY524304:LSY524307 LJC524304:LJC524307 KZG524304:KZG524307 KPK524304:KPK524307 KFO524304:KFO524307 JVS524304:JVS524307 JLW524304:JLW524307 JCA524304:JCA524307 ISE524304:ISE524307 III524304:III524307 HYM524304:HYM524307 HOQ524304:HOQ524307 HEU524304:HEU524307 GUY524304:GUY524307 GLC524304:GLC524307 GBG524304:GBG524307 FRK524304:FRK524307 FHO524304:FHO524307 EXS524304:EXS524307 ENW524304:ENW524307 EEA524304:EEA524307 DUE524304:DUE524307 DKI524304:DKI524307 DAM524304:DAM524307 CQQ524304:CQQ524307 CGU524304:CGU524307 BWY524304:BWY524307 BNC524304:BNC524307 BDG524304:BDG524307 ATK524304:ATK524307 AJO524304:AJO524307 ZS524304:ZS524307 PW524304:PW524307 GA524304:GA524307 XCI458768:XCI458771 WSM458768:WSM458771 WIQ458768:WIQ458771 VYU458768:VYU458771 VOY458768:VOY458771 VFC458768:VFC458771 UVG458768:UVG458771 ULK458768:ULK458771 UBO458768:UBO458771 TRS458768:TRS458771 THW458768:THW458771 SYA458768:SYA458771 SOE458768:SOE458771 SEI458768:SEI458771 RUM458768:RUM458771 RKQ458768:RKQ458771 RAU458768:RAU458771 QQY458768:QQY458771 QHC458768:QHC458771 PXG458768:PXG458771 PNK458768:PNK458771 PDO458768:PDO458771 OTS458768:OTS458771 OJW458768:OJW458771 OAA458768:OAA458771 NQE458768:NQE458771 NGI458768:NGI458771 MWM458768:MWM458771 MMQ458768:MMQ458771 MCU458768:MCU458771 LSY458768:LSY458771 LJC458768:LJC458771 KZG458768:KZG458771 KPK458768:KPK458771 KFO458768:KFO458771 JVS458768:JVS458771 JLW458768:JLW458771 JCA458768:JCA458771 ISE458768:ISE458771 III458768:III458771 HYM458768:HYM458771 HOQ458768:HOQ458771 HEU458768:HEU458771 GUY458768:GUY458771 GLC458768:GLC458771 GBG458768:GBG458771 FRK458768:FRK458771 FHO458768:FHO458771 EXS458768:EXS458771 ENW458768:ENW458771 EEA458768:EEA458771 DUE458768:DUE458771 DKI458768:DKI458771 DAM458768:DAM458771 CQQ458768:CQQ458771 CGU458768:CGU458771 BWY458768:BWY458771 BNC458768:BNC458771 BDG458768:BDG458771 ATK458768:ATK458771 AJO458768:AJO458771 ZS458768:ZS458771 PW458768:PW458771 GA458768:GA458771 XCI393232:XCI393235 WSM393232:WSM393235 WIQ393232:WIQ393235 VYU393232:VYU393235 VOY393232:VOY393235 VFC393232:VFC393235 UVG393232:UVG393235 ULK393232:ULK393235 UBO393232:UBO393235 TRS393232:TRS393235 THW393232:THW393235 SYA393232:SYA393235 SOE393232:SOE393235 SEI393232:SEI393235 RUM393232:RUM393235 RKQ393232:RKQ393235 RAU393232:RAU393235 QQY393232:QQY393235 QHC393232:QHC393235 PXG393232:PXG393235 PNK393232:PNK393235 PDO393232:PDO393235 OTS393232:OTS393235 OJW393232:OJW393235 OAA393232:OAA393235 NQE393232:NQE393235 NGI393232:NGI393235 MWM393232:MWM393235 MMQ393232:MMQ393235 MCU393232:MCU393235 LSY393232:LSY393235 LJC393232:LJC393235 KZG393232:KZG393235 KPK393232:KPK393235 KFO393232:KFO393235 JVS393232:JVS393235 JLW393232:JLW393235 JCA393232:JCA393235 ISE393232:ISE393235 III393232:III393235 HYM393232:HYM393235 HOQ393232:HOQ393235 HEU393232:HEU393235 GUY393232:GUY393235 GLC393232:GLC393235 GBG393232:GBG393235 FRK393232:FRK393235 FHO393232:FHO393235 EXS393232:EXS393235 ENW393232:ENW393235 EEA393232:EEA393235 DUE393232:DUE393235 DKI393232:DKI393235 DAM393232:DAM393235 CQQ393232:CQQ393235 CGU393232:CGU393235 BWY393232:BWY393235 BNC393232:BNC393235 BDG393232:BDG393235 ATK393232:ATK393235 AJO393232:AJO393235 ZS393232:ZS393235 PW393232:PW393235 GA393232:GA393235 XCI327696:XCI327699 WSM327696:WSM327699 WIQ327696:WIQ327699 VYU327696:VYU327699 VOY327696:VOY327699 VFC327696:VFC327699 UVG327696:UVG327699 ULK327696:ULK327699 UBO327696:UBO327699 TRS327696:TRS327699 THW327696:THW327699 SYA327696:SYA327699 SOE327696:SOE327699 SEI327696:SEI327699 RUM327696:RUM327699 RKQ327696:RKQ327699 RAU327696:RAU327699 QQY327696:QQY327699 QHC327696:QHC327699 PXG327696:PXG327699 PNK327696:PNK327699 PDO327696:PDO327699 OTS327696:OTS327699 OJW327696:OJW327699 OAA327696:OAA327699 NQE327696:NQE327699 NGI327696:NGI327699 MWM327696:MWM327699 MMQ327696:MMQ327699 MCU327696:MCU327699 LSY327696:LSY327699 LJC327696:LJC327699 KZG327696:KZG327699 KPK327696:KPK327699 KFO327696:KFO327699 JVS327696:JVS327699 JLW327696:JLW327699 JCA327696:JCA327699 ISE327696:ISE327699 III327696:III327699 HYM327696:HYM327699 HOQ327696:HOQ327699 HEU327696:HEU327699 GUY327696:GUY327699 GLC327696:GLC327699 GBG327696:GBG327699 FRK327696:FRK327699 FHO327696:FHO327699 EXS327696:EXS327699 ENW327696:ENW327699 EEA327696:EEA327699 DUE327696:DUE327699 DKI327696:DKI327699 DAM327696:DAM327699 CQQ327696:CQQ327699 CGU327696:CGU327699 BWY327696:BWY327699 BNC327696:BNC327699 BDG327696:BDG327699 ATK327696:ATK327699 AJO327696:AJO327699 ZS327696:ZS327699 PW327696:PW327699 GA327696:GA327699 XCI262160:XCI262163 WSM262160:WSM262163 WIQ262160:WIQ262163 VYU262160:VYU262163 VOY262160:VOY262163 VFC262160:VFC262163 UVG262160:UVG262163 ULK262160:ULK262163 UBO262160:UBO262163 TRS262160:TRS262163 THW262160:THW262163 SYA262160:SYA262163 SOE262160:SOE262163 SEI262160:SEI262163 RUM262160:RUM262163 RKQ262160:RKQ262163 RAU262160:RAU262163 QQY262160:QQY262163 QHC262160:QHC262163 PXG262160:PXG262163 PNK262160:PNK262163 PDO262160:PDO262163 OTS262160:OTS262163 OJW262160:OJW262163 OAA262160:OAA262163 NQE262160:NQE262163 NGI262160:NGI262163 MWM262160:MWM262163 MMQ262160:MMQ262163 MCU262160:MCU262163 LSY262160:LSY262163 LJC262160:LJC262163 KZG262160:KZG262163 KPK262160:KPK262163 KFO262160:KFO262163 JVS262160:JVS262163 JLW262160:JLW262163 JCA262160:JCA262163 ISE262160:ISE262163 III262160:III262163 HYM262160:HYM262163 HOQ262160:HOQ262163 HEU262160:HEU262163 GUY262160:GUY262163 GLC262160:GLC262163 GBG262160:GBG262163 FRK262160:FRK262163 FHO262160:FHO262163 EXS262160:EXS262163 ENW262160:ENW262163 EEA262160:EEA262163 DUE262160:DUE262163 DKI262160:DKI262163 DAM262160:DAM262163 CQQ262160:CQQ262163 CGU262160:CGU262163 BWY262160:BWY262163 BNC262160:BNC262163 BDG262160:BDG262163 ATK262160:ATK262163 AJO262160:AJO262163 ZS262160:ZS262163 PW262160:PW262163 GA262160:GA262163 XCI196624:XCI196627 WSM196624:WSM196627 WIQ196624:WIQ196627 VYU196624:VYU196627 VOY196624:VOY196627 VFC196624:VFC196627 UVG196624:UVG196627 ULK196624:ULK196627 UBO196624:UBO196627 TRS196624:TRS196627 THW196624:THW196627 SYA196624:SYA196627 SOE196624:SOE196627 SEI196624:SEI196627 RUM196624:RUM196627 RKQ196624:RKQ196627 RAU196624:RAU196627 QQY196624:QQY196627 QHC196624:QHC196627 PXG196624:PXG196627 PNK196624:PNK196627 PDO196624:PDO196627 OTS196624:OTS196627 OJW196624:OJW196627 OAA196624:OAA196627 NQE196624:NQE196627 NGI196624:NGI196627 MWM196624:MWM196627 MMQ196624:MMQ196627 MCU196624:MCU196627 LSY196624:LSY196627 LJC196624:LJC196627 KZG196624:KZG196627 KPK196624:KPK196627 KFO196624:KFO196627 JVS196624:JVS196627 JLW196624:JLW196627 JCA196624:JCA196627 ISE196624:ISE196627 III196624:III196627 HYM196624:HYM196627 HOQ196624:HOQ196627 HEU196624:HEU196627 GUY196624:GUY196627 GLC196624:GLC196627 GBG196624:GBG196627 FRK196624:FRK196627 FHO196624:FHO196627 EXS196624:EXS196627 ENW196624:ENW196627 EEA196624:EEA196627 DUE196624:DUE196627 DKI196624:DKI196627 DAM196624:DAM196627 CQQ196624:CQQ196627 CGU196624:CGU196627 BWY196624:BWY196627 BNC196624:BNC196627 BDG196624:BDG196627 ATK196624:ATK196627 AJO196624:AJO196627 ZS196624:ZS196627 PW196624:PW196627 GA196624:GA196627 XCI131088:XCI131091 WSM131088:WSM131091 WIQ131088:WIQ131091 VYU131088:VYU131091 VOY131088:VOY131091 VFC131088:VFC131091 UVG131088:UVG131091 ULK131088:ULK131091 UBO131088:UBO131091 TRS131088:TRS131091 THW131088:THW131091 SYA131088:SYA131091 SOE131088:SOE131091 SEI131088:SEI131091 RUM131088:RUM131091 RKQ131088:RKQ131091 RAU131088:RAU131091 QQY131088:QQY131091 QHC131088:QHC131091 PXG131088:PXG131091 PNK131088:PNK131091 PDO131088:PDO131091 OTS131088:OTS131091 OJW131088:OJW131091 OAA131088:OAA131091 NQE131088:NQE131091 NGI131088:NGI131091 MWM131088:MWM131091 MMQ131088:MMQ131091 MCU131088:MCU131091 LSY131088:LSY131091 LJC131088:LJC131091 KZG131088:KZG131091 KPK131088:KPK131091 KFO131088:KFO131091 JVS131088:JVS131091 JLW131088:JLW131091 JCA131088:JCA131091 ISE131088:ISE131091 III131088:III131091 HYM131088:HYM131091 HOQ131088:HOQ131091 HEU131088:HEU131091 GUY131088:GUY131091 GLC131088:GLC131091 GBG131088:GBG131091 FRK131088:FRK131091 FHO131088:FHO131091 EXS131088:EXS131091 ENW131088:ENW131091 EEA131088:EEA131091 DUE131088:DUE131091 DKI131088:DKI131091 DAM131088:DAM131091 CQQ131088:CQQ131091 CGU131088:CGU131091 BWY131088:BWY131091 BNC131088:BNC131091 BDG131088:BDG131091 ATK131088:ATK131091 AJO131088:AJO131091 ZS131088:ZS131091 PW131088:PW131091 GA131088:GA131091 XCI65552:XCI65555 WSM65552:WSM65555 WIQ65552:WIQ65555 VYU65552:VYU65555 VOY65552:VOY65555 VFC65552:VFC65555 UVG65552:UVG65555 ULK65552:ULK65555 UBO65552:UBO65555 TRS65552:TRS65555 THW65552:THW65555 SYA65552:SYA65555 SOE65552:SOE65555 SEI65552:SEI65555 RUM65552:RUM65555 RKQ65552:RKQ65555 RAU65552:RAU65555 QQY65552:QQY65555 QHC65552:QHC65555 PXG65552:PXG65555 PNK65552:PNK65555 PDO65552:PDO65555 OTS65552:OTS65555 OJW65552:OJW65555 OAA65552:OAA65555 NQE65552:NQE65555 NGI65552:NGI65555 MWM65552:MWM65555 MMQ65552:MMQ65555 MCU65552:MCU65555 LSY65552:LSY65555 LJC65552:LJC65555 KZG65552:KZG65555 KPK65552:KPK65555 KFO65552:KFO65555 JVS65552:JVS65555 JLW65552:JLW65555 JCA65552:JCA65555 ISE65552:ISE65555 III65552:III65555 HYM65552:HYM65555 HOQ65552:HOQ65555 HEU65552:HEU65555 GUY65552:GUY65555 GLC65552:GLC65555 GBG65552:GBG65555 FRK65552:FRK65555 FHO65552:FHO65555 EXS65552:EXS65555 ENW65552:ENW65555 EEA65552:EEA65555 DUE65552:DUE65555 DKI65552:DKI65555 DAM65552:DAM65555 CQQ65552:CQQ65555 CGU65552:CGU65555 BWY65552:BWY65555 BNC65552:BNC65555 BDG65552:BDG65555 ATK65552:ATK65555 AJO65552:AJO65555 ZS65552:ZS65555 PW65552:PW65555" xr:uid="{6A89936E-B901-4231-A871-73C83335A936}">
      <formula1>$A$45:$A$57</formula1>
    </dataValidation>
  </dataValidations>
  <pageMargins left="1.08" right="0.57999999999999996" top="1" bottom="0.84" header="0.51200000000000001" footer="0.51200000000000001"/>
  <pageSetup paperSize="9" scale="90" firstPageNumber="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3"/>
  <sheetViews>
    <sheetView view="pageBreakPreview" topLeftCell="A13" zoomScale="85" zoomScaleSheetLayoutView="85" workbookViewId="0">
      <selection activeCell="J17" sqref="J17"/>
    </sheetView>
  </sheetViews>
  <sheetFormatPr defaultRowHeight="13.2" x14ac:dyDescent="0.2"/>
  <cols>
    <col min="1" max="1" width="5.6640625" style="7" customWidth="1"/>
    <col min="2" max="2" width="12.6640625" style="7" customWidth="1"/>
    <col min="3" max="3" width="18.6640625" style="7" customWidth="1"/>
    <col min="4" max="4" width="4.6640625" style="7" customWidth="1"/>
    <col min="5" max="7" width="3.6640625" style="7" customWidth="1"/>
    <col min="8" max="8" width="8.77734375" style="7" bestFit="1" customWidth="1"/>
    <col min="9" max="9" width="4.6640625" style="7" customWidth="1"/>
    <col min="10" max="10" width="13.6640625" style="8" customWidth="1"/>
    <col min="11" max="11" width="15.6640625" style="7" customWidth="1"/>
    <col min="12" max="12" width="17.21875" style="7" bestFit="1" customWidth="1"/>
    <col min="13" max="13" width="9.21875" style="9" bestFit="1" customWidth="1"/>
    <col min="14" max="15" width="9.21875" style="7" bestFit="1" customWidth="1"/>
    <col min="16" max="256" width="9" style="7" customWidth="1"/>
    <col min="257" max="257" width="5.6640625" style="7" customWidth="1"/>
    <col min="258" max="258" width="12.6640625" style="7" customWidth="1"/>
    <col min="259" max="259" width="18.6640625" style="7" customWidth="1"/>
    <col min="260" max="260" width="4.6640625" style="7" customWidth="1"/>
    <col min="261" max="263" width="3.6640625" style="7" customWidth="1"/>
    <col min="264" max="264" width="8.77734375" style="7" bestFit="1" customWidth="1"/>
    <col min="265" max="265" width="4.6640625" style="7" customWidth="1"/>
    <col min="266" max="266" width="13.6640625" style="7" customWidth="1"/>
    <col min="267" max="267" width="15.6640625" style="7" customWidth="1"/>
    <col min="268" max="268" width="17.21875" style="7" bestFit="1" customWidth="1"/>
    <col min="269" max="271" width="9.21875" style="7" bestFit="1" customWidth="1"/>
    <col min="272" max="512" width="9" style="7" customWidth="1"/>
    <col min="513" max="513" width="5.6640625" style="7" customWidth="1"/>
    <col min="514" max="514" width="12.6640625" style="7" customWidth="1"/>
    <col min="515" max="515" width="18.6640625" style="7" customWidth="1"/>
    <col min="516" max="516" width="4.6640625" style="7" customWidth="1"/>
    <col min="517" max="519" width="3.6640625" style="7" customWidth="1"/>
    <col min="520" max="520" width="8.77734375" style="7" bestFit="1" customWidth="1"/>
    <col min="521" max="521" width="4.6640625" style="7" customWidth="1"/>
    <col min="522" max="522" width="13.6640625" style="7" customWidth="1"/>
    <col min="523" max="523" width="15.6640625" style="7" customWidth="1"/>
    <col min="524" max="524" width="17.21875" style="7" bestFit="1" customWidth="1"/>
    <col min="525" max="527" width="9.21875" style="7" bestFit="1" customWidth="1"/>
    <col min="528" max="768" width="9" style="7" customWidth="1"/>
    <col min="769" max="769" width="5.6640625" style="7" customWidth="1"/>
    <col min="770" max="770" width="12.6640625" style="7" customWidth="1"/>
    <col min="771" max="771" width="18.6640625" style="7" customWidth="1"/>
    <col min="772" max="772" width="4.6640625" style="7" customWidth="1"/>
    <col min="773" max="775" width="3.6640625" style="7" customWidth="1"/>
    <col min="776" max="776" width="8.77734375" style="7" bestFit="1" customWidth="1"/>
    <col min="777" max="777" width="4.6640625" style="7" customWidth="1"/>
    <col min="778" max="778" width="13.6640625" style="7" customWidth="1"/>
    <col min="779" max="779" width="15.6640625" style="7" customWidth="1"/>
    <col min="780" max="780" width="17.21875" style="7" bestFit="1" customWidth="1"/>
    <col min="781" max="783" width="9.21875" style="7" bestFit="1" customWidth="1"/>
    <col min="784" max="1024" width="9" style="7" customWidth="1"/>
    <col min="1025" max="1025" width="5.6640625" style="7" customWidth="1"/>
    <col min="1026" max="1026" width="12.6640625" style="7" customWidth="1"/>
    <col min="1027" max="1027" width="18.6640625" style="7" customWidth="1"/>
    <col min="1028" max="1028" width="4.6640625" style="7" customWidth="1"/>
    <col min="1029" max="1031" width="3.6640625" style="7" customWidth="1"/>
    <col min="1032" max="1032" width="8.77734375" style="7" bestFit="1" customWidth="1"/>
    <col min="1033" max="1033" width="4.6640625" style="7" customWidth="1"/>
    <col min="1034" max="1034" width="13.6640625" style="7" customWidth="1"/>
    <col min="1035" max="1035" width="15.6640625" style="7" customWidth="1"/>
    <col min="1036" max="1036" width="17.21875" style="7" bestFit="1" customWidth="1"/>
    <col min="1037" max="1039" width="9.21875" style="7" bestFit="1" customWidth="1"/>
    <col min="1040" max="1280" width="9" style="7" customWidth="1"/>
    <col min="1281" max="1281" width="5.6640625" style="7" customWidth="1"/>
    <col min="1282" max="1282" width="12.6640625" style="7" customWidth="1"/>
    <col min="1283" max="1283" width="18.6640625" style="7" customWidth="1"/>
    <col min="1284" max="1284" width="4.6640625" style="7" customWidth="1"/>
    <col min="1285" max="1287" width="3.6640625" style="7" customWidth="1"/>
    <col min="1288" max="1288" width="8.77734375" style="7" bestFit="1" customWidth="1"/>
    <col min="1289" max="1289" width="4.6640625" style="7" customWidth="1"/>
    <col min="1290" max="1290" width="13.6640625" style="7" customWidth="1"/>
    <col min="1291" max="1291" width="15.6640625" style="7" customWidth="1"/>
    <col min="1292" max="1292" width="17.21875" style="7" bestFit="1" customWidth="1"/>
    <col min="1293" max="1295" width="9.21875" style="7" bestFit="1" customWidth="1"/>
    <col min="1296" max="1536" width="9" style="7" customWidth="1"/>
    <col min="1537" max="1537" width="5.6640625" style="7" customWidth="1"/>
    <col min="1538" max="1538" width="12.6640625" style="7" customWidth="1"/>
    <col min="1539" max="1539" width="18.6640625" style="7" customWidth="1"/>
    <col min="1540" max="1540" width="4.6640625" style="7" customWidth="1"/>
    <col min="1541" max="1543" width="3.6640625" style="7" customWidth="1"/>
    <col min="1544" max="1544" width="8.77734375" style="7" bestFit="1" customWidth="1"/>
    <col min="1545" max="1545" width="4.6640625" style="7" customWidth="1"/>
    <col min="1546" max="1546" width="13.6640625" style="7" customWidth="1"/>
    <col min="1547" max="1547" width="15.6640625" style="7" customWidth="1"/>
    <col min="1548" max="1548" width="17.21875" style="7" bestFit="1" customWidth="1"/>
    <col min="1549" max="1551" width="9.21875" style="7" bestFit="1" customWidth="1"/>
    <col min="1552" max="1792" width="9" style="7" customWidth="1"/>
    <col min="1793" max="1793" width="5.6640625" style="7" customWidth="1"/>
    <col min="1794" max="1794" width="12.6640625" style="7" customWidth="1"/>
    <col min="1795" max="1795" width="18.6640625" style="7" customWidth="1"/>
    <col min="1796" max="1796" width="4.6640625" style="7" customWidth="1"/>
    <col min="1797" max="1799" width="3.6640625" style="7" customWidth="1"/>
    <col min="1800" max="1800" width="8.77734375" style="7" bestFit="1" customWidth="1"/>
    <col min="1801" max="1801" width="4.6640625" style="7" customWidth="1"/>
    <col min="1802" max="1802" width="13.6640625" style="7" customWidth="1"/>
    <col min="1803" max="1803" width="15.6640625" style="7" customWidth="1"/>
    <col min="1804" max="1804" width="17.21875" style="7" bestFit="1" customWidth="1"/>
    <col min="1805" max="1807" width="9.21875" style="7" bestFit="1" customWidth="1"/>
    <col min="1808" max="2048" width="9" style="7" customWidth="1"/>
    <col min="2049" max="2049" width="5.6640625" style="7" customWidth="1"/>
    <col min="2050" max="2050" width="12.6640625" style="7" customWidth="1"/>
    <col min="2051" max="2051" width="18.6640625" style="7" customWidth="1"/>
    <col min="2052" max="2052" width="4.6640625" style="7" customWidth="1"/>
    <col min="2053" max="2055" width="3.6640625" style="7" customWidth="1"/>
    <col min="2056" max="2056" width="8.77734375" style="7" bestFit="1" customWidth="1"/>
    <col min="2057" max="2057" width="4.6640625" style="7" customWidth="1"/>
    <col min="2058" max="2058" width="13.6640625" style="7" customWidth="1"/>
    <col min="2059" max="2059" width="15.6640625" style="7" customWidth="1"/>
    <col min="2060" max="2060" width="17.21875" style="7" bestFit="1" customWidth="1"/>
    <col min="2061" max="2063" width="9.21875" style="7" bestFit="1" customWidth="1"/>
    <col min="2064" max="2304" width="9" style="7" customWidth="1"/>
    <col min="2305" max="2305" width="5.6640625" style="7" customWidth="1"/>
    <col min="2306" max="2306" width="12.6640625" style="7" customWidth="1"/>
    <col min="2307" max="2307" width="18.6640625" style="7" customWidth="1"/>
    <col min="2308" max="2308" width="4.6640625" style="7" customWidth="1"/>
    <col min="2309" max="2311" width="3.6640625" style="7" customWidth="1"/>
    <col min="2312" max="2312" width="8.77734375" style="7" bestFit="1" customWidth="1"/>
    <col min="2313" max="2313" width="4.6640625" style="7" customWidth="1"/>
    <col min="2314" max="2314" width="13.6640625" style="7" customWidth="1"/>
    <col min="2315" max="2315" width="15.6640625" style="7" customWidth="1"/>
    <col min="2316" max="2316" width="17.21875" style="7" bestFit="1" customWidth="1"/>
    <col min="2317" max="2319" width="9.21875" style="7" bestFit="1" customWidth="1"/>
    <col min="2320" max="2560" width="9" style="7" customWidth="1"/>
    <col min="2561" max="2561" width="5.6640625" style="7" customWidth="1"/>
    <col min="2562" max="2562" width="12.6640625" style="7" customWidth="1"/>
    <col min="2563" max="2563" width="18.6640625" style="7" customWidth="1"/>
    <col min="2564" max="2564" width="4.6640625" style="7" customWidth="1"/>
    <col min="2565" max="2567" width="3.6640625" style="7" customWidth="1"/>
    <col min="2568" max="2568" width="8.77734375" style="7" bestFit="1" customWidth="1"/>
    <col min="2569" max="2569" width="4.6640625" style="7" customWidth="1"/>
    <col min="2570" max="2570" width="13.6640625" style="7" customWidth="1"/>
    <col min="2571" max="2571" width="15.6640625" style="7" customWidth="1"/>
    <col min="2572" max="2572" width="17.21875" style="7" bestFit="1" customWidth="1"/>
    <col min="2573" max="2575" width="9.21875" style="7" bestFit="1" customWidth="1"/>
    <col min="2576" max="2816" width="9" style="7" customWidth="1"/>
    <col min="2817" max="2817" width="5.6640625" style="7" customWidth="1"/>
    <col min="2818" max="2818" width="12.6640625" style="7" customWidth="1"/>
    <col min="2819" max="2819" width="18.6640625" style="7" customWidth="1"/>
    <col min="2820" max="2820" width="4.6640625" style="7" customWidth="1"/>
    <col min="2821" max="2823" width="3.6640625" style="7" customWidth="1"/>
    <col min="2824" max="2824" width="8.77734375" style="7" bestFit="1" customWidth="1"/>
    <col min="2825" max="2825" width="4.6640625" style="7" customWidth="1"/>
    <col min="2826" max="2826" width="13.6640625" style="7" customWidth="1"/>
    <col min="2827" max="2827" width="15.6640625" style="7" customWidth="1"/>
    <col min="2828" max="2828" width="17.21875" style="7" bestFit="1" customWidth="1"/>
    <col min="2829" max="2831" width="9.21875" style="7" bestFit="1" customWidth="1"/>
    <col min="2832" max="3072" width="9" style="7" customWidth="1"/>
    <col min="3073" max="3073" width="5.6640625" style="7" customWidth="1"/>
    <col min="3074" max="3074" width="12.6640625" style="7" customWidth="1"/>
    <col min="3075" max="3075" width="18.6640625" style="7" customWidth="1"/>
    <col min="3076" max="3076" width="4.6640625" style="7" customWidth="1"/>
    <col min="3077" max="3079" width="3.6640625" style="7" customWidth="1"/>
    <col min="3080" max="3080" width="8.77734375" style="7" bestFit="1" customWidth="1"/>
    <col min="3081" max="3081" width="4.6640625" style="7" customWidth="1"/>
    <col min="3082" max="3082" width="13.6640625" style="7" customWidth="1"/>
    <col min="3083" max="3083" width="15.6640625" style="7" customWidth="1"/>
    <col min="3084" max="3084" width="17.21875" style="7" bestFit="1" customWidth="1"/>
    <col min="3085" max="3087" width="9.21875" style="7" bestFit="1" customWidth="1"/>
    <col min="3088" max="3328" width="9" style="7" customWidth="1"/>
    <col min="3329" max="3329" width="5.6640625" style="7" customWidth="1"/>
    <col min="3330" max="3330" width="12.6640625" style="7" customWidth="1"/>
    <col min="3331" max="3331" width="18.6640625" style="7" customWidth="1"/>
    <col min="3332" max="3332" width="4.6640625" style="7" customWidth="1"/>
    <col min="3333" max="3335" width="3.6640625" style="7" customWidth="1"/>
    <col min="3336" max="3336" width="8.77734375" style="7" bestFit="1" customWidth="1"/>
    <col min="3337" max="3337" width="4.6640625" style="7" customWidth="1"/>
    <col min="3338" max="3338" width="13.6640625" style="7" customWidth="1"/>
    <col min="3339" max="3339" width="15.6640625" style="7" customWidth="1"/>
    <col min="3340" max="3340" width="17.21875" style="7" bestFit="1" customWidth="1"/>
    <col min="3341" max="3343" width="9.21875" style="7" bestFit="1" customWidth="1"/>
    <col min="3344" max="3584" width="9" style="7" customWidth="1"/>
    <col min="3585" max="3585" width="5.6640625" style="7" customWidth="1"/>
    <col min="3586" max="3586" width="12.6640625" style="7" customWidth="1"/>
    <col min="3587" max="3587" width="18.6640625" style="7" customWidth="1"/>
    <col min="3588" max="3588" width="4.6640625" style="7" customWidth="1"/>
    <col min="3589" max="3591" width="3.6640625" style="7" customWidth="1"/>
    <col min="3592" max="3592" width="8.77734375" style="7" bestFit="1" customWidth="1"/>
    <col min="3593" max="3593" width="4.6640625" style="7" customWidth="1"/>
    <col min="3594" max="3594" width="13.6640625" style="7" customWidth="1"/>
    <col min="3595" max="3595" width="15.6640625" style="7" customWidth="1"/>
    <col min="3596" max="3596" width="17.21875" style="7" bestFit="1" customWidth="1"/>
    <col min="3597" max="3599" width="9.21875" style="7" bestFit="1" customWidth="1"/>
    <col min="3600" max="3840" width="9" style="7" customWidth="1"/>
    <col min="3841" max="3841" width="5.6640625" style="7" customWidth="1"/>
    <col min="3842" max="3842" width="12.6640625" style="7" customWidth="1"/>
    <col min="3843" max="3843" width="18.6640625" style="7" customWidth="1"/>
    <col min="3844" max="3844" width="4.6640625" style="7" customWidth="1"/>
    <col min="3845" max="3847" width="3.6640625" style="7" customWidth="1"/>
    <col min="3848" max="3848" width="8.77734375" style="7" bestFit="1" customWidth="1"/>
    <col min="3849" max="3849" width="4.6640625" style="7" customWidth="1"/>
    <col min="3850" max="3850" width="13.6640625" style="7" customWidth="1"/>
    <col min="3851" max="3851" width="15.6640625" style="7" customWidth="1"/>
    <col min="3852" max="3852" width="17.21875" style="7" bestFit="1" customWidth="1"/>
    <col min="3853" max="3855" width="9.21875" style="7" bestFit="1" customWidth="1"/>
    <col min="3856" max="4096" width="9" style="7" customWidth="1"/>
    <col min="4097" max="4097" width="5.6640625" style="7" customWidth="1"/>
    <col min="4098" max="4098" width="12.6640625" style="7" customWidth="1"/>
    <col min="4099" max="4099" width="18.6640625" style="7" customWidth="1"/>
    <col min="4100" max="4100" width="4.6640625" style="7" customWidth="1"/>
    <col min="4101" max="4103" width="3.6640625" style="7" customWidth="1"/>
    <col min="4104" max="4104" width="8.77734375" style="7" bestFit="1" customWidth="1"/>
    <col min="4105" max="4105" width="4.6640625" style="7" customWidth="1"/>
    <col min="4106" max="4106" width="13.6640625" style="7" customWidth="1"/>
    <col min="4107" max="4107" width="15.6640625" style="7" customWidth="1"/>
    <col min="4108" max="4108" width="17.21875" style="7" bestFit="1" customWidth="1"/>
    <col min="4109" max="4111" width="9.21875" style="7" bestFit="1" customWidth="1"/>
    <col min="4112" max="4352" width="9" style="7" customWidth="1"/>
    <col min="4353" max="4353" width="5.6640625" style="7" customWidth="1"/>
    <col min="4354" max="4354" width="12.6640625" style="7" customWidth="1"/>
    <col min="4355" max="4355" width="18.6640625" style="7" customWidth="1"/>
    <col min="4356" max="4356" width="4.6640625" style="7" customWidth="1"/>
    <col min="4357" max="4359" width="3.6640625" style="7" customWidth="1"/>
    <col min="4360" max="4360" width="8.77734375" style="7" bestFit="1" customWidth="1"/>
    <col min="4361" max="4361" width="4.6640625" style="7" customWidth="1"/>
    <col min="4362" max="4362" width="13.6640625" style="7" customWidth="1"/>
    <col min="4363" max="4363" width="15.6640625" style="7" customWidth="1"/>
    <col min="4364" max="4364" width="17.21875" style="7" bestFit="1" customWidth="1"/>
    <col min="4365" max="4367" width="9.21875" style="7" bestFit="1" customWidth="1"/>
    <col min="4368" max="4608" width="9" style="7" customWidth="1"/>
    <col min="4609" max="4609" width="5.6640625" style="7" customWidth="1"/>
    <col min="4610" max="4610" width="12.6640625" style="7" customWidth="1"/>
    <col min="4611" max="4611" width="18.6640625" style="7" customWidth="1"/>
    <col min="4612" max="4612" width="4.6640625" style="7" customWidth="1"/>
    <col min="4613" max="4615" width="3.6640625" style="7" customWidth="1"/>
    <col min="4616" max="4616" width="8.77734375" style="7" bestFit="1" customWidth="1"/>
    <col min="4617" max="4617" width="4.6640625" style="7" customWidth="1"/>
    <col min="4618" max="4618" width="13.6640625" style="7" customWidth="1"/>
    <col min="4619" max="4619" width="15.6640625" style="7" customWidth="1"/>
    <col min="4620" max="4620" width="17.21875" style="7" bestFit="1" customWidth="1"/>
    <col min="4621" max="4623" width="9.21875" style="7" bestFit="1" customWidth="1"/>
    <col min="4624" max="4864" width="9" style="7" customWidth="1"/>
    <col min="4865" max="4865" width="5.6640625" style="7" customWidth="1"/>
    <col min="4866" max="4866" width="12.6640625" style="7" customWidth="1"/>
    <col min="4867" max="4867" width="18.6640625" style="7" customWidth="1"/>
    <col min="4868" max="4868" width="4.6640625" style="7" customWidth="1"/>
    <col min="4869" max="4871" width="3.6640625" style="7" customWidth="1"/>
    <col min="4872" max="4872" width="8.77734375" style="7" bestFit="1" customWidth="1"/>
    <col min="4873" max="4873" width="4.6640625" style="7" customWidth="1"/>
    <col min="4874" max="4874" width="13.6640625" style="7" customWidth="1"/>
    <col min="4875" max="4875" width="15.6640625" style="7" customWidth="1"/>
    <col min="4876" max="4876" width="17.21875" style="7" bestFit="1" customWidth="1"/>
    <col min="4877" max="4879" width="9.21875" style="7" bestFit="1" customWidth="1"/>
    <col min="4880" max="5120" width="9" style="7" customWidth="1"/>
    <col min="5121" max="5121" width="5.6640625" style="7" customWidth="1"/>
    <col min="5122" max="5122" width="12.6640625" style="7" customWidth="1"/>
    <col min="5123" max="5123" width="18.6640625" style="7" customWidth="1"/>
    <col min="5124" max="5124" width="4.6640625" style="7" customWidth="1"/>
    <col min="5125" max="5127" width="3.6640625" style="7" customWidth="1"/>
    <col min="5128" max="5128" width="8.77734375" style="7" bestFit="1" customWidth="1"/>
    <col min="5129" max="5129" width="4.6640625" style="7" customWidth="1"/>
    <col min="5130" max="5130" width="13.6640625" style="7" customWidth="1"/>
    <col min="5131" max="5131" width="15.6640625" style="7" customWidth="1"/>
    <col min="5132" max="5132" width="17.21875" style="7" bestFit="1" customWidth="1"/>
    <col min="5133" max="5135" width="9.21875" style="7" bestFit="1" customWidth="1"/>
    <col min="5136" max="5376" width="9" style="7" customWidth="1"/>
    <col min="5377" max="5377" width="5.6640625" style="7" customWidth="1"/>
    <col min="5378" max="5378" width="12.6640625" style="7" customWidth="1"/>
    <col min="5379" max="5379" width="18.6640625" style="7" customWidth="1"/>
    <col min="5380" max="5380" width="4.6640625" style="7" customWidth="1"/>
    <col min="5381" max="5383" width="3.6640625" style="7" customWidth="1"/>
    <col min="5384" max="5384" width="8.77734375" style="7" bestFit="1" customWidth="1"/>
    <col min="5385" max="5385" width="4.6640625" style="7" customWidth="1"/>
    <col min="5386" max="5386" width="13.6640625" style="7" customWidth="1"/>
    <col min="5387" max="5387" width="15.6640625" style="7" customWidth="1"/>
    <col min="5388" max="5388" width="17.21875" style="7" bestFit="1" customWidth="1"/>
    <col min="5389" max="5391" width="9.21875" style="7" bestFit="1" customWidth="1"/>
    <col min="5392" max="5632" width="9" style="7" customWidth="1"/>
    <col min="5633" max="5633" width="5.6640625" style="7" customWidth="1"/>
    <col min="5634" max="5634" width="12.6640625" style="7" customWidth="1"/>
    <col min="5635" max="5635" width="18.6640625" style="7" customWidth="1"/>
    <col min="5636" max="5636" width="4.6640625" style="7" customWidth="1"/>
    <col min="5637" max="5639" width="3.6640625" style="7" customWidth="1"/>
    <col min="5640" max="5640" width="8.77734375" style="7" bestFit="1" customWidth="1"/>
    <col min="5641" max="5641" width="4.6640625" style="7" customWidth="1"/>
    <col min="5642" max="5642" width="13.6640625" style="7" customWidth="1"/>
    <col min="5643" max="5643" width="15.6640625" style="7" customWidth="1"/>
    <col min="5644" max="5644" width="17.21875" style="7" bestFit="1" customWidth="1"/>
    <col min="5645" max="5647" width="9.21875" style="7" bestFit="1" customWidth="1"/>
    <col min="5648" max="5888" width="9" style="7" customWidth="1"/>
    <col min="5889" max="5889" width="5.6640625" style="7" customWidth="1"/>
    <col min="5890" max="5890" width="12.6640625" style="7" customWidth="1"/>
    <col min="5891" max="5891" width="18.6640625" style="7" customWidth="1"/>
    <col min="5892" max="5892" width="4.6640625" style="7" customWidth="1"/>
    <col min="5893" max="5895" width="3.6640625" style="7" customWidth="1"/>
    <col min="5896" max="5896" width="8.77734375" style="7" bestFit="1" customWidth="1"/>
    <col min="5897" max="5897" width="4.6640625" style="7" customWidth="1"/>
    <col min="5898" max="5898" width="13.6640625" style="7" customWidth="1"/>
    <col min="5899" max="5899" width="15.6640625" style="7" customWidth="1"/>
    <col min="5900" max="5900" width="17.21875" style="7" bestFit="1" customWidth="1"/>
    <col min="5901" max="5903" width="9.21875" style="7" bestFit="1" customWidth="1"/>
    <col min="5904" max="6144" width="9" style="7" customWidth="1"/>
    <col min="6145" max="6145" width="5.6640625" style="7" customWidth="1"/>
    <col min="6146" max="6146" width="12.6640625" style="7" customWidth="1"/>
    <col min="6147" max="6147" width="18.6640625" style="7" customWidth="1"/>
    <col min="6148" max="6148" width="4.6640625" style="7" customWidth="1"/>
    <col min="6149" max="6151" width="3.6640625" style="7" customWidth="1"/>
    <col min="6152" max="6152" width="8.77734375" style="7" bestFit="1" customWidth="1"/>
    <col min="6153" max="6153" width="4.6640625" style="7" customWidth="1"/>
    <col min="6154" max="6154" width="13.6640625" style="7" customWidth="1"/>
    <col min="6155" max="6155" width="15.6640625" style="7" customWidth="1"/>
    <col min="6156" max="6156" width="17.21875" style="7" bestFit="1" customWidth="1"/>
    <col min="6157" max="6159" width="9.21875" style="7" bestFit="1" customWidth="1"/>
    <col min="6160" max="6400" width="9" style="7" customWidth="1"/>
    <col min="6401" max="6401" width="5.6640625" style="7" customWidth="1"/>
    <col min="6402" max="6402" width="12.6640625" style="7" customWidth="1"/>
    <col min="6403" max="6403" width="18.6640625" style="7" customWidth="1"/>
    <col min="6404" max="6404" width="4.6640625" style="7" customWidth="1"/>
    <col min="6405" max="6407" width="3.6640625" style="7" customWidth="1"/>
    <col min="6408" max="6408" width="8.77734375" style="7" bestFit="1" customWidth="1"/>
    <col min="6409" max="6409" width="4.6640625" style="7" customWidth="1"/>
    <col min="6410" max="6410" width="13.6640625" style="7" customWidth="1"/>
    <col min="6411" max="6411" width="15.6640625" style="7" customWidth="1"/>
    <col min="6412" max="6412" width="17.21875" style="7" bestFit="1" customWidth="1"/>
    <col min="6413" max="6415" width="9.21875" style="7" bestFit="1" customWidth="1"/>
    <col min="6416" max="6656" width="9" style="7" customWidth="1"/>
    <col min="6657" max="6657" width="5.6640625" style="7" customWidth="1"/>
    <col min="6658" max="6658" width="12.6640625" style="7" customWidth="1"/>
    <col min="6659" max="6659" width="18.6640625" style="7" customWidth="1"/>
    <col min="6660" max="6660" width="4.6640625" style="7" customWidth="1"/>
    <col min="6661" max="6663" width="3.6640625" style="7" customWidth="1"/>
    <col min="6664" max="6664" width="8.77734375" style="7" bestFit="1" customWidth="1"/>
    <col min="6665" max="6665" width="4.6640625" style="7" customWidth="1"/>
    <col min="6666" max="6666" width="13.6640625" style="7" customWidth="1"/>
    <col min="6667" max="6667" width="15.6640625" style="7" customWidth="1"/>
    <col min="6668" max="6668" width="17.21875" style="7" bestFit="1" customWidth="1"/>
    <col min="6669" max="6671" width="9.21875" style="7" bestFit="1" customWidth="1"/>
    <col min="6672" max="6912" width="9" style="7" customWidth="1"/>
    <col min="6913" max="6913" width="5.6640625" style="7" customWidth="1"/>
    <col min="6914" max="6914" width="12.6640625" style="7" customWidth="1"/>
    <col min="6915" max="6915" width="18.6640625" style="7" customWidth="1"/>
    <col min="6916" max="6916" width="4.6640625" style="7" customWidth="1"/>
    <col min="6917" max="6919" width="3.6640625" style="7" customWidth="1"/>
    <col min="6920" max="6920" width="8.77734375" style="7" bestFit="1" customWidth="1"/>
    <col min="6921" max="6921" width="4.6640625" style="7" customWidth="1"/>
    <col min="6922" max="6922" width="13.6640625" style="7" customWidth="1"/>
    <col min="6923" max="6923" width="15.6640625" style="7" customWidth="1"/>
    <col min="6924" max="6924" width="17.21875" style="7" bestFit="1" customWidth="1"/>
    <col min="6925" max="6927" width="9.21875" style="7" bestFit="1" customWidth="1"/>
    <col min="6928" max="7168" width="9" style="7" customWidth="1"/>
    <col min="7169" max="7169" width="5.6640625" style="7" customWidth="1"/>
    <col min="7170" max="7170" width="12.6640625" style="7" customWidth="1"/>
    <col min="7171" max="7171" width="18.6640625" style="7" customWidth="1"/>
    <col min="7172" max="7172" width="4.6640625" style="7" customWidth="1"/>
    <col min="7173" max="7175" width="3.6640625" style="7" customWidth="1"/>
    <col min="7176" max="7176" width="8.77734375" style="7" bestFit="1" customWidth="1"/>
    <col min="7177" max="7177" width="4.6640625" style="7" customWidth="1"/>
    <col min="7178" max="7178" width="13.6640625" style="7" customWidth="1"/>
    <col min="7179" max="7179" width="15.6640625" style="7" customWidth="1"/>
    <col min="7180" max="7180" width="17.21875" style="7" bestFit="1" customWidth="1"/>
    <col min="7181" max="7183" width="9.21875" style="7" bestFit="1" customWidth="1"/>
    <col min="7184" max="7424" width="9" style="7" customWidth="1"/>
    <col min="7425" max="7425" width="5.6640625" style="7" customWidth="1"/>
    <col min="7426" max="7426" width="12.6640625" style="7" customWidth="1"/>
    <col min="7427" max="7427" width="18.6640625" style="7" customWidth="1"/>
    <col min="7428" max="7428" width="4.6640625" style="7" customWidth="1"/>
    <col min="7429" max="7431" width="3.6640625" style="7" customWidth="1"/>
    <col min="7432" max="7432" width="8.77734375" style="7" bestFit="1" customWidth="1"/>
    <col min="7433" max="7433" width="4.6640625" style="7" customWidth="1"/>
    <col min="7434" max="7434" width="13.6640625" style="7" customWidth="1"/>
    <col min="7435" max="7435" width="15.6640625" style="7" customWidth="1"/>
    <col min="7436" max="7436" width="17.21875" style="7" bestFit="1" customWidth="1"/>
    <col min="7437" max="7439" width="9.21875" style="7" bestFit="1" customWidth="1"/>
    <col min="7440" max="7680" width="9" style="7" customWidth="1"/>
    <col min="7681" max="7681" width="5.6640625" style="7" customWidth="1"/>
    <col min="7682" max="7682" width="12.6640625" style="7" customWidth="1"/>
    <col min="7683" max="7683" width="18.6640625" style="7" customWidth="1"/>
    <col min="7684" max="7684" width="4.6640625" style="7" customWidth="1"/>
    <col min="7685" max="7687" width="3.6640625" style="7" customWidth="1"/>
    <col min="7688" max="7688" width="8.77734375" style="7" bestFit="1" customWidth="1"/>
    <col min="7689" max="7689" width="4.6640625" style="7" customWidth="1"/>
    <col min="7690" max="7690" width="13.6640625" style="7" customWidth="1"/>
    <col min="7691" max="7691" width="15.6640625" style="7" customWidth="1"/>
    <col min="7692" max="7692" width="17.21875" style="7" bestFit="1" customWidth="1"/>
    <col min="7693" max="7695" width="9.21875" style="7" bestFit="1" customWidth="1"/>
    <col min="7696" max="7936" width="9" style="7" customWidth="1"/>
    <col min="7937" max="7937" width="5.6640625" style="7" customWidth="1"/>
    <col min="7938" max="7938" width="12.6640625" style="7" customWidth="1"/>
    <col min="7939" max="7939" width="18.6640625" style="7" customWidth="1"/>
    <col min="7940" max="7940" width="4.6640625" style="7" customWidth="1"/>
    <col min="7941" max="7943" width="3.6640625" style="7" customWidth="1"/>
    <col min="7944" max="7944" width="8.77734375" style="7" bestFit="1" customWidth="1"/>
    <col min="7945" max="7945" width="4.6640625" style="7" customWidth="1"/>
    <col min="7946" max="7946" width="13.6640625" style="7" customWidth="1"/>
    <col min="7947" max="7947" width="15.6640625" style="7" customWidth="1"/>
    <col min="7948" max="7948" width="17.21875" style="7" bestFit="1" customWidth="1"/>
    <col min="7949" max="7951" width="9.21875" style="7" bestFit="1" customWidth="1"/>
    <col min="7952" max="8192" width="9" style="7" customWidth="1"/>
    <col min="8193" max="8193" width="5.6640625" style="7" customWidth="1"/>
    <col min="8194" max="8194" width="12.6640625" style="7" customWidth="1"/>
    <col min="8195" max="8195" width="18.6640625" style="7" customWidth="1"/>
    <col min="8196" max="8196" width="4.6640625" style="7" customWidth="1"/>
    <col min="8197" max="8199" width="3.6640625" style="7" customWidth="1"/>
    <col min="8200" max="8200" width="8.77734375" style="7" bestFit="1" customWidth="1"/>
    <col min="8201" max="8201" width="4.6640625" style="7" customWidth="1"/>
    <col min="8202" max="8202" width="13.6640625" style="7" customWidth="1"/>
    <col min="8203" max="8203" width="15.6640625" style="7" customWidth="1"/>
    <col min="8204" max="8204" width="17.21875" style="7" bestFit="1" customWidth="1"/>
    <col min="8205" max="8207" width="9.21875" style="7" bestFit="1" customWidth="1"/>
    <col min="8208" max="8448" width="9" style="7" customWidth="1"/>
    <col min="8449" max="8449" width="5.6640625" style="7" customWidth="1"/>
    <col min="8450" max="8450" width="12.6640625" style="7" customWidth="1"/>
    <col min="8451" max="8451" width="18.6640625" style="7" customWidth="1"/>
    <col min="8452" max="8452" width="4.6640625" style="7" customWidth="1"/>
    <col min="8453" max="8455" width="3.6640625" style="7" customWidth="1"/>
    <col min="8456" max="8456" width="8.77734375" style="7" bestFit="1" customWidth="1"/>
    <col min="8457" max="8457" width="4.6640625" style="7" customWidth="1"/>
    <col min="8458" max="8458" width="13.6640625" style="7" customWidth="1"/>
    <col min="8459" max="8459" width="15.6640625" style="7" customWidth="1"/>
    <col min="8460" max="8460" width="17.21875" style="7" bestFit="1" customWidth="1"/>
    <col min="8461" max="8463" width="9.21875" style="7" bestFit="1" customWidth="1"/>
    <col min="8464" max="8704" width="9" style="7" customWidth="1"/>
    <col min="8705" max="8705" width="5.6640625" style="7" customWidth="1"/>
    <col min="8706" max="8706" width="12.6640625" style="7" customWidth="1"/>
    <col min="8707" max="8707" width="18.6640625" style="7" customWidth="1"/>
    <col min="8708" max="8708" width="4.6640625" style="7" customWidth="1"/>
    <col min="8709" max="8711" width="3.6640625" style="7" customWidth="1"/>
    <col min="8712" max="8712" width="8.77734375" style="7" bestFit="1" customWidth="1"/>
    <col min="8713" max="8713" width="4.6640625" style="7" customWidth="1"/>
    <col min="8714" max="8714" width="13.6640625" style="7" customWidth="1"/>
    <col min="8715" max="8715" width="15.6640625" style="7" customWidth="1"/>
    <col min="8716" max="8716" width="17.21875" style="7" bestFit="1" customWidth="1"/>
    <col min="8717" max="8719" width="9.21875" style="7" bestFit="1" customWidth="1"/>
    <col min="8720" max="8960" width="9" style="7" customWidth="1"/>
    <col min="8961" max="8961" width="5.6640625" style="7" customWidth="1"/>
    <col min="8962" max="8962" width="12.6640625" style="7" customWidth="1"/>
    <col min="8963" max="8963" width="18.6640625" style="7" customWidth="1"/>
    <col min="8964" max="8964" width="4.6640625" style="7" customWidth="1"/>
    <col min="8965" max="8967" width="3.6640625" style="7" customWidth="1"/>
    <col min="8968" max="8968" width="8.77734375" style="7" bestFit="1" customWidth="1"/>
    <col min="8969" max="8969" width="4.6640625" style="7" customWidth="1"/>
    <col min="8970" max="8970" width="13.6640625" style="7" customWidth="1"/>
    <col min="8971" max="8971" width="15.6640625" style="7" customWidth="1"/>
    <col min="8972" max="8972" width="17.21875" style="7" bestFit="1" customWidth="1"/>
    <col min="8973" max="8975" width="9.21875" style="7" bestFit="1" customWidth="1"/>
    <col min="8976" max="9216" width="9" style="7" customWidth="1"/>
    <col min="9217" max="9217" width="5.6640625" style="7" customWidth="1"/>
    <col min="9218" max="9218" width="12.6640625" style="7" customWidth="1"/>
    <col min="9219" max="9219" width="18.6640625" style="7" customWidth="1"/>
    <col min="9220" max="9220" width="4.6640625" style="7" customWidth="1"/>
    <col min="9221" max="9223" width="3.6640625" style="7" customWidth="1"/>
    <col min="9224" max="9224" width="8.77734375" style="7" bestFit="1" customWidth="1"/>
    <col min="9225" max="9225" width="4.6640625" style="7" customWidth="1"/>
    <col min="9226" max="9226" width="13.6640625" style="7" customWidth="1"/>
    <col min="9227" max="9227" width="15.6640625" style="7" customWidth="1"/>
    <col min="9228" max="9228" width="17.21875" style="7" bestFit="1" customWidth="1"/>
    <col min="9229" max="9231" width="9.21875" style="7" bestFit="1" customWidth="1"/>
    <col min="9232" max="9472" width="9" style="7" customWidth="1"/>
    <col min="9473" max="9473" width="5.6640625" style="7" customWidth="1"/>
    <col min="9474" max="9474" width="12.6640625" style="7" customWidth="1"/>
    <col min="9475" max="9475" width="18.6640625" style="7" customWidth="1"/>
    <col min="9476" max="9476" width="4.6640625" style="7" customWidth="1"/>
    <col min="9477" max="9479" width="3.6640625" style="7" customWidth="1"/>
    <col min="9480" max="9480" width="8.77734375" style="7" bestFit="1" customWidth="1"/>
    <col min="9481" max="9481" width="4.6640625" style="7" customWidth="1"/>
    <col min="9482" max="9482" width="13.6640625" style="7" customWidth="1"/>
    <col min="9483" max="9483" width="15.6640625" style="7" customWidth="1"/>
    <col min="9484" max="9484" width="17.21875" style="7" bestFit="1" customWidth="1"/>
    <col min="9485" max="9487" width="9.21875" style="7" bestFit="1" customWidth="1"/>
    <col min="9488" max="9728" width="9" style="7" customWidth="1"/>
    <col min="9729" max="9729" width="5.6640625" style="7" customWidth="1"/>
    <col min="9730" max="9730" width="12.6640625" style="7" customWidth="1"/>
    <col min="9731" max="9731" width="18.6640625" style="7" customWidth="1"/>
    <col min="9732" max="9732" width="4.6640625" style="7" customWidth="1"/>
    <col min="9733" max="9735" width="3.6640625" style="7" customWidth="1"/>
    <col min="9736" max="9736" width="8.77734375" style="7" bestFit="1" customWidth="1"/>
    <col min="9737" max="9737" width="4.6640625" style="7" customWidth="1"/>
    <col min="9738" max="9738" width="13.6640625" style="7" customWidth="1"/>
    <col min="9739" max="9739" width="15.6640625" style="7" customWidth="1"/>
    <col min="9740" max="9740" width="17.21875" style="7" bestFit="1" customWidth="1"/>
    <col min="9741" max="9743" width="9.21875" style="7" bestFit="1" customWidth="1"/>
    <col min="9744" max="9984" width="9" style="7" customWidth="1"/>
    <col min="9985" max="9985" width="5.6640625" style="7" customWidth="1"/>
    <col min="9986" max="9986" width="12.6640625" style="7" customWidth="1"/>
    <col min="9987" max="9987" width="18.6640625" style="7" customWidth="1"/>
    <col min="9988" max="9988" width="4.6640625" style="7" customWidth="1"/>
    <col min="9989" max="9991" width="3.6640625" style="7" customWidth="1"/>
    <col min="9992" max="9992" width="8.77734375" style="7" bestFit="1" customWidth="1"/>
    <col min="9993" max="9993" width="4.6640625" style="7" customWidth="1"/>
    <col min="9994" max="9994" width="13.6640625" style="7" customWidth="1"/>
    <col min="9995" max="9995" width="15.6640625" style="7" customWidth="1"/>
    <col min="9996" max="9996" width="17.21875" style="7" bestFit="1" customWidth="1"/>
    <col min="9997" max="9999" width="9.21875" style="7" bestFit="1" customWidth="1"/>
    <col min="10000" max="10240" width="9" style="7" customWidth="1"/>
    <col min="10241" max="10241" width="5.6640625" style="7" customWidth="1"/>
    <col min="10242" max="10242" width="12.6640625" style="7" customWidth="1"/>
    <col min="10243" max="10243" width="18.6640625" style="7" customWidth="1"/>
    <col min="10244" max="10244" width="4.6640625" style="7" customWidth="1"/>
    <col min="10245" max="10247" width="3.6640625" style="7" customWidth="1"/>
    <col min="10248" max="10248" width="8.77734375" style="7" bestFit="1" customWidth="1"/>
    <col min="10249" max="10249" width="4.6640625" style="7" customWidth="1"/>
    <col min="10250" max="10250" width="13.6640625" style="7" customWidth="1"/>
    <col min="10251" max="10251" width="15.6640625" style="7" customWidth="1"/>
    <col min="10252" max="10252" width="17.21875" style="7" bestFit="1" customWidth="1"/>
    <col min="10253" max="10255" width="9.21875" style="7" bestFit="1" customWidth="1"/>
    <col min="10256" max="10496" width="9" style="7" customWidth="1"/>
    <col min="10497" max="10497" width="5.6640625" style="7" customWidth="1"/>
    <col min="10498" max="10498" width="12.6640625" style="7" customWidth="1"/>
    <col min="10499" max="10499" width="18.6640625" style="7" customWidth="1"/>
    <col min="10500" max="10500" width="4.6640625" style="7" customWidth="1"/>
    <col min="10501" max="10503" width="3.6640625" style="7" customWidth="1"/>
    <col min="10504" max="10504" width="8.77734375" style="7" bestFit="1" customWidth="1"/>
    <col min="10505" max="10505" width="4.6640625" style="7" customWidth="1"/>
    <col min="10506" max="10506" width="13.6640625" style="7" customWidth="1"/>
    <col min="10507" max="10507" width="15.6640625" style="7" customWidth="1"/>
    <col min="10508" max="10508" width="17.21875" style="7" bestFit="1" customWidth="1"/>
    <col min="10509" max="10511" width="9.21875" style="7" bestFit="1" customWidth="1"/>
    <col min="10512" max="10752" width="9" style="7" customWidth="1"/>
    <col min="10753" max="10753" width="5.6640625" style="7" customWidth="1"/>
    <col min="10754" max="10754" width="12.6640625" style="7" customWidth="1"/>
    <col min="10755" max="10755" width="18.6640625" style="7" customWidth="1"/>
    <col min="10756" max="10756" width="4.6640625" style="7" customWidth="1"/>
    <col min="10757" max="10759" width="3.6640625" style="7" customWidth="1"/>
    <col min="10760" max="10760" width="8.77734375" style="7" bestFit="1" customWidth="1"/>
    <col min="10761" max="10761" width="4.6640625" style="7" customWidth="1"/>
    <col min="10762" max="10762" width="13.6640625" style="7" customWidth="1"/>
    <col min="10763" max="10763" width="15.6640625" style="7" customWidth="1"/>
    <col min="10764" max="10764" width="17.21875" style="7" bestFit="1" customWidth="1"/>
    <col min="10765" max="10767" width="9.21875" style="7" bestFit="1" customWidth="1"/>
    <col min="10768" max="11008" width="9" style="7" customWidth="1"/>
    <col min="11009" max="11009" width="5.6640625" style="7" customWidth="1"/>
    <col min="11010" max="11010" width="12.6640625" style="7" customWidth="1"/>
    <col min="11011" max="11011" width="18.6640625" style="7" customWidth="1"/>
    <col min="11012" max="11012" width="4.6640625" style="7" customWidth="1"/>
    <col min="11013" max="11015" width="3.6640625" style="7" customWidth="1"/>
    <col min="11016" max="11016" width="8.77734375" style="7" bestFit="1" customWidth="1"/>
    <col min="11017" max="11017" width="4.6640625" style="7" customWidth="1"/>
    <col min="11018" max="11018" width="13.6640625" style="7" customWidth="1"/>
    <col min="11019" max="11019" width="15.6640625" style="7" customWidth="1"/>
    <col min="11020" max="11020" width="17.21875" style="7" bestFit="1" customWidth="1"/>
    <col min="11021" max="11023" width="9.21875" style="7" bestFit="1" customWidth="1"/>
    <col min="11024" max="11264" width="9" style="7" customWidth="1"/>
    <col min="11265" max="11265" width="5.6640625" style="7" customWidth="1"/>
    <col min="11266" max="11266" width="12.6640625" style="7" customWidth="1"/>
    <col min="11267" max="11267" width="18.6640625" style="7" customWidth="1"/>
    <col min="11268" max="11268" width="4.6640625" style="7" customWidth="1"/>
    <col min="11269" max="11271" width="3.6640625" style="7" customWidth="1"/>
    <col min="11272" max="11272" width="8.77734375" style="7" bestFit="1" customWidth="1"/>
    <col min="11273" max="11273" width="4.6640625" style="7" customWidth="1"/>
    <col min="11274" max="11274" width="13.6640625" style="7" customWidth="1"/>
    <col min="11275" max="11275" width="15.6640625" style="7" customWidth="1"/>
    <col min="11276" max="11276" width="17.21875" style="7" bestFit="1" customWidth="1"/>
    <col min="11277" max="11279" width="9.21875" style="7" bestFit="1" customWidth="1"/>
    <col min="11280" max="11520" width="9" style="7" customWidth="1"/>
    <col min="11521" max="11521" width="5.6640625" style="7" customWidth="1"/>
    <col min="11522" max="11522" width="12.6640625" style="7" customWidth="1"/>
    <col min="11523" max="11523" width="18.6640625" style="7" customWidth="1"/>
    <col min="11524" max="11524" width="4.6640625" style="7" customWidth="1"/>
    <col min="11525" max="11527" width="3.6640625" style="7" customWidth="1"/>
    <col min="11528" max="11528" width="8.77734375" style="7" bestFit="1" customWidth="1"/>
    <col min="11529" max="11529" width="4.6640625" style="7" customWidth="1"/>
    <col min="11530" max="11530" width="13.6640625" style="7" customWidth="1"/>
    <col min="11531" max="11531" width="15.6640625" style="7" customWidth="1"/>
    <col min="11532" max="11532" width="17.21875" style="7" bestFit="1" customWidth="1"/>
    <col min="11533" max="11535" width="9.21875" style="7" bestFit="1" customWidth="1"/>
    <col min="11536" max="11776" width="9" style="7" customWidth="1"/>
    <col min="11777" max="11777" width="5.6640625" style="7" customWidth="1"/>
    <col min="11778" max="11778" width="12.6640625" style="7" customWidth="1"/>
    <col min="11779" max="11779" width="18.6640625" style="7" customWidth="1"/>
    <col min="11780" max="11780" width="4.6640625" style="7" customWidth="1"/>
    <col min="11781" max="11783" width="3.6640625" style="7" customWidth="1"/>
    <col min="11784" max="11784" width="8.77734375" style="7" bestFit="1" customWidth="1"/>
    <col min="11785" max="11785" width="4.6640625" style="7" customWidth="1"/>
    <col min="11786" max="11786" width="13.6640625" style="7" customWidth="1"/>
    <col min="11787" max="11787" width="15.6640625" style="7" customWidth="1"/>
    <col min="11788" max="11788" width="17.21875" style="7" bestFit="1" customWidth="1"/>
    <col min="11789" max="11791" width="9.21875" style="7" bestFit="1" customWidth="1"/>
    <col min="11792" max="12032" width="9" style="7" customWidth="1"/>
    <col min="12033" max="12033" width="5.6640625" style="7" customWidth="1"/>
    <col min="12034" max="12034" width="12.6640625" style="7" customWidth="1"/>
    <col min="12035" max="12035" width="18.6640625" style="7" customWidth="1"/>
    <col min="12036" max="12036" width="4.6640625" style="7" customWidth="1"/>
    <col min="12037" max="12039" width="3.6640625" style="7" customWidth="1"/>
    <col min="12040" max="12040" width="8.77734375" style="7" bestFit="1" customWidth="1"/>
    <col min="12041" max="12041" width="4.6640625" style="7" customWidth="1"/>
    <col min="12042" max="12042" width="13.6640625" style="7" customWidth="1"/>
    <col min="12043" max="12043" width="15.6640625" style="7" customWidth="1"/>
    <col min="12044" max="12044" width="17.21875" style="7" bestFit="1" customWidth="1"/>
    <col min="12045" max="12047" width="9.21875" style="7" bestFit="1" customWidth="1"/>
    <col min="12048" max="12288" width="9" style="7" customWidth="1"/>
    <col min="12289" max="12289" width="5.6640625" style="7" customWidth="1"/>
    <col min="12290" max="12290" width="12.6640625" style="7" customWidth="1"/>
    <col min="12291" max="12291" width="18.6640625" style="7" customWidth="1"/>
    <col min="12292" max="12292" width="4.6640625" style="7" customWidth="1"/>
    <col min="12293" max="12295" width="3.6640625" style="7" customWidth="1"/>
    <col min="12296" max="12296" width="8.77734375" style="7" bestFit="1" customWidth="1"/>
    <col min="12297" max="12297" width="4.6640625" style="7" customWidth="1"/>
    <col min="12298" max="12298" width="13.6640625" style="7" customWidth="1"/>
    <col min="12299" max="12299" width="15.6640625" style="7" customWidth="1"/>
    <col min="12300" max="12300" width="17.21875" style="7" bestFit="1" customWidth="1"/>
    <col min="12301" max="12303" width="9.21875" style="7" bestFit="1" customWidth="1"/>
    <col min="12304" max="12544" width="9" style="7" customWidth="1"/>
    <col min="12545" max="12545" width="5.6640625" style="7" customWidth="1"/>
    <col min="12546" max="12546" width="12.6640625" style="7" customWidth="1"/>
    <col min="12547" max="12547" width="18.6640625" style="7" customWidth="1"/>
    <col min="12548" max="12548" width="4.6640625" style="7" customWidth="1"/>
    <col min="12549" max="12551" width="3.6640625" style="7" customWidth="1"/>
    <col min="12552" max="12552" width="8.77734375" style="7" bestFit="1" customWidth="1"/>
    <col min="12553" max="12553" width="4.6640625" style="7" customWidth="1"/>
    <col min="12554" max="12554" width="13.6640625" style="7" customWidth="1"/>
    <col min="12555" max="12555" width="15.6640625" style="7" customWidth="1"/>
    <col min="12556" max="12556" width="17.21875" style="7" bestFit="1" customWidth="1"/>
    <col min="12557" max="12559" width="9.21875" style="7" bestFit="1" customWidth="1"/>
    <col min="12560" max="12800" width="9" style="7" customWidth="1"/>
    <col min="12801" max="12801" width="5.6640625" style="7" customWidth="1"/>
    <col min="12802" max="12802" width="12.6640625" style="7" customWidth="1"/>
    <col min="12803" max="12803" width="18.6640625" style="7" customWidth="1"/>
    <col min="12804" max="12804" width="4.6640625" style="7" customWidth="1"/>
    <col min="12805" max="12807" width="3.6640625" style="7" customWidth="1"/>
    <col min="12808" max="12808" width="8.77734375" style="7" bestFit="1" customWidth="1"/>
    <col min="12809" max="12809" width="4.6640625" style="7" customWidth="1"/>
    <col min="12810" max="12810" width="13.6640625" style="7" customWidth="1"/>
    <col min="12811" max="12811" width="15.6640625" style="7" customWidth="1"/>
    <col min="12812" max="12812" width="17.21875" style="7" bestFit="1" customWidth="1"/>
    <col min="12813" max="12815" width="9.21875" style="7" bestFit="1" customWidth="1"/>
    <col min="12816" max="13056" width="9" style="7" customWidth="1"/>
    <col min="13057" max="13057" width="5.6640625" style="7" customWidth="1"/>
    <col min="13058" max="13058" width="12.6640625" style="7" customWidth="1"/>
    <col min="13059" max="13059" width="18.6640625" style="7" customWidth="1"/>
    <col min="13060" max="13060" width="4.6640625" style="7" customWidth="1"/>
    <col min="13061" max="13063" width="3.6640625" style="7" customWidth="1"/>
    <col min="13064" max="13064" width="8.77734375" style="7" bestFit="1" customWidth="1"/>
    <col min="13065" max="13065" width="4.6640625" style="7" customWidth="1"/>
    <col min="13066" max="13066" width="13.6640625" style="7" customWidth="1"/>
    <col min="13067" max="13067" width="15.6640625" style="7" customWidth="1"/>
    <col min="13068" max="13068" width="17.21875" style="7" bestFit="1" customWidth="1"/>
    <col min="13069" max="13071" width="9.21875" style="7" bestFit="1" customWidth="1"/>
    <col min="13072" max="13312" width="9" style="7" customWidth="1"/>
    <col min="13313" max="13313" width="5.6640625" style="7" customWidth="1"/>
    <col min="13314" max="13314" width="12.6640625" style="7" customWidth="1"/>
    <col min="13315" max="13315" width="18.6640625" style="7" customWidth="1"/>
    <col min="13316" max="13316" width="4.6640625" style="7" customWidth="1"/>
    <col min="13317" max="13319" width="3.6640625" style="7" customWidth="1"/>
    <col min="13320" max="13320" width="8.77734375" style="7" bestFit="1" customWidth="1"/>
    <col min="13321" max="13321" width="4.6640625" style="7" customWidth="1"/>
    <col min="13322" max="13322" width="13.6640625" style="7" customWidth="1"/>
    <col min="13323" max="13323" width="15.6640625" style="7" customWidth="1"/>
    <col min="13324" max="13324" width="17.21875" style="7" bestFit="1" customWidth="1"/>
    <col min="13325" max="13327" width="9.21875" style="7" bestFit="1" customWidth="1"/>
    <col min="13328" max="13568" width="9" style="7" customWidth="1"/>
    <col min="13569" max="13569" width="5.6640625" style="7" customWidth="1"/>
    <col min="13570" max="13570" width="12.6640625" style="7" customWidth="1"/>
    <col min="13571" max="13571" width="18.6640625" style="7" customWidth="1"/>
    <col min="13572" max="13572" width="4.6640625" style="7" customWidth="1"/>
    <col min="13573" max="13575" width="3.6640625" style="7" customWidth="1"/>
    <col min="13576" max="13576" width="8.77734375" style="7" bestFit="1" customWidth="1"/>
    <col min="13577" max="13577" width="4.6640625" style="7" customWidth="1"/>
    <col min="13578" max="13578" width="13.6640625" style="7" customWidth="1"/>
    <col min="13579" max="13579" width="15.6640625" style="7" customWidth="1"/>
    <col min="13580" max="13580" width="17.21875" style="7" bestFit="1" customWidth="1"/>
    <col min="13581" max="13583" width="9.21875" style="7" bestFit="1" customWidth="1"/>
    <col min="13584" max="13824" width="9" style="7" customWidth="1"/>
    <col min="13825" max="13825" width="5.6640625" style="7" customWidth="1"/>
    <col min="13826" max="13826" width="12.6640625" style="7" customWidth="1"/>
    <col min="13827" max="13827" width="18.6640625" style="7" customWidth="1"/>
    <col min="13828" max="13828" width="4.6640625" style="7" customWidth="1"/>
    <col min="13829" max="13831" width="3.6640625" style="7" customWidth="1"/>
    <col min="13832" max="13832" width="8.77734375" style="7" bestFit="1" customWidth="1"/>
    <col min="13833" max="13833" width="4.6640625" style="7" customWidth="1"/>
    <col min="13834" max="13834" width="13.6640625" style="7" customWidth="1"/>
    <col min="13835" max="13835" width="15.6640625" style="7" customWidth="1"/>
    <col min="13836" max="13836" width="17.21875" style="7" bestFit="1" customWidth="1"/>
    <col min="13837" max="13839" width="9.21875" style="7" bestFit="1" customWidth="1"/>
    <col min="13840" max="14080" width="9" style="7" customWidth="1"/>
    <col min="14081" max="14081" width="5.6640625" style="7" customWidth="1"/>
    <col min="14082" max="14082" width="12.6640625" style="7" customWidth="1"/>
    <col min="14083" max="14083" width="18.6640625" style="7" customWidth="1"/>
    <col min="14084" max="14084" width="4.6640625" style="7" customWidth="1"/>
    <col min="14085" max="14087" width="3.6640625" style="7" customWidth="1"/>
    <col min="14088" max="14088" width="8.77734375" style="7" bestFit="1" customWidth="1"/>
    <col min="14089" max="14089" width="4.6640625" style="7" customWidth="1"/>
    <col min="14090" max="14090" width="13.6640625" style="7" customWidth="1"/>
    <col min="14091" max="14091" width="15.6640625" style="7" customWidth="1"/>
    <col min="14092" max="14092" width="17.21875" style="7" bestFit="1" customWidth="1"/>
    <col min="14093" max="14095" width="9.21875" style="7" bestFit="1" customWidth="1"/>
    <col min="14096" max="14336" width="9" style="7" customWidth="1"/>
    <col min="14337" max="14337" width="5.6640625" style="7" customWidth="1"/>
    <col min="14338" max="14338" width="12.6640625" style="7" customWidth="1"/>
    <col min="14339" max="14339" width="18.6640625" style="7" customWidth="1"/>
    <col min="14340" max="14340" width="4.6640625" style="7" customWidth="1"/>
    <col min="14341" max="14343" width="3.6640625" style="7" customWidth="1"/>
    <col min="14344" max="14344" width="8.77734375" style="7" bestFit="1" customWidth="1"/>
    <col min="14345" max="14345" width="4.6640625" style="7" customWidth="1"/>
    <col min="14346" max="14346" width="13.6640625" style="7" customWidth="1"/>
    <col min="14347" max="14347" width="15.6640625" style="7" customWidth="1"/>
    <col min="14348" max="14348" width="17.21875" style="7" bestFit="1" customWidth="1"/>
    <col min="14349" max="14351" width="9.21875" style="7" bestFit="1" customWidth="1"/>
    <col min="14352" max="14592" width="9" style="7" customWidth="1"/>
    <col min="14593" max="14593" width="5.6640625" style="7" customWidth="1"/>
    <col min="14594" max="14594" width="12.6640625" style="7" customWidth="1"/>
    <col min="14595" max="14595" width="18.6640625" style="7" customWidth="1"/>
    <col min="14596" max="14596" width="4.6640625" style="7" customWidth="1"/>
    <col min="14597" max="14599" width="3.6640625" style="7" customWidth="1"/>
    <col min="14600" max="14600" width="8.77734375" style="7" bestFit="1" customWidth="1"/>
    <col min="14601" max="14601" width="4.6640625" style="7" customWidth="1"/>
    <col min="14602" max="14602" width="13.6640625" style="7" customWidth="1"/>
    <col min="14603" max="14603" width="15.6640625" style="7" customWidth="1"/>
    <col min="14604" max="14604" width="17.21875" style="7" bestFit="1" customWidth="1"/>
    <col min="14605" max="14607" width="9.21875" style="7" bestFit="1" customWidth="1"/>
    <col min="14608" max="14848" width="9" style="7" customWidth="1"/>
    <col min="14849" max="14849" width="5.6640625" style="7" customWidth="1"/>
    <col min="14850" max="14850" width="12.6640625" style="7" customWidth="1"/>
    <col min="14851" max="14851" width="18.6640625" style="7" customWidth="1"/>
    <col min="14852" max="14852" width="4.6640625" style="7" customWidth="1"/>
    <col min="14853" max="14855" width="3.6640625" style="7" customWidth="1"/>
    <col min="14856" max="14856" width="8.77734375" style="7" bestFit="1" customWidth="1"/>
    <col min="14857" max="14857" width="4.6640625" style="7" customWidth="1"/>
    <col min="14858" max="14858" width="13.6640625" style="7" customWidth="1"/>
    <col min="14859" max="14859" width="15.6640625" style="7" customWidth="1"/>
    <col min="14860" max="14860" width="17.21875" style="7" bestFit="1" customWidth="1"/>
    <col min="14861" max="14863" width="9.21875" style="7" bestFit="1" customWidth="1"/>
    <col min="14864" max="15104" width="9" style="7" customWidth="1"/>
    <col min="15105" max="15105" width="5.6640625" style="7" customWidth="1"/>
    <col min="15106" max="15106" width="12.6640625" style="7" customWidth="1"/>
    <col min="15107" max="15107" width="18.6640625" style="7" customWidth="1"/>
    <col min="15108" max="15108" width="4.6640625" style="7" customWidth="1"/>
    <col min="15109" max="15111" width="3.6640625" style="7" customWidth="1"/>
    <col min="15112" max="15112" width="8.77734375" style="7" bestFit="1" customWidth="1"/>
    <col min="15113" max="15113" width="4.6640625" style="7" customWidth="1"/>
    <col min="15114" max="15114" width="13.6640625" style="7" customWidth="1"/>
    <col min="15115" max="15115" width="15.6640625" style="7" customWidth="1"/>
    <col min="15116" max="15116" width="17.21875" style="7" bestFit="1" customWidth="1"/>
    <col min="15117" max="15119" width="9.21875" style="7" bestFit="1" customWidth="1"/>
    <col min="15120" max="15360" width="9" style="7" customWidth="1"/>
    <col min="15361" max="15361" width="5.6640625" style="7" customWidth="1"/>
    <col min="15362" max="15362" width="12.6640625" style="7" customWidth="1"/>
    <col min="15363" max="15363" width="18.6640625" style="7" customWidth="1"/>
    <col min="15364" max="15364" width="4.6640625" style="7" customWidth="1"/>
    <col min="15365" max="15367" width="3.6640625" style="7" customWidth="1"/>
    <col min="15368" max="15368" width="8.77734375" style="7" bestFit="1" customWidth="1"/>
    <col min="15369" max="15369" width="4.6640625" style="7" customWidth="1"/>
    <col min="15370" max="15370" width="13.6640625" style="7" customWidth="1"/>
    <col min="15371" max="15371" width="15.6640625" style="7" customWidth="1"/>
    <col min="15372" max="15372" width="17.21875" style="7" bestFit="1" customWidth="1"/>
    <col min="15373" max="15375" width="9.21875" style="7" bestFit="1" customWidth="1"/>
    <col min="15376" max="15616" width="9" style="7" customWidth="1"/>
    <col min="15617" max="15617" width="5.6640625" style="7" customWidth="1"/>
    <col min="15618" max="15618" width="12.6640625" style="7" customWidth="1"/>
    <col min="15619" max="15619" width="18.6640625" style="7" customWidth="1"/>
    <col min="15620" max="15620" width="4.6640625" style="7" customWidth="1"/>
    <col min="15621" max="15623" width="3.6640625" style="7" customWidth="1"/>
    <col min="15624" max="15624" width="8.77734375" style="7" bestFit="1" customWidth="1"/>
    <col min="15625" max="15625" width="4.6640625" style="7" customWidth="1"/>
    <col min="15626" max="15626" width="13.6640625" style="7" customWidth="1"/>
    <col min="15627" max="15627" width="15.6640625" style="7" customWidth="1"/>
    <col min="15628" max="15628" width="17.21875" style="7" bestFit="1" customWidth="1"/>
    <col min="15629" max="15631" width="9.21875" style="7" bestFit="1" customWidth="1"/>
    <col min="15632" max="15872" width="9" style="7" customWidth="1"/>
    <col min="15873" max="15873" width="5.6640625" style="7" customWidth="1"/>
    <col min="15874" max="15874" width="12.6640625" style="7" customWidth="1"/>
    <col min="15875" max="15875" width="18.6640625" style="7" customWidth="1"/>
    <col min="15876" max="15876" width="4.6640625" style="7" customWidth="1"/>
    <col min="15877" max="15879" width="3.6640625" style="7" customWidth="1"/>
    <col min="15880" max="15880" width="8.77734375" style="7" bestFit="1" customWidth="1"/>
    <col min="15881" max="15881" width="4.6640625" style="7" customWidth="1"/>
    <col min="15882" max="15882" width="13.6640625" style="7" customWidth="1"/>
    <col min="15883" max="15883" width="15.6640625" style="7" customWidth="1"/>
    <col min="15884" max="15884" width="17.21875" style="7" bestFit="1" customWidth="1"/>
    <col min="15885" max="15887" width="9.21875" style="7" bestFit="1" customWidth="1"/>
    <col min="15888" max="16128" width="9" style="7" customWidth="1"/>
    <col min="16129" max="16129" width="5.6640625" style="7" customWidth="1"/>
    <col min="16130" max="16130" width="12.6640625" style="7" customWidth="1"/>
    <col min="16131" max="16131" width="18.6640625" style="7" customWidth="1"/>
    <col min="16132" max="16132" width="4.6640625" style="7" customWidth="1"/>
    <col min="16133" max="16135" width="3.6640625" style="7" customWidth="1"/>
    <col min="16136" max="16136" width="8.77734375" style="7" bestFit="1" customWidth="1"/>
    <col min="16137" max="16137" width="4.6640625" style="7" customWidth="1"/>
    <col min="16138" max="16138" width="13.6640625" style="7" customWidth="1"/>
    <col min="16139" max="16139" width="15.6640625" style="7" customWidth="1"/>
    <col min="16140" max="16140" width="17.21875" style="7" bestFit="1" customWidth="1"/>
    <col min="16141" max="16143" width="9.21875" style="7" bestFit="1" customWidth="1"/>
    <col min="16144" max="16384" width="9" style="7" customWidth="1"/>
  </cols>
  <sheetData>
    <row r="1" spans="1:13" ht="17.25" customHeight="1" x14ac:dyDescent="0.2">
      <c r="A1" s="337" t="s">
        <v>217</v>
      </c>
      <c r="B1" s="338"/>
      <c r="C1" s="338"/>
      <c r="D1" s="35"/>
      <c r="E1" s="35"/>
      <c r="F1" s="35"/>
      <c r="G1" s="35"/>
      <c r="H1" s="35"/>
      <c r="I1" s="35"/>
      <c r="J1" s="57"/>
      <c r="K1" s="35"/>
      <c r="L1" s="67"/>
    </row>
    <row r="2" spans="1:13" ht="22.5" customHeight="1" x14ac:dyDescent="0.2">
      <c r="A2" s="339" t="s">
        <v>34</v>
      </c>
      <c r="B2" s="340"/>
      <c r="C2" s="340"/>
      <c r="D2" s="340"/>
      <c r="E2" s="340"/>
      <c r="F2" s="340"/>
      <c r="G2" s="340"/>
      <c r="H2" s="340"/>
      <c r="I2" s="340"/>
      <c r="J2" s="340"/>
      <c r="K2" s="340"/>
      <c r="L2" s="341"/>
    </row>
    <row r="3" spans="1:13" ht="22.5" customHeight="1" x14ac:dyDescent="0.2">
      <c r="A3" s="12"/>
      <c r="B3" s="17"/>
      <c r="C3" s="30" t="s">
        <v>26</v>
      </c>
      <c r="D3" s="17"/>
      <c r="E3" s="17"/>
      <c r="F3" s="17"/>
      <c r="G3" s="17"/>
      <c r="H3" s="17"/>
      <c r="I3" s="17"/>
      <c r="J3" s="58"/>
      <c r="K3" s="17"/>
      <c r="L3" s="68"/>
    </row>
    <row r="4" spans="1:13" ht="19.2" x14ac:dyDescent="0.25">
      <c r="A4" s="12"/>
      <c r="B4" s="18" t="s">
        <v>35</v>
      </c>
      <c r="C4" s="31"/>
      <c r="D4" s="17"/>
      <c r="E4" s="17"/>
      <c r="F4" s="17"/>
      <c r="G4" s="17"/>
      <c r="H4" s="17"/>
      <c r="I4" s="17"/>
      <c r="J4" s="58"/>
      <c r="K4" s="61"/>
      <c r="L4" s="69" t="s">
        <v>218</v>
      </c>
    </row>
    <row r="5" spans="1:13" ht="15" customHeight="1" x14ac:dyDescent="0.2">
      <c r="A5" s="12"/>
      <c r="B5" s="17"/>
      <c r="C5" s="17"/>
      <c r="D5" s="17"/>
      <c r="E5" s="17"/>
      <c r="F5" s="17"/>
      <c r="G5" s="17"/>
      <c r="H5" s="40"/>
      <c r="I5" s="17"/>
      <c r="J5" s="58"/>
      <c r="K5" s="17"/>
      <c r="L5" s="68"/>
    </row>
    <row r="6" spans="1:13" s="10" customFormat="1" ht="15" customHeight="1" x14ac:dyDescent="0.2">
      <c r="A6" s="348" t="s">
        <v>7</v>
      </c>
      <c r="B6" s="350" t="s">
        <v>36</v>
      </c>
      <c r="C6" s="352" t="s">
        <v>20</v>
      </c>
      <c r="D6" s="19" t="s">
        <v>38</v>
      </c>
      <c r="E6" s="342" t="s">
        <v>39</v>
      </c>
      <c r="F6" s="343"/>
      <c r="G6" s="344"/>
      <c r="H6" s="350" t="s">
        <v>0</v>
      </c>
      <c r="I6" s="350" t="s">
        <v>6</v>
      </c>
      <c r="J6" s="354" t="s">
        <v>8</v>
      </c>
      <c r="K6" s="352" t="s">
        <v>10</v>
      </c>
      <c r="L6" s="355" t="s">
        <v>40</v>
      </c>
      <c r="M6" s="81"/>
    </row>
    <row r="7" spans="1:13" s="10" customFormat="1" ht="15" customHeight="1" x14ac:dyDescent="0.2">
      <c r="A7" s="349"/>
      <c r="B7" s="351"/>
      <c r="C7" s="353"/>
      <c r="D7" s="36" t="s">
        <v>41</v>
      </c>
      <c r="E7" s="39" t="s">
        <v>43</v>
      </c>
      <c r="F7" s="39" t="s">
        <v>44</v>
      </c>
      <c r="G7" s="39" t="s">
        <v>45</v>
      </c>
      <c r="H7" s="351"/>
      <c r="I7" s="351"/>
      <c r="J7" s="351"/>
      <c r="K7" s="353"/>
      <c r="L7" s="356"/>
      <c r="M7" s="81"/>
    </row>
    <row r="8" spans="1:13" s="11" customFormat="1" ht="24" customHeight="1" x14ac:dyDescent="0.15">
      <c r="A8" s="13" t="s">
        <v>50</v>
      </c>
      <c r="B8" s="20"/>
      <c r="C8" s="20"/>
      <c r="D8" s="20"/>
      <c r="E8" s="20"/>
      <c r="F8" s="20"/>
      <c r="G8" s="20"/>
      <c r="H8" s="20"/>
      <c r="I8" s="49"/>
      <c r="J8" s="59"/>
      <c r="K8" s="62"/>
      <c r="L8" s="70"/>
      <c r="M8" s="82"/>
    </row>
    <row r="9" spans="1:13" s="11" customFormat="1" ht="24" customHeight="1" x14ac:dyDescent="0.15">
      <c r="A9" s="14"/>
      <c r="B9" s="21"/>
      <c r="C9" s="21"/>
      <c r="D9" s="27"/>
      <c r="E9" s="27"/>
      <c r="F9" s="27"/>
      <c r="G9" s="27"/>
      <c r="H9" s="41"/>
      <c r="I9" s="50"/>
      <c r="J9" s="21"/>
      <c r="K9" s="63"/>
      <c r="L9" s="71"/>
      <c r="M9" s="82"/>
    </row>
    <row r="10" spans="1:13" s="11" customFormat="1" ht="24" customHeight="1" x14ac:dyDescent="0.2">
      <c r="A10" s="15"/>
      <c r="B10" s="22" t="s">
        <v>257</v>
      </c>
      <c r="C10" s="32" t="s">
        <v>258</v>
      </c>
      <c r="D10" s="28"/>
      <c r="E10" s="28"/>
      <c r="F10" s="28"/>
      <c r="G10" s="28"/>
      <c r="H10" s="42">
        <v>1</v>
      </c>
      <c r="I10" s="51" t="s">
        <v>46</v>
      </c>
      <c r="J10" s="26"/>
      <c r="K10" s="64"/>
      <c r="L10" s="72" t="s">
        <v>259</v>
      </c>
      <c r="M10" s="82">
        <f>IF(J10=0,0,1)</f>
        <v>0</v>
      </c>
    </row>
    <row r="11" spans="1:13" s="11" customFormat="1" ht="24" customHeight="1" x14ac:dyDescent="0.15">
      <c r="A11" s="14"/>
      <c r="B11" s="23"/>
      <c r="C11" s="23"/>
      <c r="D11" s="27"/>
      <c r="E11" s="27"/>
      <c r="F11" s="27"/>
      <c r="G11" s="27"/>
      <c r="H11" s="41"/>
      <c r="I11" s="50"/>
      <c r="J11" s="21"/>
      <c r="K11" s="21"/>
      <c r="L11" s="71"/>
      <c r="M11" s="82"/>
    </row>
    <row r="12" spans="1:13" s="11" customFormat="1" ht="24" customHeight="1" x14ac:dyDescent="0.2">
      <c r="A12" s="15"/>
      <c r="B12" s="22" t="s">
        <v>260</v>
      </c>
      <c r="C12" s="32" t="s">
        <v>261</v>
      </c>
      <c r="D12" s="28"/>
      <c r="E12" s="28"/>
      <c r="F12" s="28"/>
      <c r="G12" s="28"/>
      <c r="H12" s="43">
        <v>1</v>
      </c>
      <c r="I12" s="51" t="s">
        <v>46</v>
      </c>
      <c r="J12" s="26"/>
      <c r="K12" s="64"/>
      <c r="L12" s="72" t="s">
        <v>262</v>
      </c>
      <c r="M12" s="82">
        <f>IF(J12=0,0,1)</f>
        <v>0</v>
      </c>
    </row>
    <row r="13" spans="1:13" s="11" customFormat="1" ht="24" customHeight="1" x14ac:dyDescent="0.15">
      <c r="A13" s="14"/>
      <c r="B13" s="23"/>
      <c r="C13" s="23"/>
      <c r="D13" s="27"/>
      <c r="E13" s="27"/>
      <c r="F13" s="27"/>
      <c r="G13" s="27"/>
      <c r="H13" s="21"/>
      <c r="I13" s="50"/>
      <c r="J13" s="21"/>
      <c r="K13" s="21"/>
      <c r="L13" s="71"/>
      <c r="M13" s="82"/>
    </row>
    <row r="14" spans="1:13" s="11" customFormat="1" ht="24" customHeight="1" x14ac:dyDescent="0.2">
      <c r="A14" s="15"/>
      <c r="B14" s="22" t="s">
        <v>263</v>
      </c>
      <c r="C14" s="32" t="s">
        <v>264</v>
      </c>
      <c r="D14" s="28"/>
      <c r="E14" s="28"/>
      <c r="F14" s="28"/>
      <c r="G14" s="28"/>
      <c r="H14" s="42">
        <v>1</v>
      </c>
      <c r="I14" s="51" t="s">
        <v>46</v>
      </c>
      <c r="J14" s="26"/>
      <c r="K14" s="64"/>
      <c r="L14" s="72" t="s">
        <v>265</v>
      </c>
      <c r="M14" s="82">
        <f>IF(J14=0,0,1)</f>
        <v>0</v>
      </c>
    </row>
    <row r="15" spans="1:13" s="11" customFormat="1" ht="24" customHeight="1" x14ac:dyDescent="0.15">
      <c r="A15" s="14"/>
      <c r="B15" s="23"/>
      <c r="C15" s="23"/>
      <c r="D15" s="37"/>
      <c r="E15" s="37"/>
      <c r="F15" s="37"/>
      <c r="G15" s="37"/>
      <c r="H15" s="44"/>
      <c r="I15" s="52"/>
      <c r="J15" s="21"/>
      <c r="K15" s="21"/>
      <c r="L15" s="71"/>
      <c r="M15" s="82"/>
    </row>
    <row r="16" spans="1:13" s="11" customFormat="1" ht="24" customHeight="1" x14ac:dyDescent="0.2">
      <c r="A16" s="15"/>
      <c r="B16" s="24" t="s">
        <v>24</v>
      </c>
      <c r="C16" s="32" t="s">
        <v>266</v>
      </c>
      <c r="D16" s="28"/>
      <c r="E16" s="28"/>
      <c r="F16" s="28"/>
      <c r="G16" s="28"/>
      <c r="H16" s="45">
        <v>1</v>
      </c>
      <c r="I16" s="25" t="s">
        <v>46</v>
      </c>
      <c r="J16" s="26"/>
      <c r="K16" s="64"/>
      <c r="L16" s="72" t="s">
        <v>267</v>
      </c>
      <c r="M16" s="82">
        <f>IF(J16=0,0,1)</f>
        <v>0</v>
      </c>
    </row>
    <row r="17" spans="1:15" s="11" customFormat="1" ht="24" customHeight="1" x14ac:dyDescent="0.15">
      <c r="A17" s="14"/>
      <c r="B17" s="23"/>
      <c r="C17" s="23"/>
      <c r="D17" s="37"/>
      <c r="E17" s="37"/>
      <c r="F17" s="37"/>
      <c r="G17" s="37"/>
      <c r="H17" s="44"/>
      <c r="I17" s="52"/>
      <c r="J17" s="21"/>
      <c r="K17" s="21"/>
      <c r="L17" s="71"/>
      <c r="M17" s="82"/>
    </row>
    <row r="18" spans="1:15" s="11" customFormat="1" ht="24" customHeight="1" x14ac:dyDescent="0.2">
      <c r="A18" s="15"/>
      <c r="B18" s="25"/>
      <c r="C18" s="25"/>
      <c r="D18" s="28"/>
      <c r="E18" s="28"/>
      <c r="F18" s="28"/>
      <c r="G18" s="28"/>
      <c r="H18" s="46"/>
      <c r="I18" s="25"/>
      <c r="J18" s="46"/>
      <c r="K18" s="65"/>
      <c r="L18" s="72"/>
      <c r="M18" s="82"/>
    </row>
    <row r="19" spans="1:15" s="11" customFormat="1" ht="24" customHeight="1" x14ac:dyDescent="0.15">
      <c r="A19" s="14"/>
      <c r="B19" s="23"/>
      <c r="C19" s="23"/>
      <c r="D19" s="37"/>
      <c r="E19" s="37"/>
      <c r="F19" s="37"/>
      <c r="G19" s="37"/>
      <c r="H19" s="44"/>
      <c r="I19" s="52"/>
      <c r="J19" s="21"/>
      <c r="K19" s="21"/>
      <c r="L19" s="71"/>
      <c r="M19" s="82"/>
    </row>
    <row r="20" spans="1:15" s="11" customFormat="1" ht="24" customHeight="1" x14ac:dyDescent="0.2">
      <c r="A20" s="15"/>
      <c r="B20" s="25"/>
      <c r="C20" s="25"/>
      <c r="D20" s="28"/>
      <c r="E20" s="28"/>
      <c r="F20" s="28"/>
      <c r="G20" s="28"/>
      <c r="H20" s="46"/>
      <c r="I20" s="25"/>
      <c r="J20" s="46"/>
      <c r="K20" s="65"/>
      <c r="L20" s="72"/>
      <c r="M20" s="82"/>
    </row>
    <row r="21" spans="1:15" s="11" customFormat="1" ht="24" customHeight="1" x14ac:dyDescent="0.15">
      <c r="A21" s="14"/>
      <c r="B21" s="23"/>
      <c r="C21" s="23"/>
      <c r="D21" s="37"/>
      <c r="E21" s="37"/>
      <c r="F21" s="37"/>
      <c r="G21" s="37"/>
      <c r="H21" s="44"/>
      <c r="I21" s="52"/>
      <c r="J21" s="21"/>
      <c r="K21" s="21"/>
      <c r="L21" s="71"/>
      <c r="M21" s="82"/>
    </row>
    <row r="22" spans="1:15" s="11" customFormat="1" ht="24" customHeight="1" x14ac:dyDescent="0.2">
      <c r="A22" s="15"/>
      <c r="B22" s="25"/>
      <c r="C22" s="25"/>
      <c r="D22" s="28"/>
      <c r="E22" s="28"/>
      <c r="F22" s="28"/>
      <c r="G22" s="28"/>
      <c r="H22" s="46"/>
      <c r="I22" s="25"/>
      <c r="J22" s="46"/>
      <c r="K22" s="65"/>
      <c r="L22" s="72"/>
      <c r="M22" s="82"/>
    </row>
    <row r="23" spans="1:15" s="11" customFormat="1" ht="24" customHeight="1" x14ac:dyDescent="0.15">
      <c r="A23" s="14"/>
      <c r="B23" s="23"/>
      <c r="C23" s="23"/>
      <c r="D23" s="37"/>
      <c r="E23" s="37"/>
      <c r="F23" s="37"/>
      <c r="G23" s="37"/>
      <c r="H23" s="44"/>
      <c r="I23" s="52"/>
      <c r="J23" s="21"/>
      <c r="K23" s="21"/>
      <c r="L23" s="71"/>
      <c r="M23" s="82"/>
    </row>
    <row r="24" spans="1:15" s="11" customFormat="1" ht="24" customHeight="1" x14ac:dyDescent="0.2">
      <c r="A24" s="15"/>
      <c r="B24" s="25"/>
      <c r="C24" s="25"/>
      <c r="D24" s="28"/>
      <c r="E24" s="28"/>
      <c r="F24" s="28"/>
      <c r="G24" s="28"/>
      <c r="H24" s="46"/>
      <c r="I24" s="25"/>
      <c r="J24" s="46"/>
      <c r="K24" s="65"/>
      <c r="L24" s="72"/>
      <c r="M24" s="82"/>
    </row>
    <row r="25" spans="1:15" s="11" customFormat="1" ht="24" customHeight="1" x14ac:dyDescent="0.15">
      <c r="A25" s="14"/>
      <c r="B25" s="23"/>
      <c r="C25" s="23"/>
      <c r="D25" s="37"/>
      <c r="E25" s="37"/>
      <c r="F25" s="37"/>
      <c r="G25" s="37"/>
      <c r="H25" s="44"/>
      <c r="I25" s="52"/>
      <c r="J25" s="21"/>
      <c r="K25" s="21"/>
      <c r="L25" s="71"/>
      <c r="M25" s="82"/>
    </row>
    <row r="26" spans="1:15" s="11" customFormat="1" ht="24" customHeight="1" x14ac:dyDescent="0.2">
      <c r="A26" s="15"/>
      <c r="B26" s="25"/>
      <c r="C26" s="25"/>
      <c r="D26" s="28"/>
      <c r="E26" s="28"/>
      <c r="F26" s="28"/>
      <c r="G26" s="28"/>
      <c r="H26" s="46"/>
      <c r="I26" s="25"/>
      <c r="J26" s="46"/>
      <c r="K26" s="65"/>
      <c r="L26" s="72"/>
      <c r="M26" s="82"/>
    </row>
    <row r="27" spans="1:15" s="11" customFormat="1" ht="24" customHeight="1" x14ac:dyDescent="0.15">
      <c r="A27" s="14"/>
      <c r="B27" s="23"/>
      <c r="C27" s="23"/>
      <c r="D27" s="37"/>
      <c r="E27" s="37"/>
      <c r="F27" s="37"/>
      <c r="G27" s="37"/>
      <c r="H27" s="44"/>
      <c r="I27" s="52"/>
      <c r="J27" s="21"/>
      <c r="K27" s="21"/>
      <c r="L27" s="71"/>
      <c r="M27" s="82"/>
    </row>
    <row r="28" spans="1:15" s="11" customFormat="1" ht="24" customHeight="1" x14ac:dyDescent="0.2">
      <c r="A28" s="15"/>
      <c r="B28" s="25"/>
      <c r="C28" s="25"/>
      <c r="D28" s="28"/>
      <c r="E28" s="28"/>
      <c r="F28" s="28"/>
      <c r="G28" s="28"/>
      <c r="H28" s="46"/>
      <c r="I28" s="25"/>
      <c r="J28" s="46"/>
      <c r="K28" s="65"/>
      <c r="L28" s="72"/>
      <c r="M28" s="82"/>
    </row>
    <row r="29" spans="1:15" s="11" customFormat="1" ht="24" customHeight="1" x14ac:dyDescent="0.15">
      <c r="A29" s="14"/>
      <c r="B29" s="21"/>
      <c r="C29" s="21"/>
      <c r="D29" s="27"/>
      <c r="E29" s="27"/>
      <c r="F29" s="27"/>
      <c r="G29" s="27"/>
      <c r="H29" s="21"/>
      <c r="I29" s="50"/>
      <c r="J29" s="21"/>
      <c r="K29" s="63"/>
      <c r="L29" s="71"/>
      <c r="M29" s="82"/>
    </row>
    <row r="30" spans="1:15" s="11" customFormat="1" ht="24" customHeight="1" x14ac:dyDescent="0.2">
      <c r="A30" s="15"/>
      <c r="B30" s="25"/>
      <c r="C30" s="25"/>
      <c r="D30" s="28"/>
      <c r="E30" s="28"/>
      <c r="F30" s="28"/>
      <c r="G30" s="28"/>
      <c r="H30" s="46"/>
      <c r="I30" s="25"/>
      <c r="J30" s="46"/>
      <c r="K30" s="65"/>
      <c r="L30" s="72"/>
      <c r="M30" s="82"/>
    </row>
    <row r="31" spans="1:15" s="11" customFormat="1" ht="24" customHeight="1" x14ac:dyDescent="0.15">
      <c r="A31" s="14"/>
      <c r="B31" s="21"/>
      <c r="C31" s="21"/>
      <c r="D31" s="27"/>
      <c r="E31" s="27"/>
      <c r="F31" s="27"/>
      <c r="G31" s="27"/>
      <c r="H31" s="21"/>
      <c r="I31" s="50"/>
      <c r="J31" s="21"/>
      <c r="K31" s="63"/>
      <c r="L31" s="71"/>
      <c r="M31" s="82"/>
    </row>
    <row r="32" spans="1:15" s="11" customFormat="1" ht="24" customHeight="1" x14ac:dyDescent="0.15">
      <c r="A32" s="15"/>
      <c r="B32" s="26" t="s">
        <v>268</v>
      </c>
      <c r="C32" s="26"/>
      <c r="D32" s="28"/>
      <c r="E32" s="28"/>
      <c r="F32" s="28"/>
      <c r="G32" s="28"/>
      <c r="H32" s="26">
        <v>1</v>
      </c>
      <c r="I32" s="51" t="s">
        <v>269</v>
      </c>
      <c r="J32" s="26"/>
      <c r="K32" s="64"/>
      <c r="L32" s="73"/>
      <c r="M32" s="82"/>
      <c r="N32" s="82"/>
      <c r="O32" s="82"/>
    </row>
    <row r="33" spans="1:15" s="11" customFormat="1" ht="24" customHeight="1" x14ac:dyDescent="0.15">
      <c r="A33" s="14"/>
      <c r="B33" s="21"/>
      <c r="C33" s="21"/>
      <c r="D33" s="27"/>
      <c r="E33" s="27"/>
      <c r="F33" s="27"/>
      <c r="G33" s="27"/>
      <c r="H33" s="21"/>
      <c r="I33" s="50"/>
      <c r="J33" s="21"/>
      <c r="K33" s="63"/>
      <c r="L33" s="71"/>
      <c r="M33" s="82"/>
    </row>
    <row r="34" spans="1:15" s="11" customFormat="1" ht="24" customHeight="1" x14ac:dyDescent="0.15">
      <c r="A34" s="15"/>
      <c r="B34" s="26" t="s">
        <v>270</v>
      </c>
      <c r="C34" s="26"/>
      <c r="D34" s="28"/>
      <c r="E34" s="28"/>
      <c r="F34" s="28"/>
      <c r="G34" s="28"/>
      <c r="H34" s="26">
        <v>1</v>
      </c>
      <c r="I34" s="51" t="s">
        <v>269</v>
      </c>
      <c r="J34" s="26"/>
      <c r="K34" s="64"/>
      <c r="L34" s="73"/>
      <c r="M34" s="82"/>
      <c r="N34" s="82"/>
      <c r="O34" s="82"/>
    </row>
    <row r="35" spans="1:15" s="11" customFormat="1" ht="24" customHeight="1" x14ac:dyDescent="0.15">
      <c r="A35" s="14"/>
      <c r="B35" s="27"/>
      <c r="C35" s="27"/>
      <c r="D35" s="27"/>
      <c r="E35" s="27"/>
      <c r="F35" s="27"/>
      <c r="G35" s="27"/>
      <c r="H35" s="41"/>
      <c r="I35" s="53"/>
      <c r="J35" s="21"/>
      <c r="K35" s="63"/>
      <c r="L35" s="74"/>
      <c r="M35" s="82"/>
    </row>
    <row r="36" spans="1:15" s="11" customFormat="1" ht="24" customHeight="1" x14ac:dyDescent="0.15">
      <c r="A36" s="16" t="s">
        <v>93</v>
      </c>
      <c r="B36" s="28"/>
      <c r="C36" s="28"/>
      <c r="D36" s="28"/>
      <c r="E36" s="28"/>
      <c r="F36" s="28"/>
      <c r="G36" s="28"/>
      <c r="H36" s="47"/>
      <c r="I36" s="54"/>
      <c r="J36" s="26"/>
      <c r="K36" s="64"/>
      <c r="L36" s="75"/>
      <c r="M36" s="82"/>
    </row>
    <row r="37" spans="1:15" s="11" customFormat="1" ht="24" customHeight="1" x14ac:dyDescent="0.15">
      <c r="A37" s="14"/>
      <c r="B37" s="27"/>
      <c r="C37" s="27"/>
      <c r="D37" s="27"/>
      <c r="E37" s="27"/>
      <c r="F37" s="27"/>
      <c r="G37" s="27"/>
      <c r="H37" s="21"/>
      <c r="I37" s="53"/>
      <c r="J37" s="21"/>
      <c r="K37" s="63"/>
      <c r="L37" s="74"/>
      <c r="M37" s="82"/>
    </row>
    <row r="38" spans="1:15" s="11" customFormat="1" ht="24" customHeight="1" x14ac:dyDescent="0.2">
      <c r="A38" s="16"/>
      <c r="B38" s="28" t="s">
        <v>42</v>
      </c>
      <c r="C38" s="33">
        <v>0.84799999999999998</v>
      </c>
      <c r="D38" s="28"/>
      <c r="E38" s="28"/>
      <c r="F38" s="28"/>
      <c r="G38" s="28"/>
      <c r="H38" s="26">
        <v>1</v>
      </c>
      <c r="I38" s="54" t="s">
        <v>46</v>
      </c>
      <c r="J38" s="26"/>
      <c r="K38" s="64"/>
      <c r="L38" s="76"/>
      <c r="M38" s="82"/>
    </row>
    <row r="39" spans="1:15" s="11" customFormat="1" ht="24" customHeight="1" x14ac:dyDescent="0.15">
      <c r="A39" s="14"/>
      <c r="B39" s="27"/>
      <c r="C39" s="27"/>
      <c r="D39" s="27"/>
      <c r="E39" s="27"/>
      <c r="F39" s="27"/>
      <c r="G39" s="27"/>
      <c r="H39" s="41"/>
      <c r="I39" s="53"/>
      <c r="J39" s="21"/>
      <c r="K39" s="63"/>
      <c r="L39" s="77"/>
      <c r="M39" s="82"/>
    </row>
    <row r="40" spans="1:15" s="11" customFormat="1" ht="24" customHeight="1" x14ac:dyDescent="0.2">
      <c r="A40" s="16"/>
      <c r="B40" s="29" t="s">
        <v>30</v>
      </c>
      <c r="C40" s="34"/>
      <c r="D40" s="28"/>
      <c r="E40" s="28"/>
      <c r="F40" s="28"/>
      <c r="G40" s="28"/>
      <c r="H40" s="26"/>
      <c r="I40" s="54" t="s">
        <v>46</v>
      </c>
      <c r="J40" s="26"/>
      <c r="K40" s="64"/>
      <c r="L40" s="72" t="s">
        <v>271</v>
      </c>
      <c r="M40" s="82">
        <f>IF(J40=0,0,1)</f>
        <v>0</v>
      </c>
    </row>
    <row r="41" spans="1:15" s="11" customFormat="1" ht="24" customHeight="1" x14ac:dyDescent="0.15">
      <c r="A41" s="14"/>
      <c r="B41" s="27"/>
      <c r="C41" s="27"/>
      <c r="D41" s="27"/>
      <c r="E41" s="27"/>
      <c r="F41" s="27"/>
      <c r="G41" s="27"/>
      <c r="H41" s="41"/>
      <c r="I41" s="53"/>
      <c r="J41" s="21"/>
      <c r="K41" s="63"/>
      <c r="L41" s="77"/>
      <c r="M41" s="82"/>
    </row>
    <row r="42" spans="1:15" s="11" customFormat="1" ht="24" customHeight="1" x14ac:dyDescent="0.15">
      <c r="A42" s="16" t="s">
        <v>48</v>
      </c>
      <c r="B42" s="28"/>
      <c r="C42" s="28"/>
      <c r="D42" s="28"/>
      <c r="E42" s="28"/>
      <c r="F42" s="28"/>
      <c r="G42" s="28"/>
      <c r="H42" s="47"/>
      <c r="I42" s="54"/>
      <c r="J42" s="26"/>
      <c r="K42" s="64"/>
      <c r="L42" s="78" t="s">
        <v>272</v>
      </c>
      <c r="M42" s="82"/>
    </row>
    <row r="43" spans="1:15" s="11" customFormat="1" ht="24" customHeight="1" x14ac:dyDescent="0.15">
      <c r="A43" s="14"/>
      <c r="B43" s="27"/>
      <c r="C43" s="27"/>
      <c r="D43" s="27"/>
      <c r="E43" s="27"/>
      <c r="F43" s="27"/>
      <c r="G43" s="27"/>
      <c r="H43" s="21"/>
      <c r="I43" s="53"/>
      <c r="J43" s="21"/>
      <c r="K43" s="63"/>
      <c r="L43" s="74"/>
      <c r="M43" s="82"/>
    </row>
    <row r="44" spans="1:15" s="11" customFormat="1" ht="24" customHeight="1" x14ac:dyDescent="0.15">
      <c r="A44" s="15"/>
      <c r="B44" s="28" t="s">
        <v>49</v>
      </c>
      <c r="C44" s="28"/>
      <c r="D44" s="28"/>
      <c r="E44" s="28"/>
      <c r="F44" s="28"/>
      <c r="G44" s="28"/>
      <c r="H44" s="26">
        <v>1</v>
      </c>
      <c r="I44" s="54" t="s">
        <v>46</v>
      </c>
      <c r="J44" s="26"/>
      <c r="K44" s="64"/>
      <c r="L44" s="79" t="s">
        <v>273</v>
      </c>
      <c r="M44" s="82"/>
    </row>
    <row r="45" spans="1:15" s="11" customFormat="1" ht="24" customHeight="1" x14ac:dyDescent="0.15">
      <c r="A45" s="14"/>
      <c r="B45" s="27"/>
      <c r="C45" s="27"/>
      <c r="D45" s="27"/>
      <c r="E45" s="27"/>
      <c r="F45" s="27"/>
      <c r="G45" s="27"/>
      <c r="H45" s="41"/>
      <c r="I45" s="53"/>
      <c r="J45" s="21"/>
      <c r="K45" s="63"/>
      <c r="L45" s="74"/>
      <c r="M45" s="82"/>
    </row>
    <row r="46" spans="1:15" s="11" customFormat="1" ht="24" customHeight="1" x14ac:dyDescent="0.15">
      <c r="A46" s="345" t="s">
        <v>50</v>
      </c>
      <c r="B46" s="346"/>
      <c r="C46" s="347"/>
      <c r="D46" s="38"/>
      <c r="E46" s="38"/>
      <c r="F46" s="38"/>
      <c r="G46" s="38"/>
      <c r="H46" s="48"/>
      <c r="I46" s="55"/>
      <c r="J46" s="60"/>
      <c r="K46" s="66"/>
      <c r="L46" s="80"/>
      <c r="M46" s="82"/>
    </row>
    <row r="47" spans="1:15" ht="11.25" customHeight="1" x14ac:dyDescent="0.2">
      <c r="I47" s="56"/>
      <c r="L47" s="17"/>
    </row>
    <row r="48" spans="1:15" ht="22.5" customHeight="1" x14ac:dyDescent="0.2"/>
    <row r="49" ht="22.5" customHeight="1" x14ac:dyDescent="0.2"/>
    <row r="50" ht="22.5" customHeight="1" x14ac:dyDescent="0.2"/>
    <row r="51" ht="22.5" customHeight="1" x14ac:dyDescent="0.2"/>
    <row r="52" ht="22.5" customHeight="1" x14ac:dyDescent="0.2"/>
    <row r="53" ht="22.5" customHeight="1" x14ac:dyDescent="0.2"/>
  </sheetData>
  <mergeCells count="12">
    <mergeCell ref="A1:C1"/>
    <mergeCell ref="A2:L2"/>
    <mergeCell ref="E6:G6"/>
    <mergeCell ref="A46:C46"/>
    <mergeCell ref="A6:A7"/>
    <mergeCell ref="B6:B7"/>
    <mergeCell ref="C6:C7"/>
    <mergeCell ref="H6:H7"/>
    <mergeCell ref="I6:I7"/>
    <mergeCell ref="J6:J7"/>
    <mergeCell ref="K6:K7"/>
    <mergeCell ref="L6:L7"/>
  </mergeCells>
  <phoneticPr fontId="4"/>
  <printOptions verticalCentered="1"/>
  <pageMargins left="0.78740157480314965" right="0" top="0" bottom="0" header="0" footer="0"/>
  <pageSetup paperSize="9" scale="8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view="pageBreakPreview" topLeftCell="A31" zoomScaleSheetLayoutView="100" workbookViewId="0">
      <selection activeCell="G33" sqref="G33"/>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8"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84" t="s">
        <v>217</v>
      </c>
      <c r="B1" s="94"/>
      <c r="C1" s="94"/>
      <c r="D1" s="106"/>
      <c r="E1" s="106"/>
      <c r="F1" s="106"/>
      <c r="G1" s="94"/>
      <c r="H1" s="126"/>
    </row>
    <row r="2" spans="1:8" ht="16.2" x14ac:dyDescent="0.2">
      <c r="A2" s="85" t="s">
        <v>51</v>
      </c>
      <c r="B2" s="17"/>
      <c r="C2" s="99" t="s">
        <v>68</v>
      </c>
      <c r="D2" s="58"/>
      <c r="E2" s="58"/>
      <c r="F2" s="58"/>
      <c r="G2" s="17"/>
      <c r="H2" s="127"/>
    </row>
    <row r="3" spans="1:8" ht="16.2" x14ac:dyDescent="0.2">
      <c r="A3" s="85"/>
      <c r="B3" s="17"/>
      <c r="C3" s="100" t="s">
        <v>26</v>
      </c>
      <c r="D3" s="58"/>
      <c r="E3" s="58"/>
      <c r="F3" s="58"/>
      <c r="G3" s="17"/>
      <c r="H3" s="127"/>
    </row>
    <row r="4" spans="1:8" ht="16.2" x14ac:dyDescent="0.2">
      <c r="A4" s="85"/>
      <c r="B4" s="95" t="s">
        <v>76</v>
      </c>
      <c r="C4" s="101"/>
      <c r="D4" s="58"/>
      <c r="E4" s="58"/>
      <c r="F4" s="58"/>
      <c r="G4" s="17"/>
      <c r="H4" s="127"/>
    </row>
    <row r="5" spans="1:8" x14ac:dyDescent="0.2">
      <c r="A5" s="85"/>
      <c r="B5" s="17" t="s">
        <v>274</v>
      </c>
      <c r="C5" s="17"/>
      <c r="D5" s="58"/>
      <c r="E5" s="58"/>
      <c r="F5" s="58"/>
      <c r="G5" s="121"/>
      <c r="H5" s="128" t="s">
        <v>85</v>
      </c>
    </row>
    <row r="6" spans="1:8" ht="12.9" customHeight="1" x14ac:dyDescent="0.2">
      <c r="A6" s="85"/>
      <c r="B6" s="17"/>
      <c r="C6" s="17"/>
      <c r="D6" s="58"/>
      <c r="E6" s="58"/>
      <c r="F6" s="58"/>
      <c r="G6" s="17"/>
      <c r="H6" s="127"/>
    </row>
    <row r="7" spans="1:8" ht="12.9" customHeight="1" x14ac:dyDescent="0.2">
      <c r="A7" s="365" t="s">
        <v>7</v>
      </c>
      <c r="B7" s="350" t="s">
        <v>52</v>
      </c>
      <c r="C7" s="352" t="s">
        <v>53</v>
      </c>
      <c r="D7" s="354" t="s">
        <v>0</v>
      </c>
      <c r="E7" s="354" t="s">
        <v>6</v>
      </c>
      <c r="F7" s="357" t="s">
        <v>54</v>
      </c>
      <c r="G7" s="352" t="s">
        <v>31</v>
      </c>
      <c r="H7" s="359" t="s">
        <v>37</v>
      </c>
    </row>
    <row r="8" spans="1:8" ht="12.9" customHeight="1" x14ac:dyDescent="0.2">
      <c r="A8" s="366"/>
      <c r="B8" s="351"/>
      <c r="C8" s="367"/>
      <c r="D8" s="351"/>
      <c r="E8" s="351"/>
      <c r="F8" s="358"/>
      <c r="G8" s="353"/>
      <c r="H8" s="360"/>
    </row>
    <row r="9" spans="1:8" s="83" customFormat="1" ht="15" customHeight="1" x14ac:dyDescent="0.2">
      <c r="A9" s="86" t="s">
        <v>27</v>
      </c>
      <c r="B9" s="96"/>
      <c r="C9" s="102"/>
      <c r="D9" s="107"/>
      <c r="E9" s="111"/>
      <c r="F9" s="117"/>
      <c r="G9" s="122"/>
      <c r="H9" s="129"/>
    </row>
    <row r="10" spans="1:8" s="83" customFormat="1" ht="15" customHeight="1" x14ac:dyDescent="0.2">
      <c r="A10" s="87"/>
      <c r="B10" s="97"/>
      <c r="C10" s="98"/>
      <c r="D10" s="108"/>
      <c r="E10" s="112"/>
      <c r="F10" s="118"/>
      <c r="G10" s="21"/>
      <c r="H10" s="130"/>
    </row>
    <row r="11" spans="1:8" s="83" customFormat="1" ht="15" customHeight="1" x14ac:dyDescent="0.2">
      <c r="A11" s="88"/>
      <c r="B11" s="28" t="s">
        <v>55</v>
      </c>
      <c r="C11" s="28"/>
      <c r="D11" s="109">
        <v>1</v>
      </c>
      <c r="E11" s="113" t="s">
        <v>57</v>
      </c>
      <c r="F11" s="119"/>
      <c r="G11" s="26"/>
      <c r="H11" s="131" t="s">
        <v>275</v>
      </c>
    </row>
    <row r="12" spans="1:8" s="83" customFormat="1" ht="15" customHeight="1" x14ac:dyDescent="0.2">
      <c r="A12" s="89"/>
      <c r="B12" s="98"/>
      <c r="C12" s="98"/>
      <c r="D12" s="108"/>
      <c r="E12" s="112"/>
      <c r="F12" s="118"/>
      <c r="G12" s="21"/>
      <c r="H12" s="130"/>
    </row>
    <row r="13" spans="1:8" s="83" customFormat="1" ht="15" customHeight="1" x14ac:dyDescent="0.2">
      <c r="A13" s="88"/>
      <c r="B13" s="28" t="s">
        <v>58</v>
      </c>
      <c r="C13" s="28"/>
      <c r="D13" s="109"/>
      <c r="E13" s="113" t="s">
        <v>57</v>
      </c>
      <c r="F13" s="119"/>
      <c r="G13" s="26"/>
      <c r="H13" s="131"/>
    </row>
    <row r="14" spans="1:8" s="83" customFormat="1" ht="15" customHeight="1" x14ac:dyDescent="0.2">
      <c r="A14" s="89"/>
      <c r="B14" s="98"/>
      <c r="C14" s="98"/>
      <c r="D14" s="108"/>
      <c r="E14" s="112"/>
      <c r="F14" s="118"/>
      <c r="G14" s="21"/>
      <c r="H14" s="130"/>
    </row>
    <row r="15" spans="1:8" s="83" customFormat="1" ht="15" customHeight="1" x14ac:dyDescent="0.2">
      <c r="A15" s="88"/>
      <c r="B15" s="28" t="s">
        <v>59</v>
      </c>
      <c r="C15" s="28"/>
      <c r="D15" s="109"/>
      <c r="E15" s="113" t="s">
        <v>57</v>
      </c>
      <c r="F15" s="119"/>
      <c r="G15" s="26"/>
      <c r="H15" s="131"/>
    </row>
    <row r="16" spans="1:8" s="83" customFormat="1" ht="15" customHeight="1" x14ac:dyDescent="0.2">
      <c r="A16" s="89"/>
      <c r="B16" s="98"/>
      <c r="C16" s="98"/>
      <c r="D16" s="108"/>
      <c r="E16" s="112"/>
      <c r="F16" s="118"/>
      <c r="G16" s="21"/>
      <c r="H16" s="130"/>
    </row>
    <row r="17" spans="1:8" s="83" customFormat="1" ht="15" customHeight="1" x14ac:dyDescent="0.2">
      <c r="A17" s="88"/>
      <c r="B17" s="28" t="s">
        <v>60</v>
      </c>
      <c r="D17" s="109">
        <v>1</v>
      </c>
      <c r="E17" s="113" t="s">
        <v>57</v>
      </c>
      <c r="F17" s="119"/>
      <c r="G17" s="26"/>
      <c r="H17" s="131" t="s">
        <v>275</v>
      </c>
    </row>
    <row r="18" spans="1:8" s="83" customFormat="1" ht="15" customHeight="1" x14ac:dyDescent="0.2">
      <c r="A18" s="89"/>
      <c r="B18" s="98"/>
      <c r="C18" s="98"/>
      <c r="D18" s="108"/>
      <c r="E18" s="112"/>
      <c r="F18" s="118"/>
      <c r="G18" s="21"/>
      <c r="H18" s="130"/>
    </row>
    <row r="19" spans="1:8" s="83" customFormat="1" ht="15" customHeight="1" x14ac:dyDescent="0.2">
      <c r="A19" s="88"/>
      <c r="B19" s="28" t="s">
        <v>33</v>
      </c>
      <c r="C19" s="28"/>
      <c r="D19" s="109"/>
      <c r="E19" s="113" t="s">
        <v>57</v>
      </c>
      <c r="F19" s="119"/>
      <c r="G19" s="26"/>
      <c r="H19" s="131"/>
    </row>
    <row r="20" spans="1:8" s="83" customFormat="1" ht="15" customHeight="1" x14ac:dyDescent="0.2">
      <c r="A20" s="89"/>
      <c r="B20" s="98"/>
      <c r="C20" s="98"/>
      <c r="D20" s="108"/>
      <c r="E20" s="112"/>
      <c r="F20" s="118"/>
      <c r="G20" s="21"/>
      <c r="H20" s="130"/>
    </row>
    <row r="21" spans="1:8" s="83" customFormat="1" ht="15" customHeight="1" x14ac:dyDescent="0.2">
      <c r="A21" s="88"/>
      <c r="B21" s="28" t="s">
        <v>61</v>
      </c>
      <c r="C21" s="28"/>
      <c r="D21" s="109"/>
      <c r="E21" s="113" t="s">
        <v>57</v>
      </c>
      <c r="F21" s="119"/>
      <c r="G21" s="26"/>
      <c r="H21" s="131"/>
    </row>
    <row r="22" spans="1:8" s="83" customFormat="1" ht="15" customHeight="1" x14ac:dyDescent="0.2">
      <c r="A22" s="89"/>
      <c r="B22" s="98"/>
      <c r="C22" s="98"/>
      <c r="D22" s="108"/>
      <c r="E22" s="112"/>
      <c r="F22" s="118"/>
      <c r="G22" s="21"/>
      <c r="H22" s="130"/>
    </row>
    <row r="23" spans="1:8" s="83" customFormat="1" ht="15" customHeight="1" x14ac:dyDescent="0.2">
      <c r="A23" s="88"/>
      <c r="B23" s="28"/>
      <c r="C23" s="28"/>
      <c r="D23" s="43"/>
      <c r="E23" s="113"/>
      <c r="F23" s="119"/>
      <c r="G23" s="26"/>
      <c r="H23" s="132"/>
    </row>
    <row r="24" spans="1:8" s="83" customFormat="1" ht="15" customHeight="1" x14ac:dyDescent="0.2">
      <c r="A24" s="89"/>
      <c r="B24" s="98"/>
      <c r="C24" s="98"/>
      <c r="D24" s="108"/>
      <c r="E24" s="112"/>
      <c r="F24" s="118"/>
      <c r="G24" s="21"/>
      <c r="H24" s="130"/>
    </row>
    <row r="25" spans="1:8" s="83" customFormat="1" ht="15" customHeight="1" x14ac:dyDescent="0.2">
      <c r="A25" s="90" t="s">
        <v>62</v>
      </c>
      <c r="B25" s="28" t="s">
        <v>63</v>
      </c>
      <c r="C25" s="28"/>
      <c r="D25" s="43"/>
      <c r="E25" s="113"/>
      <c r="F25" s="119"/>
      <c r="G25" s="26"/>
      <c r="H25" s="132" t="s">
        <v>3</v>
      </c>
    </row>
    <row r="26" spans="1:8" s="83" customFormat="1" ht="15" customHeight="1" x14ac:dyDescent="0.2">
      <c r="A26" s="89"/>
      <c r="B26" s="98"/>
      <c r="C26" s="98"/>
      <c r="D26" s="108"/>
      <c r="E26" s="112"/>
      <c r="F26" s="118"/>
      <c r="G26" s="21"/>
      <c r="H26" s="130"/>
    </row>
    <row r="27" spans="1:8" s="83" customFormat="1" ht="15" customHeight="1" x14ac:dyDescent="0.2">
      <c r="A27" s="88"/>
      <c r="B27" s="28" t="s">
        <v>65</v>
      </c>
      <c r="C27" s="28"/>
      <c r="D27" s="43"/>
      <c r="E27" s="114"/>
      <c r="F27" s="119"/>
      <c r="G27" s="26"/>
      <c r="H27" s="133" t="s">
        <v>79</v>
      </c>
    </row>
    <row r="28" spans="1:8" s="83" customFormat="1" ht="15" customHeight="1" x14ac:dyDescent="0.2">
      <c r="A28" s="89"/>
      <c r="B28" s="98"/>
      <c r="C28" s="98"/>
      <c r="D28" s="108"/>
      <c r="E28" s="112"/>
      <c r="F28" s="118"/>
      <c r="G28" s="21"/>
      <c r="H28" s="130"/>
    </row>
    <row r="29" spans="1:8" s="83" customFormat="1" ht="15" customHeight="1" x14ac:dyDescent="0.2">
      <c r="A29" s="88"/>
      <c r="B29" s="28" t="s">
        <v>16</v>
      </c>
      <c r="C29" s="28"/>
      <c r="D29" s="43">
        <v>1.59</v>
      </c>
      <c r="E29" s="113" t="s">
        <v>57</v>
      </c>
      <c r="F29" s="119"/>
      <c r="G29" s="26"/>
      <c r="H29" s="132"/>
    </row>
    <row r="30" spans="1:8" s="83" customFormat="1" ht="15" customHeight="1" x14ac:dyDescent="0.2">
      <c r="A30" s="89"/>
      <c r="B30" s="98"/>
      <c r="C30" s="98"/>
      <c r="D30" s="108"/>
      <c r="E30" s="112"/>
      <c r="F30" s="118"/>
      <c r="G30" s="21"/>
      <c r="H30" s="130"/>
    </row>
    <row r="31" spans="1:8" s="83" customFormat="1" ht="15" customHeight="1" x14ac:dyDescent="0.2">
      <c r="A31" s="88"/>
      <c r="B31" s="28" t="s">
        <v>67</v>
      </c>
      <c r="C31" s="28"/>
      <c r="D31" s="43"/>
      <c r="E31" s="113"/>
      <c r="F31" s="119"/>
      <c r="G31" s="26"/>
      <c r="H31" s="134" t="s">
        <v>56</v>
      </c>
    </row>
    <row r="32" spans="1:8" s="83" customFormat="1" ht="15" customHeight="1" x14ac:dyDescent="0.2">
      <c r="A32" s="89"/>
      <c r="B32" s="98"/>
      <c r="C32" s="98"/>
      <c r="D32" s="108"/>
      <c r="E32" s="112"/>
      <c r="F32" s="118"/>
      <c r="G32" s="21"/>
      <c r="H32" s="130"/>
    </row>
    <row r="33" spans="1:8" s="83" customFormat="1" ht="15" customHeight="1" x14ac:dyDescent="0.2">
      <c r="A33" s="88"/>
      <c r="B33" s="28"/>
      <c r="C33" s="28"/>
      <c r="D33" s="43"/>
      <c r="E33" s="113"/>
      <c r="F33" s="119"/>
      <c r="G33" s="26"/>
      <c r="H33" s="132"/>
    </row>
    <row r="34" spans="1:8" s="83" customFormat="1" ht="15" customHeight="1" x14ac:dyDescent="0.2">
      <c r="A34" s="89"/>
      <c r="B34" s="98"/>
      <c r="C34" s="98"/>
      <c r="D34" s="108"/>
      <c r="E34" s="112"/>
      <c r="F34" s="118"/>
      <c r="G34" s="21"/>
      <c r="H34" s="130"/>
    </row>
    <row r="35" spans="1:8" s="83" customFormat="1" ht="15" customHeight="1" x14ac:dyDescent="0.2">
      <c r="A35" s="88"/>
      <c r="B35" s="28"/>
      <c r="C35" s="28"/>
      <c r="D35" s="43"/>
      <c r="E35" s="113"/>
      <c r="F35" s="119"/>
      <c r="G35" s="26"/>
      <c r="H35" s="132"/>
    </row>
    <row r="36" spans="1:8" s="83" customFormat="1" ht="15" customHeight="1" x14ac:dyDescent="0.2">
      <c r="A36" s="89"/>
      <c r="B36" s="98"/>
      <c r="C36" s="98"/>
      <c r="D36" s="108"/>
      <c r="E36" s="112"/>
      <c r="F36" s="118"/>
      <c r="G36" s="21"/>
      <c r="H36" s="130"/>
    </row>
    <row r="37" spans="1:8" s="83" customFormat="1" ht="15" customHeight="1" x14ac:dyDescent="0.2">
      <c r="A37" s="88"/>
      <c r="B37" s="28"/>
      <c r="C37" s="28"/>
      <c r="D37" s="43"/>
      <c r="E37" s="113"/>
      <c r="F37" s="119"/>
      <c r="G37" s="26"/>
      <c r="H37" s="132"/>
    </row>
    <row r="38" spans="1:8" s="83" customFormat="1" ht="15" customHeight="1" x14ac:dyDescent="0.2">
      <c r="A38" s="91"/>
      <c r="B38" s="98"/>
      <c r="C38" s="103"/>
      <c r="D38" s="108"/>
      <c r="E38" s="115"/>
      <c r="F38" s="118"/>
      <c r="G38" s="21"/>
      <c r="H38" s="130"/>
    </row>
    <row r="39" spans="1:8" s="83" customFormat="1" ht="15" customHeight="1" x14ac:dyDescent="0.2">
      <c r="A39" s="92"/>
      <c r="B39" s="28"/>
      <c r="C39" s="28"/>
      <c r="D39" s="43"/>
      <c r="E39" s="113"/>
      <c r="F39" s="119"/>
      <c r="G39" s="26"/>
      <c r="H39" s="132"/>
    </row>
    <row r="40" spans="1:8" s="83" customFormat="1" ht="15" customHeight="1" x14ac:dyDescent="0.2">
      <c r="A40" s="91"/>
      <c r="B40" s="98"/>
      <c r="C40" s="103"/>
      <c r="D40" s="108"/>
      <c r="E40" s="112"/>
      <c r="F40" s="118"/>
      <c r="G40" s="21"/>
      <c r="H40" s="130"/>
    </row>
    <row r="41" spans="1:8" s="83" customFormat="1" ht="15" customHeight="1" x14ac:dyDescent="0.2">
      <c r="A41" s="92"/>
      <c r="B41" s="28"/>
      <c r="C41" s="28"/>
      <c r="D41" s="43"/>
      <c r="E41" s="113"/>
      <c r="F41" s="119"/>
      <c r="G41" s="26"/>
      <c r="H41" s="132"/>
    </row>
    <row r="42" spans="1:8" s="83" customFormat="1" ht="15" customHeight="1" x14ac:dyDescent="0.2">
      <c r="A42" s="91"/>
      <c r="B42" s="98"/>
      <c r="C42" s="103"/>
      <c r="D42" s="108"/>
      <c r="E42" s="112"/>
      <c r="F42" s="118"/>
      <c r="G42" s="21"/>
      <c r="H42" s="130"/>
    </row>
    <row r="43" spans="1:8" s="83" customFormat="1" ht="15" customHeight="1" x14ac:dyDescent="0.2">
      <c r="A43" s="92"/>
      <c r="B43" s="28"/>
      <c r="C43" s="104"/>
      <c r="D43" s="43"/>
      <c r="E43" s="113"/>
      <c r="F43" s="119"/>
      <c r="G43" s="26"/>
      <c r="H43" s="132"/>
    </row>
    <row r="44" spans="1:8" s="83" customFormat="1" ht="15" customHeight="1" x14ac:dyDescent="0.2">
      <c r="A44" s="91"/>
      <c r="B44" s="98"/>
      <c r="C44" s="103"/>
      <c r="D44" s="108"/>
      <c r="E44" s="112"/>
      <c r="F44" s="118"/>
      <c r="G44" s="21"/>
      <c r="H44" s="135"/>
    </row>
    <row r="45" spans="1:8" s="83" customFormat="1" ht="15" customHeight="1" x14ac:dyDescent="0.2">
      <c r="A45" s="93"/>
      <c r="B45" s="28"/>
      <c r="C45" s="28"/>
      <c r="D45" s="43"/>
      <c r="E45" s="113"/>
      <c r="F45" s="119"/>
      <c r="G45" s="26"/>
      <c r="H45" s="136"/>
    </row>
    <row r="46" spans="1:8" s="83" customFormat="1" ht="15" customHeight="1" x14ac:dyDescent="0.2">
      <c r="A46" s="91"/>
      <c r="B46" s="98"/>
      <c r="C46" s="103"/>
      <c r="D46" s="108"/>
      <c r="E46" s="112"/>
      <c r="F46" s="118"/>
      <c r="G46" s="123"/>
      <c r="H46" s="137"/>
    </row>
    <row r="47" spans="1:8" s="83" customFormat="1" ht="15" customHeight="1" x14ac:dyDescent="0.2">
      <c r="A47" s="92"/>
      <c r="B47" s="28"/>
      <c r="C47" s="104"/>
      <c r="D47" s="43"/>
      <c r="E47" s="113"/>
      <c r="F47" s="119"/>
      <c r="G47" s="26"/>
      <c r="H47" s="138"/>
    </row>
    <row r="48" spans="1:8" s="83" customFormat="1" ht="15" customHeight="1" x14ac:dyDescent="0.2">
      <c r="A48" s="91"/>
      <c r="B48" s="98"/>
      <c r="C48" s="103"/>
      <c r="D48" s="108"/>
      <c r="E48" s="112"/>
      <c r="F48" s="118"/>
      <c r="G48" s="123"/>
      <c r="H48" s="135"/>
    </row>
    <row r="49" spans="1:8" s="83" customFormat="1" ht="15" customHeight="1" x14ac:dyDescent="0.2">
      <c r="A49" s="88"/>
      <c r="B49" s="28"/>
      <c r="C49" s="104"/>
      <c r="D49" s="43"/>
      <c r="E49" s="113"/>
      <c r="F49" s="119"/>
      <c r="G49" s="26"/>
      <c r="H49" s="136"/>
    </row>
    <row r="50" spans="1:8" s="83" customFormat="1" ht="14.4" x14ac:dyDescent="0.2">
      <c r="A50" s="361" t="s">
        <v>66</v>
      </c>
      <c r="B50" s="362"/>
      <c r="C50" s="98"/>
      <c r="D50" s="108"/>
      <c r="E50" s="115"/>
      <c r="F50" s="118"/>
      <c r="G50" s="124"/>
      <c r="H50" s="135"/>
    </row>
    <row r="51" spans="1:8" s="83" customFormat="1" ht="14.4" x14ac:dyDescent="0.2">
      <c r="A51" s="363"/>
      <c r="B51" s="364"/>
      <c r="C51" s="105"/>
      <c r="D51" s="110"/>
      <c r="E51" s="116"/>
      <c r="F51" s="120"/>
      <c r="G51" s="125"/>
      <c r="H51" s="139" t="s">
        <v>69</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1"/>
  <sheetViews>
    <sheetView view="pageBreakPreview" zoomScaleSheetLayoutView="100" workbookViewId="0">
      <selection activeCell="H20" sqref="H20"/>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140"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1" t="s">
        <v>217</v>
      </c>
      <c r="B1" s="94"/>
      <c r="C1" s="94"/>
      <c r="D1" s="106"/>
      <c r="E1" s="106"/>
      <c r="F1" s="142"/>
      <c r="G1" s="94"/>
      <c r="H1" s="126"/>
    </row>
    <row r="2" spans="1:8" ht="16.2" x14ac:dyDescent="0.2">
      <c r="A2" s="85" t="s">
        <v>51</v>
      </c>
      <c r="B2" s="17"/>
      <c r="C2" s="99" t="s">
        <v>68</v>
      </c>
      <c r="D2" s="58"/>
      <c r="E2" s="58"/>
      <c r="F2" s="143"/>
      <c r="G2" s="17"/>
      <c r="H2" s="127"/>
    </row>
    <row r="3" spans="1:8" ht="16.2" x14ac:dyDescent="0.2">
      <c r="A3" s="85"/>
      <c r="B3" s="17"/>
      <c r="C3" s="100" t="s">
        <v>26</v>
      </c>
      <c r="D3" s="58"/>
      <c r="E3" s="58"/>
      <c r="F3" s="143"/>
      <c r="G3" s="17"/>
      <c r="H3" s="127"/>
    </row>
    <row r="4" spans="1:8" ht="16.2" x14ac:dyDescent="0.2">
      <c r="A4" s="85"/>
      <c r="B4" s="95" t="s">
        <v>77</v>
      </c>
      <c r="C4" s="101"/>
      <c r="D4" s="58"/>
      <c r="E4" s="58"/>
      <c r="F4" s="143"/>
      <c r="G4" s="17"/>
      <c r="H4" s="127"/>
    </row>
    <row r="5" spans="1:8" x14ac:dyDescent="0.2">
      <c r="A5" s="85"/>
      <c r="B5" s="17" t="s">
        <v>276</v>
      </c>
      <c r="C5" s="17"/>
      <c r="D5" s="58"/>
      <c r="E5" s="58"/>
      <c r="F5" s="143"/>
      <c r="G5" s="121"/>
      <c r="H5" s="128" t="s">
        <v>85</v>
      </c>
    </row>
    <row r="6" spans="1:8" ht="12.9" customHeight="1" x14ac:dyDescent="0.2">
      <c r="A6" s="85"/>
      <c r="B6" s="17"/>
      <c r="C6" s="17"/>
      <c r="D6" s="58"/>
      <c r="E6" s="58"/>
      <c r="F6" s="143"/>
      <c r="G6" s="17"/>
      <c r="H6" s="127"/>
    </row>
    <row r="7" spans="1:8" ht="12.9" customHeight="1" x14ac:dyDescent="0.2">
      <c r="A7" s="365" t="s">
        <v>7</v>
      </c>
      <c r="B7" s="350" t="s">
        <v>52</v>
      </c>
      <c r="C7" s="352" t="s">
        <v>53</v>
      </c>
      <c r="D7" s="354" t="s">
        <v>0</v>
      </c>
      <c r="E7" s="354" t="s">
        <v>6</v>
      </c>
      <c r="F7" s="368" t="s">
        <v>54</v>
      </c>
      <c r="G7" s="352" t="s">
        <v>31</v>
      </c>
      <c r="H7" s="359" t="s">
        <v>37</v>
      </c>
    </row>
    <row r="8" spans="1:8" ht="12.9" customHeight="1" x14ac:dyDescent="0.2">
      <c r="A8" s="366"/>
      <c r="B8" s="351"/>
      <c r="C8" s="367"/>
      <c r="D8" s="351"/>
      <c r="E8" s="351"/>
      <c r="F8" s="369"/>
      <c r="G8" s="353"/>
      <c r="H8" s="360"/>
    </row>
    <row r="9" spans="1:8" s="83" customFormat="1" ht="15" customHeight="1" x14ac:dyDescent="0.2">
      <c r="A9" s="86" t="s">
        <v>27</v>
      </c>
      <c r="B9" s="96"/>
      <c r="C9" s="102"/>
      <c r="D9" s="107"/>
      <c r="E9" s="111"/>
      <c r="F9" s="117"/>
      <c r="G9" s="122"/>
      <c r="H9" s="129"/>
    </row>
    <row r="10" spans="1:8" s="83" customFormat="1" ht="15" customHeight="1" x14ac:dyDescent="0.2">
      <c r="A10" s="87"/>
      <c r="B10" s="97"/>
      <c r="C10" s="98"/>
      <c r="D10" s="108"/>
      <c r="E10" s="112"/>
      <c r="F10" s="118"/>
      <c r="G10" s="144"/>
      <c r="H10" s="130"/>
    </row>
    <row r="11" spans="1:8" s="83" customFormat="1" ht="15" customHeight="1" x14ac:dyDescent="0.2">
      <c r="A11" s="88"/>
      <c r="B11" s="28" t="s">
        <v>55</v>
      </c>
      <c r="C11" s="28"/>
      <c r="D11" s="109">
        <v>1</v>
      </c>
      <c r="E11" s="113" t="s">
        <v>57</v>
      </c>
      <c r="F11" s="119"/>
      <c r="G11" s="145"/>
      <c r="H11" s="131" t="s">
        <v>277</v>
      </c>
    </row>
    <row r="12" spans="1:8" s="83" customFormat="1" ht="15" customHeight="1" x14ac:dyDescent="0.2">
      <c r="A12" s="89"/>
      <c r="B12" s="98"/>
      <c r="C12" s="98"/>
      <c r="D12" s="108"/>
      <c r="E12" s="112"/>
      <c r="F12" s="118"/>
      <c r="G12" s="144"/>
      <c r="H12" s="130"/>
    </row>
    <row r="13" spans="1:8" s="83" customFormat="1" ht="15" customHeight="1" x14ac:dyDescent="0.2">
      <c r="A13" s="88"/>
      <c r="B13" s="28" t="s">
        <v>58</v>
      </c>
      <c r="C13" s="28"/>
      <c r="D13" s="43"/>
      <c r="E13" s="113" t="s">
        <v>57</v>
      </c>
      <c r="F13" s="119"/>
      <c r="G13" s="145"/>
      <c r="H13" s="131"/>
    </row>
    <row r="14" spans="1:8" s="83" customFormat="1" ht="15" customHeight="1" x14ac:dyDescent="0.2">
      <c r="A14" s="89"/>
      <c r="B14" s="98"/>
      <c r="C14" s="98"/>
      <c r="D14" s="108"/>
      <c r="E14" s="112"/>
      <c r="F14" s="118"/>
      <c r="G14" s="144"/>
      <c r="H14" s="130"/>
    </row>
    <row r="15" spans="1:8" s="83" customFormat="1" ht="15" customHeight="1" x14ac:dyDescent="0.2">
      <c r="A15" s="88"/>
      <c r="B15" s="28" t="s">
        <v>59</v>
      </c>
      <c r="C15" s="28"/>
      <c r="D15" s="43"/>
      <c r="E15" s="113" t="s">
        <v>57</v>
      </c>
      <c r="F15" s="119"/>
      <c r="G15" s="145"/>
      <c r="H15" s="131"/>
    </row>
    <row r="16" spans="1:8" s="83" customFormat="1" ht="15" customHeight="1" x14ac:dyDescent="0.2">
      <c r="A16" s="89"/>
      <c r="B16" s="98"/>
      <c r="C16" s="98"/>
      <c r="D16" s="108"/>
      <c r="E16" s="112"/>
      <c r="F16" s="118"/>
      <c r="G16" s="144"/>
      <c r="H16" s="130"/>
    </row>
    <row r="17" spans="1:8" s="83" customFormat="1" ht="15" customHeight="1" x14ac:dyDescent="0.2">
      <c r="A17" s="88"/>
      <c r="B17" s="28" t="s">
        <v>60</v>
      </c>
      <c r="D17" s="109">
        <v>1</v>
      </c>
      <c r="E17" s="113" t="s">
        <v>57</v>
      </c>
      <c r="F17" s="119"/>
      <c r="G17" s="145"/>
      <c r="H17" s="131" t="s">
        <v>277</v>
      </c>
    </row>
    <row r="18" spans="1:8" s="83" customFormat="1" ht="15" customHeight="1" x14ac:dyDescent="0.2">
      <c r="A18" s="89"/>
      <c r="B18" s="98"/>
      <c r="C18" s="98"/>
      <c r="D18" s="108"/>
      <c r="E18" s="112"/>
      <c r="F18" s="118"/>
      <c r="G18" s="144"/>
      <c r="H18" s="130"/>
    </row>
    <row r="19" spans="1:8" s="83" customFormat="1" ht="15" customHeight="1" x14ac:dyDescent="0.2">
      <c r="A19" s="88"/>
      <c r="B19" s="28" t="s">
        <v>33</v>
      </c>
      <c r="C19" s="28"/>
      <c r="D19" s="43"/>
      <c r="E19" s="113" t="s">
        <v>57</v>
      </c>
      <c r="F19" s="119"/>
      <c r="G19" s="145"/>
      <c r="H19" s="131"/>
    </row>
    <row r="20" spans="1:8" s="83" customFormat="1" ht="15" customHeight="1" x14ac:dyDescent="0.2">
      <c r="A20" s="89"/>
      <c r="B20" s="98"/>
      <c r="C20" s="98"/>
      <c r="D20" s="108"/>
      <c r="E20" s="112"/>
      <c r="F20" s="118"/>
      <c r="G20" s="144"/>
      <c r="H20" s="130"/>
    </row>
    <row r="21" spans="1:8" s="83" customFormat="1" ht="15" customHeight="1" x14ac:dyDescent="0.2">
      <c r="A21" s="88"/>
      <c r="B21" s="28" t="s">
        <v>61</v>
      </c>
      <c r="C21" s="28"/>
      <c r="D21" s="43"/>
      <c r="E21" s="113" t="s">
        <v>57</v>
      </c>
      <c r="F21" s="119"/>
      <c r="G21" s="145"/>
      <c r="H21" s="131"/>
    </row>
    <row r="22" spans="1:8" s="83" customFormat="1" ht="15" customHeight="1" x14ac:dyDescent="0.2">
      <c r="A22" s="89"/>
      <c r="B22" s="98"/>
      <c r="C22" s="98"/>
      <c r="D22" s="108"/>
      <c r="E22" s="112"/>
      <c r="F22" s="118"/>
      <c r="G22" s="144"/>
      <c r="H22" s="130"/>
    </row>
    <row r="23" spans="1:8" s="83" customFormat="1" ht="15" customHeight="1" x14ac:dyDescent="0.2">
      <c r="A23" s="88"/>
      <c r="B23" s="28"/>
      <c r="C23" s="28"/>
      <c r="D23" s="43"/>
      <c r="E23" s="113"/>
      <c r="F23" s="119"/>
      <c r="G23" s="145"/>
      <c r="H23" s="132"/>
    </row>
    <row r="24" spans="1:8" s="83" customFormat="1" ht="15" customHeight="1" x14ac:dyDescent="0.2">
      <c r="A24" s="89"/>
      <c r="B24" s="98"/>
      <c r="C24" s="98"/>
      <c r="D24" s="108"/>
      <c r="E24" s="112"/>
      <c r="F24" s="118"/>
      <c r="G24" s="144"/>
      <c r="H24" s="130"/>
    </row>
    <row r="25" spans="1:8" s="83" customFormat="1" ht="15" customHeight="1" x14ac:dyDescent="0.2">
      <c r="A25" s="90" t="s">
        <v>62</v>
      </c>
      <c r="B25" s="28" t="s">
        <v>63</v>
      </c>
      <c r="C25" s="28"/>
      <c r="D25" s="43"/>
      <c r="E25" s="113"/>
      <c r="F25" s="119"/>
      <c r="G25" s="145"/>
      <c r="H25" s="132" t="s">
        <v>3</v>
      </c>
    </row>
    <row r="26" spans="1:8" s="83" customFormat="1" ht="15" customHeight="1" x14ac:dyDescent="0.2">
      <c r="A26" s="89"/>
      <c r="B26" s="98"/>
      <c r="C26" s="98"/>
      <c r="D26" s="108"/>
      <c r="E26" s="112"/>
      <c r="F26" s="118"/>
      <c r="G26" s="144"/>
      <c r="H26" s="130"/>
    </row>
    <row r="27" spans="1:8" s="83" customFormat="1" ht="15" customHeight="1" x14ac:dyDescent="0.2">
      <c r="A27" s="88"/>
      <c r="B27" s="28" t="s">
        <v>65</v>
      </c>
      <c r="C27" s="28"/>
      <c r="D27" s="43"/>
      <c r="E27" s="114"/>
      <c r="F27" s="119"/>
      <c r="G27" s="145"/>
      <c r="H27" s="133" t="s">
        <v>79</v>
      </c>
    </row>
    <row r="28" spans="1:8" s="83" customFormat="1" ht="15" customHeight="1" x14ac:dyDescent="0.2">
      <c r="A28" s="89"/>
      <c r="B28" s="98"/>
      <c r="C28" s="98"/>
      <c r="D28" s="108"/>
      <c r="E28" s="112"/>
      <c r="F28" s="118"/>
      <c r="G28" s="144"/>
      <c r="H28" s="130"/>
    </row>
    <row r="29" spans="1:8" s="83" customFormat="1" ht="15" customHeight="1" x14ac:dyDescent="0.2">
      <c r="A29" s="88"/>
      <c r="B29" s="28" t="s">
        <v>16</v>
      </c>
      <c r="C29" s="28"/>
      <c r="D29" s="43">
        <v>1.59</v>
      </c>
      <c r="E29" s="113" t="s">
        <v>57</v>
      </c>
      <c r="F29" s="119"/>
      <c r="G29" s="145"/>
      <c r="H29" s="132"/>
    </row>
    <row r="30" spans="1:8" s="83" customFormat="1" ht="15" customHeight="1" x14ac:dyDescent="0.2">
      <c r="A30" s="89"/>
      <c r="B30" s="98"/>
      <c r="C30" s="98"/>
      <c r="D30" s="108"/>
      <c r="E30" s="112"/>
      <c r="F30" s="118"/>
      <c r="G30" s="144"/>
      <c r="H30" s="130"/>
    </row>
    <row r="31" spans="1:8" s="83" customFormat="1" ht="15" customHeight="1" x14ac:dyDescent="0.2">
      <c r="A31" s="88"/>
      <c r="B31" s="28" t="s">
        <v>67</v>
      </c>
      <c r="C31" s="28"/>
      <c r="D31" s="43"/>
      <c r="E31" s="113"/>
      <c r="F31" s="119"/>
      <c r="G31" s="145"/>
      <c r="H31" s="134" t="s">
        <v>56</v>
      </c>
    </row>
    <row r="32" spans="1:8" s="83" customFormat="1" ht="15" customHeight="1" x14ac:dyDescent="0.2">
      <c r="A32" s="89"/>
      <c r="B32" s="98"/>
      <c r="C32" s="98"/>
      <c r="D32" s="108"/>
      <c r="E32" s="112"/>
      <c r="F32" s="118"/>
      <c r="G32" s="144"/>
      <c r="H32" s="130"/>
    </row>
    <row r="33" spans="1:8" s="83" customFormat="1" ht="15" customHeight="1" x14ac:dyDescent="0.2">
      <c r="A33" s="88"/>
      <c r="B33" s="28"/>
      <c r="C33" s="28"/>
      <c r="D33" s="43"/>
      <c r="E33" s="113"/>
      <c r="F33" s="119"/>
      <c r="G33" s="145"/>
      <c r="H33" s="132"/>
    </row>
    <row r="34" spans="1:8" s="83" customFormat="1" ht="15" customHeight="1" x14ac:dyDescent="0.2">
      <c r="A34" s="89"/>
      <c r="B34" s="98"/>
      <c r="C34" s="98"/>
      <c r="D34" s="108"/>
      <c r="E34" s="112"/>
      <c r="F34" s="118"/>
      <c r="G34" s="144"/>
      <c r="H34" s="130"/>
    </row>
    <row r="35" spans="1:8" s="83" customFormat="1" ht="15" customHeight="1" x14ac:dyDescent="0.2">
      <c r="A35" s="88"/>
      <c r="B35" s="28"/>
      <c r="C35" s="28"/>
      <c r="D35" s="43"/>
      <c r="E35" s="113"/>
      <c r="F35" s="119"/>
      <c r="G35" s="145"/>
      <c r="H35" s="132"/>
    </row>
    <row r="36" spans="1:8" s="83" customFormat="1" ht="15" customHeight="1" x14ac:dyDescent="0.2">
      <c r="A36" s="89"/>
      <c r="B36" s="98"/>
      <c r="C36" s="98"/>
      <c r="D36" s="108"/>
      <c r="E36" s="112"/>
      <c r="F36" s="118"/>
      <c r="G36" s="144"/>
      <c r="H36" s="130"/>
    </row>
    <row r="37" spans="1:8" s="83" customFormat="1" ht="15" customHeight="1" x14ac:dyDescent="0.2">
      <c r="A37" s="88"/>
      <c r="B37" s="28"/>
      <c r="C37" s="28"/>
      <c r="D37" s="43"/>
      <c r="E37" s="113"/>
      <c r="F37" s="119"/>
      <c r="G37" s="145"/>
      <c r="H37" s="132"/>
    </row>
    <row r="38" spans="1:8" s="83" customFormat="1" ht="15" customHeight="1" x14ac:dyDescent="0.2">
      <c r="A38" s="91"/>
      <c r="B38" s="98"/>
      <c r="C38" s="103"/>
      <c r="D38" s="108"/>
      <c r="E38" s="115"/>
      <c r="F38" s="118"/>
      <c r="G38" s="144"/>
      <c r="H38" s="130"/>
    </row>
    <row r="39" spans="1:8" s="83" customFormat="1" ht="15" customHeight="1" x14ac:dyDescent="0.2">
      <c r="A39" s="92"/>
      <c r="B39" s="28"/>
      <c r="C39" s="28"/>
      <c r="D39" s="43"/>
      <c r="E39" s="113"/>
      <c r="F39" s="119"/>
      <c r="G39" s="145"/>
      <c r="H39" s="132"/>
    </row>
    <row r="40" spans="1:8" s="83" customFormat="1" ht="15" customHeight="1" x14ac:dyDescent="0.2">
      <c r="A40" s="91"/>
      <c r="B40" s="98"/>
      <c r="C40" s="103"/>
      <c r="D40" s="108"/>
      <c r="E40" s="112"/>
      <c r="F40" s="118"/>
      <c r="G40" s="144"/>
      <c r="H40" s="130"/>
    </row>
    <row r="41" spans="1:8" s="83" customFormat="1" ht="15" customHeight="1" x14ac:dyDescent="0.2">
      <c r="A41" s="92"/>
      <c r="B41" s="28"/>
      <c r="C41" s="28"/>
      <c r="D41" s="43"/>
      <c r="E41" s="113"/>
      <c r="F41" s="119"/>
      <c r="G41" s="145"/>
      <c r="H41" s="132"/>
    </row>
    <row r="42" spans="1:8" s="83" customFormat="1" ht="15" customHeight="1" x14ac:dyDescent="0.2">
      <c r="A42" s="91"/>
      <c r="B42" s="98"/>
      <c r="C42" s="103"/>
      <c r="D42" s="108"/>
      <c r="E42" s="112"/>
      <c r="F42" s="118"/>
      <c r="G42" s="144"/>
      <c r="H42" s="130"/>
    </row>
    <row r="43" spans="1:8" s="83" customFormat="1" ht="15" customHeight="1" x14ac:dyDescent="0.2">
      <c r="A43" s="92"/>
      <c r="B43" s="28"/>
      <c r="C43" s="104"/>
      <c r="D43" s="43"/>
      <c r="E43" s="113"/>
      <c r="F43" s="119"/>
      <c r="G43" s="145"/>
      <c r="H43" s="132"/>
    </row>
    <row r="44" spans="1:8" s="83" customFormat="1" ht="15" customHeight="1" x14ac:dyDescent="0.2">
      <c r="A44" s="91"/>
      <c r="B44" s="98"/>
      <c r="C44" s="103"/>
      <c r="D44" s="108"/>
      <c r="E44" s="112"/>
      <c r="F44" s="118"/>
      <c r="G44" s="144"/>
      <c r="H44" s="135"/>
    </row>
    <row r="45" spans="1:8" s="83" customFormat="1" ht="15" customHeight="1" x14ac:dyDescent="0.2">
      <c r="A45" s="93"/>
      <c r="B45" s="28"/>
      <c r="C45" s="28"/>
      <c r="D45" s="43"/>
      <c r="E45" s="113"/>
      <c r="F45" s="119"/>
      <c r="G45" s="145"/>
      <c r="H45" s="136"/>
    </row>
    <row r="46" spans="1:8" s="83" customFormat="1" ht="15" customHeight="1" x14ac:dyDescent="0.2">
      <c r="A46" s="91"/>
      <c r="B46" s="98"/>
      <c r="C46" s="103"/>
      <c r="D46" s="108"/>
      <c r="E46" s="112"/>
      <c r="F46" s="118"/>
      <c r="G46" s="146"/>
      <c r="H46" s="137"/>
    </row>
    <row r="47" spans="1:8" s="83" customFormat="1" ht="15" customHeight="1" x14ac:dyDescent="0.2">
      <c r="A47" s="92"/>
      <c r="B47" s="28"/>
      <c r="C47" s="104"/>
      <c r="D47" s="43"/>
      <c r="E47" s="113"/>
      <c r="F47" s="119"/>
      <c r="G47" s="145"/>
      <c r="H47" s="138"/>
    </row>
    <row r="48" spans="1:8" s="83" customFormat="1" ht="15" customHeight="1" x14ac:dyDescent="0.2">
      <c r="A48" s="91"/>
      <c r="B48" s="98"/>
      <c r="C48" s="103"/>
      <c r="D48" s="108"/>
      <c r="E48" s="112"/>
      <c r="F48" s="118"/>
      <c r="G48" s="146"/>
      <c r="H48" s="135"/>
    </row>
    <row r="49" spans="1:8" s="83" customFormat="1" ht="15" customHeight="1" x14ac:dyDescent="0.2">
      <c r="A49" s="88"/>
      <c r="B49" s="28"/>
      <c r="C49" s="104"/>
      <c r="D49" s="43"/>
      <c r="E49" s="113"/>
      <c r="F49" s="119"/>
      <c r="G49" s="145"/>
      <c r="H49" s="136"/>
    </row>
    <row r="50" spans="1:8" s="83" customFormat="1" ht="14.25" customHeight="1" x14ac:dyDescent="0.2">
      <c r="A50" s="361" t="s">
        <v>66</v>
      </c>
      <c r="B50" s="370"/>
      <c r="C50" s="98"/>
      <c r="D50" s="108"/>
      <c r="E50" s="115"/>
      <c r="F50" s="118"/>
      <c r="G50" s="147"/>
      <c r="H50" s="135"/>
    </row>
    <row r="51" spans="1:8" s="83" customFormat="1" ht="14.4" x14ac:dyDescent="0.2">
      <c r="A51" s="371"/>
      <c r="B51" s="372"/>
      <c r="C51" s="105"/>
      <c r="D51" s="110"/>
      <c r="E51" s="116"/>
      <c r="F51" s="120"/>
      <c r="G51" s="148"/>
      <c r="H51" s="139" t="s">
        <v>69</v>
      </c>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1"/>
  <sheetViews>
    <sheetView view="pageBreakPreview" zoomScaleSheetLayoutView="100" workbookViewId="0">
      <selection activeCell="E21" sqref="E21"/>
    </sheetView>
  </sheetViews>
  <sheetFormatPr defaultRowHeight="13.2" x14ac:dyDescent="0.2"/>
  <cols>
    <col min="1" max="1" width="5.6640625" style="7" customWidth="1"/>
    <col min="2" max="2" width="9" style="7" customWidth="1"/>
    <col min="3" max="3" width="18.44140625" style="7" customWidth="1"/>
    <col min="4" max="4" width="8.6640625" style="8" customWidth="1"/>
    <col min="5" max="5" width="5.6640625" style="8" customWidth="1"/>
    <col min="6" max="6" width="13.6640625" style="140"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1" t="s">
        <v>217</v>
      </c>
      <c r="B1" s="94"/>
      <c r="C1" s="94"/>
      <c r="D1" s="106"/>
      <c r="E1" s="106"/>
      <c r="F1" s="142"/>
      <c r="G1" s="94"/>
      <c r="H1" s="126"/>
    </row>
    <row r="2" spans="1:8" ht="16.2" x14ac:dyDescent="0.2">
      <c r="A2" s="85" t="s">
        <v>51</v>
      </c>
      <c r="B2" s="17"/>
      <c r="C2" s="99" t="s">
        <v>68</v>
      </c>
      <c r="D2" s="58"/>
      <c r="E2" s="58"/>
      <c r="F2" s="143"/>
      <c r="G2" s="17"/>
      <c r="H2" s="127"/>
    </row>
    <row r="3" spans="1:8" ht="16.2" x14ac:dyDescent="0.2">
      <c r="A3" s="85"/>
      <c r="B3" s="17"/>
      <c r="C3" s="100" t="s">
        <v>26</v>
      </c>
      <c r="D3" s="58"/>
      <c r="E3" s="58"/>
      <c r="F3" s="143"/>
      <c r="G3" s="17"/>
      <c r="H3" s="127"/>
    </row>
    <row r="4" spans="1:8" ht="16.2" x14ac:dyDescent="0.2">
      <c r="A4" s="85"/>
      <c r="B4" s="95" t="s">
        <v>78</v>
      </c>
      <c r="C4" s="101"/>
      <c r="D4" s="58"/>
      <c r="E4" s="58"/>
      <c r="F4" s="143"/>
      <c r="G4" s="17"/>
      <c r="H4" s="127"/>
    </row>
    <row r="5" spans="1:8" x14ac:dyDescent="0.2">
      <c r="A5" s="85"/>
      <c r="B5" s="17" t="s">
        <v>278</v>
      </c>
      <c r="C5" s="17"/>
      <c r="D5" s="58"/>
      <c r="E5" s="58"/>
      <c r="F5" s="143"/>
      <c r="G5" s="121"/>
      <c r="H5" s="128" t="s">
        <v>85</v>
      </c>
    </row>
    <row r="6" spans="1:8" ht="12.9" customHeight="1" x14ac:dyDescent="0.2">
      <c r="A6" s="85"/>
      <c r="B6" s="17"/>
      <c r="C6" s="17"/>
      <c r="D6" s="58"/>
      <c r="E6" s="58"/>
      <c r="F6" s="143"/>
      <c r="G6" s="17"/>
      <c r="H6" s="127"/>
    </row>
    <row r="7" spans="1:8" ht="12.9" customHeight="1" x14ac:dyDescent="0.2">
      <c r="A7" s="365" t="s">
        <v>7</v>
      </c>
      <c r="B7" s="350" t="s">
        <v>52</v>
      </c>
      <c r="C7" s="352" t="s">
        <v>53</v>
      </c>
      <c r="D7" s="354" t="s">
        <v>0</v>
      </c>
      <c r="E7" s="354" t="s">
        <v>6</v>
      </c>
      <c r="F7" s="368" t="s">
        <v>54</v>
      </c>
      <c r="G7" s="352" t="s">
        <v>31</v>
      </c>
      <c r="H7" s="359" t="s">
        <v>37</v>
      </c>
    </row>
    <row r="8" spans="1:8" ht="12.9" customHeight="1" x14ac:dyDescent="0.2">
      <c r="A8" s="366"/>
      <c r="B8" s="351"/>
      <c r="C8" s="367"/>
      <c r="D8" s="351"/>
      <c r="E8" s="351"/>
      <c r="F8" s="369"/>
      <c r="G8" s="353"/>
      <c r="H8" s="360"/>
    </row>
    <row r="9" spans="1:8" s="83" customFormat="1" ht="15" customHeight="1" x14ac:dyDescent="0.2">
      <c r="A9" s="86" t="s">
        <v>27</v>
      </c>
      <c r="B9" s="96"/>
      <c r="C9" s="102"/>
      <c r="D9" s="149"/>
      <c r="E9" s="111"/>
      <c r="F9" s="117"/>
      <c r="G9" s="122"/>
      <c r="H9" s="129"/>
    </row>
    <row r="10" spans="1:8" s="83" customFormat="1" ht="15" customHeight="1" x14ac:dyDescent="0.2">
      <c r="A10" s="87"/>
      <c r="B10" s="97"/>
      <c r="C10" s="98"/>
      <c r="D10" s="150"/>
      <c r="E10" s="112"/>
      <c r="F10" s="118"/>
      <c r="G10" s="152"/>
      <c r="H10" s="130"/>
    </row>
    <row r="11" spans="1:8" s="83" customFormat="1" ht="15" customHeight="1" x14ac:dyDescent="0.2">
      <c r="A11" s="88"/>
      <c r="B11" s="28" t="s">
        <v>55</v>
      </c>
      <c r="C11" s="28"/>
      <c r="D11" s="46">
        <v>1</v>
      </c>
      <c r="E11" s="113" t="s">
        <v>80</v>
      </c>
      <c r="F11" s="119"/>
      <c r="G11" s="26"/>
      <c r="H11" s="131" t="s">
        <v>279</v>
      </c>
    </row>
    <row r="12" spans="1:8" s="83" customFormat="1" ht="15" customHeight="1" x14ac:dyDescent="0.2">
      <c r="A12" s="89"/>
      <c r="B12" s="98"/>
      <c r="C12" s="98"/>
      <c r="D12" s="150"/>
      <c r="E12" s="112"/>
      <c r="F12" s="118"/>
      <c r="G12" s="21"/>
      <c r="H12" s="130"/>
    </row>
    <row r="13" spans="1:8" s="83" customFormat="1" ht="15" customHeight="1" x14ac:dyDescent="0.2">
      <c r="A13" s="88"/>
      <c r="B13" s="28" t="s">
        <v>58</v>
      </c>
      <c r="C13" s="28"/>
      <c r="D13" s="46">
        <v>1</v>
      </c>
      <c r="E13" s="113" t="s">
        <v>80</v>
      </c>
      <c r="F13" s="119"/>
      <c r="G13" s="26"/>
      <c r="H13" s="131" t="s">
        <v>279</v>
      </c>
    </row>
    <row r="14" spans="1:8" s="83" customFormat="1" ht="15" customHeight="1" x14ac:dyDescent="0.2">
      <c r="A14" s="89"/>
      <c r="B14" s="98"/>
      <c r="C14" s="98"/>
      <c r="D14" s="150"/>
      <c r="E14" s="112"/>
      <c r="F14" s="118"/>
      <c r="G14" s="21"/>
      <c r="H14" s="130"/>
    </row>
    <row r="15" spans="1:8" s="83" customFormat="1" ht="15" customHeight="1" x14ac:dyDescent="0.2">
      <c r="A15" s="88"/>
      <c r="B15" s="28" t="s">
        <v>59</v>
      </c>
      <c r="C15" s="28"/>
      <c r="D15" s="46">
        <v>1</v>
      </c>
      <c r="E15" s="113" t="s">
        <v>80</v>
      </c>
      <c r="F15" s="119"/>
      <c r="G15" s="26"/>
      <c r="H15" s="131" t="s">
        <v>279</v>
      </c>
    </row>
    <row r="16" spans="1:8" s="83" customFormat="1" ht="15" customHeight="1" x14ac:dyDescent="0.2">
      <c r="A16" s="89"/>
      <c r="B16" s="98"/>
      <c r="C16" s="98"/>
      <c r="D16" s="150"/>
      <c r="E16" s="112"/>
      <c r="F16" s="118"/>
      <c r="G16" s="21"/>
      <c r="H16" s="130"/>
    </row>
    <row r="17" spans="1:8" s="83" customFormat="1" ht="15" customHeight="1" x14ac:dyDescent="0.2">
      <c r="A17" s="88"/>
      <c r="B17" s="28" t="s">
        <v>60</v>
      </c>
      <c r="D17" s="46">
        <v>1</v>
      </c>
      <c r="E17" s="113" t="s">
        <v>80</v>
      </c>
      <c r="F17" s="119"/>
      <c r="G17" s="26"/>
      <c r="H17" s="131" t="s">
        <v>279</v>
      </c>
    </row>
    <row r="18" spans="1:8" s="83" customFormat="1" ht="15" customHeight="1" x14ac:dyDescent="0.2">
      <c r="A18" s="89"/>
      <c r="B18" s="98"/>
      <c r="C18" s="98"/>
      <c r="D18" s="150"/>
      <c r="E18" s="112"/>
      <c r="F18" s="118"/>
      <c r="G18" s="21"/>
      <c r="H18" s="130"/>
    </row>
    <row r="19" spans="1:8" s="83" customFormat="1" ht="15" customHeight="1" x14ac:dyDescent="0.2">
      <c r="A19" s="88"/>
      <c r="B19" s="28" t="s">
        <v>33</v>
      </c>
      <c r="C19" s="28"/>
      <c r="D19" s="46"/>
      <c r="E19" s="113"/>
      <c r="F19" s="119"/>
      <c r="G19" s="26"/>
      <c r="H19" s="131"/>
    </row>
    <row r="20" spans="1:8" s="83" customFormat="1" ht="15" customHeight="1" x14ac:dyDescent="0.2">
      <c r="A20" s="89"/>
      <c r="B20" s="98"/>
      <c r="C20" s="98"/>
      <c r="D20" s="150"/>
      <c r="E20" s="112"/>
      <c r="F20" s="118"/>
      <c r="G20" s="21"/>
      <c r="H20" s="130"/>
    </row>
    <row r="21" spans="1:8" s="83" customFormat="1" ht="15" customHeight="1" x14ac:dyDescent="0.2">
      <c r="A21" s="88"/>
      <c r="B21" s="28" t="s">
        <v>61</v>
      </c>
      <c r="C21" s="28"/>
      <c r="D21" s="46"/>
      <c r="E21" s="113"/>
      <c r="F21" s="119"/>
      <c r="G21" s="26"/>
      <c r="H21" s="131"/>
    </row>
    <row r="22" spans="1:8" s="83" customFormat="1" ht="15" customHeight="1" x14ac:dyDescent="0.2">
      <c r="A22" s="89"/>
      <c r="B22" s="98"/>
      <c r="C22" s="98"/>
      <c r="D22" s="150"/>
      <c r="E22" s="112"/>
      <c r="F22" s="118"/>
      <c r="G22" s="152"/>
      <c r="H22" s="130"/>
    </row>
    <row r="23" spans="1:8" s="83" customFormat="1" ht="15" customHeight="1" x14ac:dyDescent="0.2">
      <c r="A23" s="88"/>
      <c r="B23" s="28"/>
      <c r="C23" s="28"/>
      <c r="D23" s="46"/>
      <c r="E23" s="113"/>
      <c r="F23" s="119"/>
      <c r="G23" s="153"/>
      <c r="H23" s="132"/>
    </row>
    <row r="24" spans="1:8" s="83" customFormat="1" ht="15" customHeight="1" x14ac:dyDescent="0.2">
      <c r="A24" s="89"/>
      <c r="B24" s="98"/>
      <c r="C24" s="98"/>
      <c r="D24" s="150"/>
      <c r="E24" s="112"/>
      <c r="F24" s="118"/>
      <c r="G24" s="152"/>
      <c r="H24" s="130"/>
    </row>
    <row r="25" spans="1:8" s="83" customFormat="1" ht="15" customHeight="1" x14ac:dyDescent="0.2">
      <c r="A25" s="90" t="s">
        <v>62</v>
      </c>
      <c r="B25" s="28" t="s">
        <v>63</v>
      </c>
      <c r="C25" s="28"/>
      <c r="D25" s="46"/>
      <c r="E25" s="113"/>
      <c r="F25" s="119"/>
      <c r="G25" s="153"/>
      <c r="H25" s="132" t="s">
        <v>64</v>
      </c>
    </row>
    <row r="26" spans="1:8" s="83" customFormat="1" ht="15" customHeight="1" x14ac:dyDescent="0.2">
      <c r="A26" s="89"/>
      <c r="B26" s="98"/>
      <c r="C26" s="98"/>
      <c r="D26" s="108"/>
      <c r="E26" s="112"/>
      <c r="F26" s="118"/>
      <c r="G26" s="152"/>
      <c r="H26" s="130"/>
    </row>
    <row r="27" spans="1:8" s="83" customFormat="1" ht="15" customHeight="1" x14ac:dyDescent="0.2">
      <c r="A27" s="88"/>
      <c r="B27" s="28" t="s">
        <v>81</v>
      </c>
      <c r="C27" s="28"/>
      <c r="D27" s="151">
        <v>1</v>
      </c>
      <c r="E27" s="114" t="s">
        <v>82</v>
      </c>
      <c r="F27" s="119"/>
      <c r="G27" s="145"/>
      <c r="H27" s="132"/>
    </row>
    <row r="28" spans="1:8" s="83" customFormat="1" ht="15" customHeight="1" x14ac:dyDescent="0.2">
      <c r="A28" s="89"/>
      <c r="B28" s="98"/>
      <c r="C28" s="98"/>
      <c r="D28" s="108"/>
      <c r="E28" s="112"/>
      <c r="F28" s="118"/>
      <c r="G28" s="152"/>
      <c r="H28" s="130"/>
    </row>
    <row r="29" spans="1:8" s="83" customFormat="1" ht="15" customHeight="1" x14ac:dyDescent="0.2">
      <c r="A29" s="88"/>
      <c r="B29" s="28" t="s">
        <v>71</v>
      </c>
      <c r="C29" s="28"/>
      <c r="D29" s="151">
        <v>10</v>
      </c>
      <c r="E29" s="113" t="s">
        <v>90</v>
      </c>
      <c r="F29" s="119"/>
      <c r="G29" s="145"/>
      <c r="H29" s="132"/>
    </row>
    <row r="30" spans="1:8" s="83" customFormat="1" ht="15" customHeight="1" x14ac:dyDescent="0.2">
      <c r="A30" s="89"/>
      <c r="B30" s="98"/>
      <c r="C30" s="98"/>
      <c r="D30" s="108"/>
      <c r="E30" s="112"/>
      <c r="F30" s="118"/>
      <c r="G30" s="152"/>
      <c r="H30" s="130"/>
    </row>
    <row r="31" spans="1:8" s="83" customFormat="1" ht="15" customHeight="1" x14ac:dyDescent="0.2">
      <c r="A31" s="88"/>
      <c r="B31" s="28"/>
      <c r="C31" s="28"/>
      <c r="D31" s="43"/>
      <c r="E31" s="113"/>
      <c r="F31" s="119"/>
      <c r="G31" s="153"/>
      <c r="H31" s="132"/>
    </row>
    <row r="32" spans="1:8" s="83" customFormat="1" ht="15" customHeight="1" x14ac:dyDescent="0.2">
      <c r="A32" s="89"/>
      <c r="B32" s="98"/>
      <c r="C32" s="98"/>
      <c r="D32" s="108"/>
      <c r="E32" s="112"/>
      <c r="F32" s="118"/>
      <c r="G32" s="152"/>
      <c r="H32" s="130"/>
    </row>
    <row r="33" spans="1:8" s="83" customFormat="1" ht="15" customHeight="1" x14ac:dyDescent="0.2">
      <c r="A33" s="88"/>
      <c r="B33" s="28"/>
      <c r="C33" s="28"/>
      <c r="D33" s="43"/>
      <c r="E33" s="113"/>
      <c r="F33" s="119"/>
      <c r="G33" s="153"/>
      <c r="H33" s="132"/>
    </row>
    <row r="34" spans="1:8" s="83" customFormat="1" ht="15" customHeight="1" x14ac:dyDescent="0.2">
      <c r="A34" s="89"/>
      <c r="B34" s="98"/>
      <c r="C34" s="98"/>
      <c r="D34" s="108"/>
      <c r="E34" s="112"/>
      <c r="F34" s="118"/>
      <c r="G34" s="152"/>
      <c r="H34" s="130"/>
    </row>
    <row r="35" spans="1:8" s="83" customFormat="1" ht="15" customHeight="1" x14ac:dyDescent="0.2">
      <c r="A35" s="88"/>
      <c r="B35" s="28"/>
      <c r="C35" s="28"/>
      <c r="D35" s="43"/>
      <c r="E35" s="113"/>
      <c r="F35" s="119"/>
      <c r="G35" s="153"/>
      <c r="H35" s="132"/>
    </row>
    <row r="36" spans="1:8" s="83" customFormat="1" ht="15" customHeight="1" x14ac:dyDescent="0.2">
      <c r="A36" s="89"/>
      <c r="B36" s="98"/>
      <c r="C36" s="98"/>
      <c r="D36" s="108"/>
      <c r="E36" s="112"/>
      <c r="F36" s="118"/>
      <c r="G36" s="152"/>
      <c r="H36" s="130"/>
    </row>
    <row r="37" spans="1:8" s="83" customFormat="1" ht="15" customHeight="1" x14ac:dyDescent="0.2">
      <c r="A37" s="88"/>
      <c r="B37" s="28"/>
      <c r="C37" s="28"/>
      <c r="D37" s="43"/>
      <c r="E37" s="113"/>
      <c r="F37" s="119"/>
      <c r="G37" s="153"/>
      <c r="H37" s="132"/>
    </row>
    <row r="38" spans="1:8" s="83" customFormat="1" ht="15" customHeight="1" x14ac:dyDescent="0.2">
      <c r="A38" s="91"/>
      <c r="B38" s="98"/>
      <c r="C38" s="103"/>
      <c r="D38" s="108"/>
      <c r="E38" s="115"/>
      <c r="F38" s="118"/>
      <c r="G38" s="152"/>
      <c r="H38" s="130"/>
    </row>
    <row r="39" spans="1:8" s="83" customFormat="1" ht="15" customHeight="1" x14ac:dyDescent="0.2">
      <c r="A39" s="92"/>
      <c r="B39" s="28"/>
      <c r="C39" s="28"/>
      <c r="D39" s="43"/>
      <c r="E39" s="113"/>
      <c r="F39" s="119"/>
      <c r="G39" s="153"/>
      <c r="H39" s="132"/>
    </row>
    <row r="40" spans="1:8" s="83" customFormat="1" ht="15" customHeight="1" x14ac:dyDescent="0.2">
      <c r="A40" s="91"/>
      <c r="B40" s="98"/>
      <c r="C40" s="103"/>
      <c r="D40" s="108"/>
      <c r="E40" s="112"/>
      <c r="F40" s="118"/>
      <c r="G40" s="152"/>
      <c r="H40" s="130"/>
    </row>
    <row r="41" spans="1:8" s="83" customFormat="1" ht="15" customHeight="1" x14ac:dyDescent="0.2">
      <c r="A41" s="92"/>
      <c r="B41" s="28"/>
      <c r="C41" s="28"/>
      <c r="D41" s="43"/>
      <c r="E41" s="113"/>
      <c r="F41" s="119"/>
      <c r="G41" s="153"/>
      <c r="H41" s="132"/>
    </row>
    <row r="42" spans="1:8" s="83" customFormat="1" ht="15" customHeight="1" x14ac:dyDescent="0.2">
      <c r="A42" s="91"/>
      <c r="B42" s="98"/>
      <c r="C42" s="103"/>
      <c r="D42" s="108"/>
      <c r="E42" s="112"/>
      <c r="F42" s="118"/>
      <c r="G42" s="152"/>
      <c r="H42" s="130"/>
    </row>
    <row r="43" spans="1:8" s="83" customFormat="1" ht="15" customHeight="1" x14ac:dyDescent="0.2">
      <c r="A43" s="92"/>
      <c r="B43" s="28"/>
      <c r="C43" s="104"/>
      <c r="D43" s="43"/>
      <c r="E43" s="113"/>
      <c r="F43" s="119"/>
      <c r="G43" s="153"/>
      <c r="H43" s="132"/>
    </row>
    <row r="44" spans="1:8" s="83" customFormat="1" ht="15" customHeight="1" x14ac:dyDescent="0.2">
      <c r="A44" s="91"/>
      <c r="B44" s="98"/>
      <c r="C44" s="103"/>
      <c r="D44" s="108"/>
      <c r="E44" s="112"/>
      <c r="F44" s="118"/>
      <c r="G44" s="152"/>
      <c r="H44" s="135"/>
    </row>
    <row r="45" spans="1:8" s="83" customFormat="1" ht="15" customHeight="1" x14ac:dyDescent="0.2">
      <c r="A45" s="93"/>
      <c r="B45" s="28"/>
      <c r="C45" s="28"/>
      <c r="D45" s="43"/>
      <c r="E45" s="113"/>
      <c r="F45" s="119"/>
      <c r="G45" s="153"/>
      <c r="H45" s="136"/>
    </row>
    <row r="46" spans="1:8" s="83" customFormat="1" ht="15" customHeight="1" x14ac:dyDescent="0.2">
      <c r="A46" s="91"/>
      <c r="B46" s="98"/>
      <c r="C46" s="103"/>
      <c r="D46" s="108"/>
      <c r="E46" s="112"/>
      <c r="F46" s="118"/>
      <c r="G46" s="154"/>
      <c r="H46" s="137"/>
    </row>
    <row r="47" spans="1:8" s="83" customFormat="1" ht="15" customHeight="1" x14ac:dyDescent="0.2">
      <c r="A47" s="92"/>
      <c r="B47" s="28"/>
      <c r="C47" s="104"/>
      <c r="D47" s="43"/>
      <c r="E47" s="113"/>
      <c r="F47" s="119"/>
      <c r="G47" s="153"/>
      <c r="H47" s="138"/>
    </row>
    <row r="48" spans="1:8" s="83" customFormat="1" ht="15" customHeight="1" x14ac:dyDescent="0.2">
      <c r="A48" s="91"/>
      <c r="B48" s="98"/>
      <c r="C48" s="103"/>
      <c r="D48" s="108"/>
      <c r="E48" s="112"/>
      <c r="F48" s="118"/>
      <c r="G48" s="154"/>
      <c r="H48" s="135"/>
    </row>
    <row r="49" spans="1:8" s="83" customFormat="1" ht="15" customHeight="1" x14ac:dyDescent="0.2">
      <c r="A49" s="88"/>
      <c r="B49" s="28"/>
      <c r="C49" s="104"/>
      <c r="D49" s="43"/>
      <c r="E49" s="113"/>
      <c r="F49" s="119"/>
      <c r="G49" s="153"/>
      <c r="H49" s="136"/>
    </row>
    <row r="50" spans="1:8" s="83" customFormat="1" ht="14.4" x14ac:dyDescent="0.2">
      <c r="A50" s="361" t="s">
        <v>66</v>
      </c>
      <c r="B50" s="370"/>
      <c r="C50" s="98"/>
      <c r="D50" s="108"/>
      <c r="E50" s="115"/>
      <c r="F50" s="118"/>
      <c r="G50" s="155"/>
      <c r="H50" s="135"/>
    </row>
    <row r="51" spans="1:8" s="83" customFormat="1" ht="14.4" x14ac:dyDescent="0.2">
      <c r="A51" s="371"/>
      <c r="B51" s="372"/>
      <c r="C51" s="105"/>
      <c r="D51" s="110"/>
      <c r="E51" s="116"/>
      <c r="F51" s="120"/>
      <c r="G51" s="156"/>
      <c r="H51" s="139"/>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51"/>
  <sheetViews>
    <sheetView showZeros="0" view="pageBreakPreview" zoomScaleSheetLayoutView="100" workbookViewId="0">
      <selection activeCell="G46" sqref="G46"/>
    </sheetView>
  </sheetViews>
  <sheetFormatPr defaultRowHeight="13.2" x14ac:dyDescent="0.2"/>
  <cols>
    <col min="1" max="1" width="5.6640625" style="7" customWidth="1"/>
    <col min="2" max="2" width="9" style="7" customWidth="1"/>
    <col min="3" max="3" width="18.44140625" style="7" customWidth="1"/>
    <col min="4" max="4" width="8.6640625" style="140" customWidth="1"/>
    <col min="5" max="5" width="5.6640625" style="140" customWidth="1"/>
    <col min="6" max="6" width="13.6640625" style="140" customWidth="1"/>
    <col min="7" max="7" width="13.6640625" style="7" customWidth="1"/>
    <col min="8" max="8" width="18.6640625" style="7" customWidth="1"/>
    <col min="9" max="9" width="9" style="7" customWidth="1"/>
    <col min="10" max="10" width="4.6640625" style="7" customWidth="1"/>
    <col min="11" max="25" width="10.6640625" style="7" customWidth="1"/>
    <col min="26" max="256" width="9" style="7" customWidth="1"/>
    <col min="257" max="257" width="5.6640625" style="7" customWidth="1"/>
    <col min="258" max="258" width="9" style="7" customWidth="1"/>
    <col min="259" max="259" width="18.44140625" style="7" customWidth="1"/>
    <col min="260" max="260" width="8.6640625" style="7" customWidth="1"/>
    <col min="261" max="261" width="5.6640625" style="7" customWidth="1"/>
    <col min="262" max="263" width="13.6640625" style="7" customWidth="1"/>
    <col min="264" max="264" width="18.6640625" style="7" customWidth="1"/>
    <col min="265" max="265" width="9" style="7" customWidth="1"/>
    <col min="266" max="266" width="4.6640625" style="7" customWidth="1"/>
    <col min="267" max="281" width="10.6640625" style="7" customWidth="1"/>
    <col min="282" max="512" width="9" style="7" customWidth="1"/>
    <col min="513" max="513" width="5.6640625" style="7" customWidth="1"/>
    <col min="514" max="514" width="9" style="7" customWidth="1"/>
    <col min="515" max="515" width="18.44140625" style="7" customWidth="1"/>
    <col min="516" max="516" width="8.6640625" style="7" customWidth="1"/>
    <col min="517" max="517" width="5.6640625" style="7" customWidth="1"/>
    <col min="518" max="519" width="13.6640625" style="7" customWidth="1"/>
    <col min="520" max="520" width="18.6640625" style="7" customWidth="1"/>
    <col min="521" max="521" width="9" style="7" customWidth="1"/>
    <col min="522" max="522" width="4.6640625" style="7" customWidth="1"/>
    <col min="523" max="537" width="10.6640625" style="7" customWidth="1"/>
    <col min="538" max="768" width="9" style="7" customWidth="1"/>
    <col min="769" max="769" width="5.6640625" style="7" customWidth="1"/>
    <col min="770" max="770" width="9" style="7" customWidth="1"/>
    <col min="771" max="771" width="18.44140625" style="7" customWidth="1"/>
    <col min="772" max="772" width="8.6640625" style="7" customWidth="1"/>
    <col min="773" max="773" width="5.6640625" style="7" customWidth="1"/>
    <col min="774" max="775" width="13.6640625" style="7" customWidth="1"/>
    <col min="776" max="776" width="18.6640625" style="7" customWidth="1"/>
    <col min="777" max="777" width="9" style="7" customWidth="1"/>
    <col min="778" max="778" width="4.6640625" style="7" customWidth="1"/>
    <col min="779" max="793" width="10.6640625" style="7" customWidth="1"/>
    <col min="794" max="1024" width="9" style="7" customWidth="1"/>
    <col min="1025" max="1025" width="5.6640625" style="7" customWidth="1"/>
    <col min="1026" max="1026" width="9" style="7" customWidth="1"/>
    <col min="1027" max="1027" width="18.44140625" style="7" customWidth="1"/>
    <col min="1028" max="1028" width="8.6640625" style="7" customWidth="1"/>
    <col min="1029" max="1029" width="5.6640625" style="7" customWidth="1"/>
    <col min="1030" max="1031" width="13.6640625" style="7" customWidth="1"/>
    <col min="1032" max="1032" width="18.6640625" style="7" customWidth="1"/>
    <col min="1033" max="1033" width="9" style="7" customWidth="1"/>
    <col min="1034" max="1034" width="4.6640625" style="7" customWidth="1"/>
    <col min="1035" max="1049" width="10.6640625" style="7" customWidth="1"/>
    <col min="1050" max="1280" width="9" style="7" customWidth="1"/>
    <col min="1281" max="1281" width="5.6640625" style="7" customWidth="1"/>
    <col min="1282" max="1282" width="9" style="7" customWidth="1"/>
    <col min="1283" max="1283" width="18.44140625" style="7" customWidth="1"/>
    <col min="1284" max="1284" width="8.6640625" style="7" customWidth="1"/>
    <col min="1285" max="1285" width="5.6640625" style="7" customWidth="1"/>
    <col min="1286" max="1287" width="13.6640625" style="7" customWidth="1"/>
    <col min="1288" max="1288" width="18.6640625" style="7" customWidth="1"/>
    <col min="1289" max="1289" width="9" style="7" customWidth="1"/>
    <col min="1290" max="1290" width="4.6640625" style="7" customWidth="1"/>
    <col min="1291" max="1305" width="10.6640625" style="7" customWidth="1"/>
    <col min="1306" max="1536" width="9" style="7" customWidth="1"/>
    <col min="1537" max="1537" width="5.6640625" style="7" customWidth="1"/>
    <col min="1538" max="1538" width="9" style="7" customWidth="1"/>
    <col min="1539" max="1539" width="18.44140625" style="7" customWidth="1"/>
    <col min="1540" max="1540" width="8.6640625" style="7" customWidth="1"/>
    <col min="1541" max="1541" width="5.6640625" style="7" customWidth="1"/>
    <col min="1542" max="1543" width="13.6640625" style="7" customWidth="1"/>
    <col min="1544" max="1544" width="18.6640625" style="7" customWidth="1"/>
    <col min="1545" max="1545" width="9" style="7" customWidth="1"/>
    <col min="1546" max="1546" width="4.6640625" style="7" customWidth="1"/>
    <col min="1547" max="1561" width="10.6640625" style="7" customWidth="1"/>
    <col min="1562" max="1792" width="9" style="7" customWidth="1"/>
    <col min="1793" max="1793" width="5.6640625" style="7" customWidth="1"/>
    <col min="1794" max="1794" width="9" style="7" customWidth="1"/>
    <col min="1795" max="1795" width="18.44140625" style="7" customWidth="1"/>
    <col min="1796" max="1796" width="8.6640625" style="7" customWidth="1"/>
    <col min="1797" max="1797" width="5.6640625" style="7" customWidth="1"/>
    <col min="1798" max="1799" width="13.6640625" style="7" customWidth="1"/>
    <col min="1800" max="1800" width="18.6640625" style="7" customWidth="1"/>
    <col min="1801" max="1801" width="9" style="7" customWidth="1"/>
    <col min="1802" max="1802" width="4.6640625" style="7" customWidth="1"/>
    <col min="1803" max="1817" width="10.6640625" style="7" customWidth="1"/>
    <col min="1818" max="2048" width="9" style="7" customWidth="1"/>
    <col min="2049" max="2049" width="5.6640625" style="7" customWidth="1"/>
    <col min="2050" max="2050" width="9" style="7" customWidth="1"/>
    <col min="2051" max="2051" width="18.44140625" style="7" customWidth="1"/>
    <col min="2052" max="2052" width="8.6640625" style="7" customWidth="1"/>
    <col min="2053" max="2053" width="5.6640625" style="7" customWidth="1"/>
    <col min="2054" max="2055" width="13.6640625" style="7" customWidth="1"/>
    <col min="2056" max="2056" width="18.6640625" style="7" customWidth="1"/>
    <col min="2057" max="2057" width="9" style="7" customWidth="1"/>
    <col min="2058" max="2058" width="4.6640625" style="7" customWidth="1"/>
    <col min="2059" max="2073" width="10.6640625" style="7" customWidth="1"/>
    <col min="2074" max="2304" width="9" style="7" customWidth="1"/>
    <col min="2305" max="2305" width="5.6640625" style="7" customWidth="1"/>
    <col min="2306" max="2306" width="9" style="7" customWidth="1"/>
    <col min="2307" max="2307" width="18.44140625" style="7" customWidth="1"/>
    <col min="2308" max="2308" width="8.6640625" style="7" customWidth="1"/>
    <col min="2309" max="2309" width="5.6640625" style="7" customWidth="1"/>
    <col min="2310" max="2311" width="13.6640625" style="7" customWidth="1"/>
    <col min="2312" max="2312" width="18.6640625" style="7" customWidth="1"/>
    <col min="2313" max="2313" width="9" style="7" customWidth="1"/>
    <col min="2314" max="2314" width="4.6640625" style="7" customWidth="1"/>
    <col min="2315" max="2329" width="10.6640625" style="7" customWidth="1"/>
    <col min="2330" max="2560" width="9" style="7" customWidth="1"/>
    <col min="2561" max="2561" width="5.6640625" style="7" customWidth="1"/>
    <col min="2562" max="2562" width="9" style="7" customWidth="1"/>
    <col min="2563" max="2563" width="18.44140625" style="7" customWidth="1"/>
    <col min="2564" max="2564" width="8.6640625" style="7" customWidth="1"/>
    <col min="2565" max="2565" width="5.6640625" style="7" customWidth="1"/>
    <col min="2566" max="2567" width="13.6640625" style="7" customWidth="1"/>
    <col min="2568" max="2568" width="18.6640625" style="7" customWidth="1"/>
    <col min="2569" max="2569" width="9" style="7" customWidth="1"/>
    <col min="2570" max="2570" width="4.6640625" style="7" customWidth="1"/>
    <col min="2571" max="2585" width="10.6640625" style="7" customWidth="1"/>
    <col min="2586" max="2816" width="9" style="7" customWidth="1"/>
    <col min="2817" max="2817" width="5.6640625" style="7" customWidth="1"/>
    <col min="2818" max="2818" width="9" style="7" customWidth="1"/>
    <col min="2819" max="2819" width="18.44140625" style="7" customWidth="1"/>
    <col min="2820" max="2820" width="8.6640625" style="7" customWidth="1"/>
    <col min="2821" max="2821" width="5.6640625" style="7" customWidth="1"/>
    <col min="2822" max="2823" width="13.6640625" style="7" customWidth="1"/>
    <col min="2824" max="2824" width="18.6640625" style="7" customWidth="1"/>
    <col min="2825" max="2825" width="9" style="7" customWidth="1"/>
    <col min="2826" max="2826" width="4.6640625" style="7" customWidth="1"/>
    <col min="2827" max="2841" width="10.6640625" style="7" customWidth="1"/>
    <col min="2842" max="3072" width="9" style="7" customWidth="1"/>
    <col min="3073" max="3073" width="5.6640625" style="7" customWidth="1"/>
    <col min="3074" max="3074" width="9" style="7" customWidth="1"/>
    <col min="3075" max="3075" width="18.44140625" style="7" customWidth="1"/>
    <col min="3076" max="3076" width="8.6640625" style="7" customWidth="1"/>
    <col min="3077" max="3077" width="5.6640625" style="7" customWidth="1"/>
    <col min="3078" max="3079" width="13.6640625" style="7" customWidth="1"/>
    <col min="3080" max="3080" width="18.6640625" style="7" customWidth="1"/>
    <col min="3081" max="3081" width="9" style="7" customWidth="1"/>
    <col min="3082" max="3082" width="4.6640625" style="7" customWidth="1"/>
    <col min="3083" max="3097" width="10.6640625" style="7" customWidth="1"/>
    <col min="3098" max="3328" width="9" style="7" customWidth="1"/>
    <col min="3329" max="3329" width="5.6640625" style="7" customWidth="1"/>
    <col min="3330" max="3330" width="9" style="7" customWidth="1"/>
    <col min="3331" max="3331" width="18.44140625" style="7" customWidth="1"/>
    <col min="3332" max="3332" width="8.6640625" style="7" customWidth="1"/>
    <col min="3333" max="3333" width="5.6640625" style="7" customWidth="1"/>
    <col min="3334" max="3335" width="13.6640625" style="7" customWidth="1"/>
    <col min="3336" max="3336" width="18.6640625" style="7" customWidth="1"/>
    <col min="3337" max="3337" width="9" style="7" customWidth="1"/>
    <col min="3338" max="3338" width="4.6640625" style="7" customWidth="1"/>
    <col min="3339" max="3353" width="10.6640625" style="7" customWidth="1"/>
    <col min="3354" max="3584" width="9" style="7" customWidth="1"/>
    <col min="3585" max="3585" width="5.6640625" style="7" customWidth="1"/>
    <col min="3586" max="3586" width="9" style="7" customWidth="1"/>
    <col min="3587" max="3587" width="18.44140625" style="7" customWidth="1"/>
    <col min="3588" max="3588" width="8.6640625" style="7" customWidth="1"/>
    <col min="3589" max="3589" width="5.6640625" style="7" customWidth="1"/>
    <col min="3590" max="3591" width="13.6640625" style="7" customWidth="1"/>
    <col min="3592" max="3592" width="18.6640625" style="7" customWidth="1"/>
    <col min="3593" max="3593" width="9" style="7" customWidth="1"/>
    <col min="3594" max="3594" width="4.6640625" style="7" customWidth="1"/>
    <col min="3595" max="3609" width="10.6640625" style="7" customWidth="1"/>
    <col min="3610" max="3840" width="9" style="7" customWidth="1"/>
    <col min="3841" max="3841" width="5.6640625" style="7" customWidth="1"/>
    <col min="3842" max="3842" width="9" style="7" customWidth="1"/>
    <col min="3843" max="3843" width="18.44140625" style="7" customWidth="1"/>
    <col min="3844" max="3844" width="8.6640625" style="7" customWidth="1"/>
    <col min="3845" max="3845" width="5.6640625" style="7" customWidth="1"/>
    <col min="3846" max="3847" width="13.6640625" style="7" customWidth="1"/>
    <col min="3848" max="3848" width="18.6640625" style="7" customWidth="1"/>
    <col min="3849" max="3849" width="9" style="7" customWidth="1"/>
    <col min="3850" max="3850" width="4.6640625" style="7" customWidth="1"/>
    <col min="3851" max="3865" width="10.6640625" style="7" customWidth="1"/>
    <col min="3866" max="4096" width="9" style="7" customWidth="1"/>
    <col min="4097" max="4097" width="5.6640625" style="7" customWidth="1"/>
    <col min="4098" max="4098" width="9" style="7" customWidth="1"/>
    <col min="4099" max="4099" width="18.44140625" style="7" customWidth="1"/>
    <col min="4100" max="4100" width="8.6640625" style="7" customWidth="1"/>
    <col min="4101" max="4101" width="5.6640625" style="7" customWidth="1"/>
    <col min="4102" max="4103" width="13.6640625" style="7" customWidth="1"/>
    <col min="4104" max="4104" width="18.6640625" style="7" customWidth="1"/>
    <col min="4105" max="4105" width="9" style="7" customWidth="1"/>
    <col min="4106" max="4106" width="4.6640625" style="7" customWidth="1"/>
    <col min="4107" max="4121" width="10.6640625" style="7" customWidth="1"/>
    <col min="4122" max="4352" width="9" style="7" customWidth="1"/>
    <col min="4353" max="4353" width="5.6640625" style="7" customWidth="1"/>
    <col min="4354" max="4354" width="9" style="7" customWidth="1"/>
    <col min="4355" max="4355" width="18.44140625" style="7" customWidth="1"/>
    <col min="4356" max="4356" width="8.6640625" style="7" customWidth="1"/>
    <col min="4357" max="4357" width="5.6640625" style="7" customWidth="1"/>
    <col min="4358" max="4359" width="13.6640625" style="7" customWidth="1"/>
    <col min="4360" max="4360" width="18.6640625" style="7" customWidth="1"/>
    <col min="4361" max="4361" width="9" style="7" customWidth="1"/>
    <col min="4362" max="4362" width="4.6640625" style="7" customWidth="1"/>
    <col min="4363" max="4377" width="10.6640625" style="7" customWidth="1"/>
    <col min="4378" max="4608" width="9" style="7" customWidth="1"/>
    <col min="4609" max="4609" width="5.6640625" style="7" customWidth="1"/>
    <col min="4610" max="4610" width="9" style="7" customWidth="1"/>
    <col min="4611" max="4611" width="18.44140625" style="7" customWidth="1"/>
    <col min="4612" max="4612" width="8.6640625" style="7" customWidth="1"/>
    <col min="4613" max="4613" width="5.6640625" style="7" customWidth="1"/>
    <col min="4614" max="4615" width="13.6640625" style="7" customWidth="1"/>
    <col min="4616" max="4616" width="18.6640625" style="7" customWidth="1"/>
    <col min="4617" max="4617" width="9" style="7" customWidth="1"/>
    <col min="4618" max="4618" width="4.6640625" style="7" customWidth="1"/>
    <col min="4619" max="4633" width="10.6640625" style="7" customWidth="1"/>
    <col min="4634" max="4864" width="9" style="7" customWidth="1"/>
    <col min="4865" max="4865" width="5.6640625" style="7" customWidth="1"/>
    <col min="4866" max="4866" width="9" style="7" customWidth="1"/>
    <col min="4867" max="4867" width="18.44140625" style="7" customWidth="1"/>
    <col min="4868" max="4868" width="8.6640625" style="7" customWidth="1"/>
    <col min="4869" max="4869" width="5.6640625" style="7" customWidth="1"/>
    <col min="4870" max="4871" width="13.6640625" style="7" customWidth="1"/>
    <col min="4872" max="4872" width="18.6640625" style="7" customWidth="1"/>
    <col min="4873" max="4873" width="9" style="7" customWidth="1"/>
    <col min="4874" max="4874" width="4.6640625" style="7" customWidth="1"/>
    <col min="4875" max="4889" width="10.6640625" style="7" customWidth="1"/>
    <col min="4890" max="5120" width="9" style="7" customWidth="1"/>
    <col min="5121" max="5121" width="5.6640625" style="7" customWidth="1"/>
    <col min="5122" max="5122" width="9" style="7" customWidth="1"/>
    <col min="5123" max="5123" width="18.44140625" style="7" customWidth="1"/>
    <col min="5124" max="5124" width="8.6640625" style="7" customWidth="1"/>
    <col min="5125" max="5125" width="5.6640625" style="7" customWidth="1"/>
    <col min="5126" max="5127" width="13.6640625" style="7" customWidth="1"/>
    <col min="5128" max="5128" width="18.6640625" style="7" customWidth="1"/>
    <col min="5129" max="5129" width="9" style="7" customWidth="1"/>
    <col min="5130" max="5130" width="4.6640625" style="7" customWidth="1"/>
    <col min="5131" max="5145" width="10.6640625" style="7" customWidth="1"/>
    <col min="5146" max="5376" width="9" style="7" customWidth="1"/>
    <col min="5377" max="5377" width="5.6640625" style="7" customWidth="1"/>
    <col min="5378" max="5378" width="9" style="7" customWidth="1"/>
    <col min="5379" max="5379" width="18.44140625" style="7" customWidth="1"/>
    <col min="5380" max="5380" width="8.6640625" style="7" customWidth="1"/>
    <col min="5381" max="5381" width="5.6640625" style="7" customWidth="1"/>
    <col min="5382" max="5383" width="13.6640625" style="7" customWidth="1"/>
    <col min="5384" max="5384" width="18.6640625" style="7" customWidth="1"/>
    <col min="5385" max="5385" width="9" style="7" customWidth="1"/>
    <col min="5386" max="5386" width="4.6640625" style="7" customWidth="1"/>
    <col min="5387" max="5401" width="10.6640625" style="7" customWidth="1"/>
    <col min="5402" max="5632" width="9" style="7" customWidth="1"/>
    <col min="5633" max="5633" width="5.6640625" style="7" customWidth="1"/>
    <col min="5634" max="5634" width="9" style="7" customWidth="1"/>
    <col min="5635" max="5635" width="18.44140625" style="7" customWidth="1"/>
    <col min="5636" max="5636" width="8.6640625" style="7" customWidth="1"/>
    <col min="5637" max="5637" width="5.6640625" style="7" customWidth="1"/>
    <col min="5638" max="5639" width="13.6640625" style="7" customWidth="1"/>
    <col min="5640" max="5640" width="18.6640625" style="7" customWidth="1"/>
    <col min="5641" max="5641" width="9" style="7" customWidth="1"/>
    <col min="5642" max="5642" width="4.6640625" style="7" customWidth="1"/>
    <col min="5643" max="5657" width="10.6640625" style="7" customWidth="1"/>
    <col min="5658" max="5888" width="9" style="7" customWidth="1"/>
    <col min="5889" max="5889" width="5.6640625" style="7" customWidth="1"/>
    <col min="5890" max="5890" width="9" style="7" customWidth="1"/>
    <col min="5891" max="5891" width="18.44140625" style="7" customWidth="1"/>
    <col min="5892" max="5892" width="8.6640625" style="7" customWidth="1"/>
    <col min="5893" max="5893" width="5.6640625" style="7" customWidth="1"/>
    <col min="5894" max="5895" width="13.6640625" style="7" customWidth="1"/>
    <col min="5896" max="5896" width="18.6640625" style="7" customWidth="1"/>
    <col min="5897" max="5897" width="9" style="7" customWidth="1"/>
    <col min="5898" max="5898" width="4.6640625" style="7" customWidth="1"/>
    <col min="5899" max="5913" width="10.6640625" style="7" customWidth="1"/>
    <col min="5914" max="6144" width="9" style="7" customWidth="1"/>
    <col min="6145" max="6145" width="5.6640625" style="7" customWidth="1"/>
    <col min="6146" max="6146" width="9" style="7" customWidth="1"/>
    <col min="6147" max="6147" width="18.44140625" style="7" customWidth="1"/>
    <col min="6148" max="6148" width="8.6640625" style="7" customWidth="1"/>
    <col min="6149" max="6149" width="5.6640625" style="7" customWidth="1"/>
    <col min="6150" max="6151" width="13.6640625" style="7" customWidth="1"/>
    <col min="6152" max="6152" width="18.6640625" style="7" customWidth="1"/>
    <col min="6153" max="6153" width="9" style="7" customWidth="1"/>
    <col min="6154" max="6154" width="4.6640625" style="7" customWidth="1"/>
    <col min="6155" max="6169" width="10.6640625" style="7" customWidth="1"/>
    <col min="6170" max="6400" width="9" style="7" customWidth="1"/>
    <col min="6401" max="6401" width="5.6640625" style="7" customWidth="1"/>
    <col min="6402" max="6402" width="9" style="7" customWidth="1"/>
    <col min="6403" max="6403" width="18.44140625" style="7" customWidth="1"/>
    <col min="6404" max="6404" width="8.6640625" style="7" customWidth="1"/>
    <col min="6405" max="6405" width="5.6640625" style="7" customWidth="1"/>
    <col min="6406" max="6407" width="13.6640625" style="7" customWidth="1"/>
    <col min="6408" max="6408" width="18.6640625" style="7" customWidth="1"/>
    <col min="6409" max="6409" width="9" style="7" customWidth="1"/>
    <col min="6410" max="6410" width="4.6640625" style="7" customWidth="1"/>
    <col min="6411" max="6425" width="10.6640625" style="7" customWidth="1"/>
    <col min="6426" max="6656" width="9" style="7" customWidth="1"/>
    <col min="6657" max="6657" width="5.6640625" style="7" customWidth="1"/>
    <col min="6658" max="6658" width="9" style="7" customWidth="1"/>
    <col min="6659" max="6659" width="18.44140625" style="7" customWidth="1"/>
    <col min="6660" max="6660" width="8.6640625" style="7" customWidth="1"/>
    <col min="6661" max="6661" width="5.6640625" style="7" customWidth="1"/>
    <col min="6662" max="6663" width="13.6640625" style="7" customWidth="1"/>
    <col min="6664" max="6664" width="18.6640625" style="7" customWidth="1"/>
    <col min="6665" max="6665" width="9" style="7" customWidth="1"/>
    <col min="6666" max="6666" width="4.6640625" style="7" customWidth="1"/>
    <col min="6667" max="6681" width="10.6640625" style="7" customWidth="1"/>
    <col min="6682" max="6912" width="9" style="7" customWidth="1"/>
    <col min="6913" max="6913" width="5.6640625" style="7" customWidth="1"/>
    <col min="6914" max="6914" width="9" style="7" customWidth="1"/>
    <col min="6915" max="6915" width="18.44140625" style="7" customWidth="1"/>
    <col min="6916" max="6916" width="8.6640625" style="7" customWidth="1"/>
    <col min="6917" max="6917" width="5.6640625" style="7" customWidth="1"/>
    <col min="6918" max="6919" width="13.6640625" style="7" customWidth="1"/>
    <col min="6920" max="6920" width="18.6640625" style="7" customWidth="1"/>
    <col min="6921" max="6921" width="9" style="7" customWidth="1"/>
    <col min="6922" max="6922" width="4.6640625" style="7" customWidth="1"/>
    <col min="6923" max="6937" width="10.6640625" style="7" customWidth="1"/>
    <col min="6938" max="7168" width="9" style="7" customWidth="1"/>
    <col min="7169" max="7169" width="5.6640625" style="7" customWidth="1"/>
    <col min="7170" max="7170" width="9" style="7" customWidth="1"/>
    <col min="7171" max="7171" width="18.44140625" style="7" customWidth="1"/>
    <col min="7172" max="7172" width="8.6640625" style="7" customWidth="1"/>
    <col min="7173" max="7173" width="5.6640625" style="7" customWidth="1"/>
    <col min="7174" max="7175" width="13.6640625" style="7" customWidth="1"/>
    <col min="7176" max="7176" width="18.6640625" style="7" customWidth="1"/>
    <col min="7177" max="7177" width="9" style="7" customWidth="1"/>
    <col min="7178" max="7178" width="4.6640625" style="7" customWidth="1"/>
    <col min="7179" max="7193" width="10.6640625" style="7" customWidth="1"/>
    <col min="7194" max="7424" width="9" style="7" customWidth="1"/>
    <col min="7425" max="7425" width="5.6640625" style="7" customWidth="1"/>
    <col min="7426" max="7426" width="9" style="7" customWidth="1"/>
    <col min="7427" max="7427" width="18.44140625" style="7" customWidth="1"/>
    <col min="7428" max="7428" width="8.6640625" style="7" customWidth="1"/>
    <col min="7429" max="7429" width="5.6640625" style="7" customWidth="1"/>
    <col min="7430" max="7431" width="13.6640625" style="7" customWidth="1"/>
    <col min="7432" max="7432" width="18.6640625" style="7" customWidth="1"/>
    <col min="7433" max="7433" width="9" style="7" customWidth="1"/>
    <col min="7434" max="7434" width="4.6640625" style="7" customWidth="1"/>
    <col min="7435" max="7449" width="10.6640625" style="7" customWidth="1"/>
    <col min="7450" max="7680" width="9" style="7" customWidth="1"/>
    <col min="7681" max="7681" width="5.6640625" style="7" customWidth="1"/>
    <col min="7682" max="7682" width="9" style="7" customWidth="1"/>
    <col min="7683" max="7683" width="18.44140625" style="7" customWidth="1"/>
    <col min="7684" max="7684" width="8.6640625" style="7" customWidth="1"/>
    <col min="7685" max="7685" width="5.6640625" style="7" customWidth="1"/>
    <col min="7686" max="7687" width="13.6640625" style="7" customWidth="1"/>
    <col min="7688" max="7688" width="18.6640625" style="7" customWidth="1"/>
    <col min="7689" max="7689" width="9" style="7" customWidth="1"/>
    <col min="7690" max="7690" width="4.6640625" style="7" customWidth="1"/>
    <col min="7691" max="7705" width="10.6640625" style="7" customWidth="1"/>
    <col min="7706" max="7936" width="9" style="7" customWidth="1"/>
    <col min="7937" max="7937" width="5.6640625" style="7" customWidth="1"/>
    <col min="7938" max="7938" width="9" style="7" customWidth="1"/>
    <col min="7939" max="7939" width="18.44140625" style="7" customWidth="1"/>
    <col min="7940" max="7940" width="8.6640625" style="7" customWidth="1"/>
    <col min="7941" max="7941" width="5.6640625" style="7" customWidth="1"/>
    <col min="7942" max="7943" width="13.6640625" style="7" customWidth="1"/>
    <col min="7944" max="7944" width="18.6640625" style="7" customWidth="1"/>
    <col min="7945" max="7945" width="9" style="7" customWidth="1"/>
    <col min="7946" max="7946" width="4.6640625" style="7" customWidth="1"/>
    <col min="7947" max="7961" width="10.6640625" style="7" customWidth="1"/>
    <col min="7962" max="8192" width="9" style="7" customWidth="1"/>
    <col min="8193" max="8193" width="5.6640625" style="7" customWidth="1"/>
    <col min="8194" max="8194" width="9" style="7" customWidth="1"/>
    <col min="8195" max="8195" width="18.44140625" style="7" customWidth="1"/>
    <col min="8196" max="8196" width="8.6640625" style="7" customWidth="1"/>
    <col min="8197" max="8197" width="5.6640625" style="7" customWidth="1"/>
    <col min="8198" max="8199" width="13.6640625" style="7" customWidth="1"/>
    <col min="8200" max="8200" width="18.6640625" style="7" customWidth="1"/>
    <col min="8201" max="8201" width="9" style="7" customWidth="1"/>
    <col min="8202" max="8202" width="4.6640625" style="7" customWidth="1"/>
    <col min="8203" max="8217" width="10.6640625" style="7" customWidth="1"/>
    <col min="8218" max="8448" width="9" style="7" customWidth="1"/>
    <col min="8449" max="8449" width="5.6640625" style="7" customWidth="1"/>
    <col min="8450" max="8450" width="9" style="7" customWidth="1"/>
    <col min="8451" max="8451" width="18.44140625" style="7" customWidth="1"/>
    <col min="8452" max="8452" width="8.6640625" style="7" customWidth="1"/>
    <col min="8453" max="8453" width="5.6640625" style="7" customWidth="1"/>
    <col min="8454" max="8455" width="13.6640625" style="7" customWidth="1"/>
    <col min="8456" max="8456" width="18.6640625" style="7" customWidth="1"/>
    <col min="8457" max="8457" width="9" style="7" customWidth="1"/>
    <col min="8458" max="8458" width="4.6640625" style="7" customWidth="1"/>
    <col min="8459" max="8473" width="10.6640625" style="7" customWidth="1"/>
    <col min="8474" max="8704" width="9" style="7" customWidth="1"/>
    <col min="8705" max="8705" width="5.6640625" style="7" customWidth="1"/>
    <col min="8706" max="8706" width="9" style="7" customWidth="1"/>
    <col min="8707" max="8707" width="18.44140625" style="7" customWidth="1"/>
    <col min="8708" max="8708" width="8.6640625" style="7" customWidth="1"/>
    <col min="8709" max="8709" width="5.6640625" style="7" customWidth="1"/>
    <col min="8710" max="8711" width="13.6640625" style="7" customWidth="1"/>
    <col min="8712" max="8712" width="18.6640625" style="7" customWidth="1"/>
    <col min="8713" max="8713" width="9" style="7" customWidth="1"/>
    <col min="8714" max="8714" width="4.6640625" style="7" customWidth="1"/>
    <col min="8715" max="8729" width="10.6640625" style="7" customWidth="1"/>
    <col min="8730" max="8960" width="9" style="7" customWidth="1"/>
    <col min="8961" max="8961" width="5.6640625" style="7" customWidth="1"/>
    <col min="8962" max="8962" width="9" style="7" customWidth="1"/>
    <col min="8963" max="8963" width="18.44140625" style="7" customWidth="1"/>
    <col min="8964" max="8964" width="8.6640625" style="7" customWidth="1"/>
    <col min="8965" max="8965" width="5.6640625" style="7" customWidth="1"/>
    <col min="8966" max="8967" width="13.6640625" style="7" customWidth="1"/>
    <col min="8968" max="8968" width="18.6640625" style="7" customWidth="1"/>
    <col min="8969" max="8969" width="9" style="7" customWidth="1"/>
    <col min="8970" max="8970" width="4.6640625" style="7" customWidth="1"/>
    <col min="8971" max="8985" width="10.6640625" style="7" customWidth="1"/>
    <col min="8986" max="9216" width="9" style="7" customWidth="1"/>
    <col min="9217" max="9217" width="5.6640625" style="7" customWidth="1"/>
    <col min="9218" max="9218" width="9" style="7" customWidth="1"/>
    <col min="9219" max="9219" width="18.44140625" style="7" customWidth="1"/>
    <col min="9220" max="9220" width="8.6640625" style="7" customWidth="1"/>
    <col min="9221" max="9221" width="5.6640625" style="7" customWidth="1"/>
    <col min="9222" max="9223" width="13.6640625" style="7" customWidth="1"/>
    <col min="9224" max="9224" width="18.6640625" style="7" customWidth="1"/>
    <col min="9225" max="9225" width="9" style="7" customWidth="1"/>
    <col min="9226" max="9226" width="4.6640625" style="7" customWidth="1"/>
    <col min="9227" max="9241" width="10.6640625" style="7" customWidth="1"/>
    <col min="9242" max="9472" width="9" style="7" customWidth="1"/>
    <col min="9473" max="9473" width="5.6640625" style="7" customWidth="1"/>
    <col min="9474" max="9474" width="9" style="7" customWidth="1"/>
    <col min="9475" max="9475" width="18.44140625" style="7" customWidth="1"/>
    <col min="9476" max="9476" width="8.6640625" style="7" customWidth="1"/>
    <col min="9477" max="9477" width="5.6640625" style="7" customWidth="1"/>
    <col min="9478" max="9479" width="13.6640625" style="7" customWidth="1"/>
    <col min="9480" max="9480" width="18.6640625" style="7" customWidth="1"/>
    <col min="9481" max="9481" width="9" style="7" customWidth="1"/>
    <col min="9482" max="9482" width="4.6640625" style="7" customWidth="1"/>
    <col min="9483" max="9497" width="10.6640625" style="7" customWidth="1"/>
    <col min="9498" max="9728" width="9" style="7" customWidth="1"/>
    <col min="9729" max="9729" width="5.6640625" style="7" customWidth="1"/>
    <col min="9730" max="9730" width="9" style="7" customWidth="1"/>
    <col min="9731" max="9731" width="18.44140625" style="7" customWidth="1"/>
    <col min="9732" max="9732" width="8.6640625" style="7" customWidth="1"/>
    <col min="9733" max="9733" width="5.6640625" style="7" customWidth="1"/>
    <col min="9734" max="9735" width="13.6640625" style="7" customWidth="1"/>
    <col min="9736" max="9736" width="18.6640625" style="7" customWidth="1"/>
    <col min="9737" max="9737" width="9" style="7" customWidth="1"/>
    <col min="9738" max="9738" width="4.6640625" style="7" customWidth="1"/>
    <col min="9739" max="9753" width="10.6640625" style="7" customWidth="1"/>
    <col min="9754" max="9984" width="9" style="7" customWidth="1"/>
    <col min="9985" max="9985" width="5.6640625" style="7" customWidth="1"/>
    <col min="9986" max="9986" width="9" style="7" customWidth="1"/>
    <col min="9987" max="9987" width="18.44140625" style="7" customWidth="1"/>
    <col min="9988" max="9988" width="8.6640625" style="7" customWidth="1"/>
    <col min="9989" max="9989" width="5.6640625" style="7" customWidth="1"/>
    <col min="9990" max="9991" width="13.6640625" style="7" customWidth="1"/>
    <col min="9992" max="9992" width="18.6640625" style="7" customWidth="1"/>
    <col min="9993" max="9993" width="9" style="7" customWidth="1"/>
    <col min="9994" max="9994" width="4.6640625" style="7" customWidth="1"/>
    <col min="9995" max="10009" width="10.6640625" style="7" customWidth="1"/>
    <col min="10010" max="10240" width="9" style="7" customWidth="1"/>
    <col min="10241" max="10241" width="5.6640625" style="7" customWidth="1"/>
    <col min="10242" max="10242" width="9" style="7" customWidth="1"/>
    <col min="10243" max="10243" width="18.44140625" style="7" customWidth="1"/>
    <col min="10244" max="10244" width="8.6640625" style="7" customWidth="1"/>
    <col min="10245" max="10245" width="5.6640625" style="7" customWidth="1"/>
    <col min="10246" max="10247" width="13.6640625" style="7" customWidth="1"/>
    <col min="10248" max="10248" width="18.6640625" style="7" customWidth="1"/>
    <col min="10249" max="10249" width="9" style="7" customWidth="1"/>
    <col min="10250" max="10250" width="4.6640625" style="7" customWidth="1"/>
    <col min="10251" max="10265" width="10.6640625" style="7" customWidth="1"/>
    <col min="10266" max="10496" width="9" style="7" customWidth="1"/>
    <col min="10497" max="10497" width="5.6640625" style="7" customWidth="1"/>
    <col min="10498" max="10498" width="9" style="7" customWidth="1"/>
    <col min="10499" max="10499" width="18.44140625" style="7" customWidth="1"/>
    <col min="10500" max="10500" width="8.6640625" style="7" customWidth="1"/>
    <col min="10501" max="10501" width="5.6640625" style="7" customWidth="1"/>
    <col min="10502" max="10503" width="13.6640625" style="7" customWidth="1"/>
    <col min="10504" max="10504" width="18.6640625" style="7" customWidth="1"/>
    <col min="10505" max="10505" width="9" style="7" customWidth="1"/>
    <col min="10506" max="10506" width="4.6640625" style="7" customWidth="1"/>
    <col min="10507" max="10521" width="10.6640625" style="7" customWidth="1"/>
    <col min="10522" max="10752" width="9" style="7" customWidth="1"/>
    <col min="10753" max="10753" width="5.6640625" style="7" customWidth="1"/>
    <col min="10754" max="10754" width="9" style="7" customWidth="1"/>
    <col min="10755" max="10755" width="18.44140625" style="7" customWidth="1"/>
    <col min="10756" max="10756" width="8.6640625" style="7" customWidth="1"/>
    <col min="10757" max="10757" width="5.6640625" style="7" customWidth="1"/>
    <col min="10758" max="10759" width="13.6640625" style="7" customWidth="1"/>
    <col min="10760" max="10760" width="18.6640625" style="7" customWidth="1"/>
    <col min="10761" max="10761" width="9" style="7" customWidth="1"/>
    <col min="10762" max="10762" width="4.6640625" style="7" customWidth="1"/>
    <col min="10763" max="10777" width="10.6640625" style="7" customWidth="1"/>
    <col min="10778" max="11008" width="9" style="7" customWidth="1"/>
    <col min="11009" max="11009" width="5.6640625" style="7" customWidth="1"/>
    <col min="11010" max="11010" width="9" style="7" customWidth="1"/>
    <col min="11011" max="11011" width="18.44140625" style="7" customWidth="1"/>
    <col min="11012" max="11012" width="8.6640625" style="7" customWidth="1"/>
    <col min="11013" max="11013" width="5.6640625" style="7" customWidth="1"/>
    <col min="11014" max="11015" width="13.6640625" style="7" customWidth="1"/>
    <col min="11016" max="11016" width="18.6640625" style="7" customWidth="1"/>
    <col min="11017" max="11017" width="9" style="7" customWidth="1"/>
    <col min="11018" max="11018" width="4.6640625" style="7" customWidth="1"/>
    <col min="11019" max="11033" width="10.6640625" style="7" customWidth="1"/>
    <col min="11034" max="11264" width="9" style="7" customWidth="1"/>
    <col min="11265" max="11265" width="5.6640625" style="7" customWidth="1"/>
    <col min="11266" max="11266" width="9" style="7" customWidth="1"/>
    <col min="11267" max="11267" width="18.44140625" style="7" customWidth="1"/>
    <col min="11268" max="11268" width="8.6640625" style="7" customWidth="1"/>
    <col min="11269" max="11269" width="5.6640625" style="7" customWidth="1"/>
    <col min="11270" max="11271" width="13.6640625" style="7" customWidth="1"/>
    <col min="11272" max="11272" width="18.6640625" style="7" customWidth="1"/>
    <col min="11273" max="11273" width="9" style="7" customWidth="1"/>
    <col min="11274" max="11274" width="4.6640625" style="7" customWidth="1"/>
    <col min="11275" max="11289" width="10.6640625" style="7" customWidth="1"/>
    <col min="11290" max="11520" width="9" style="7" customWidth="1"/>
    <col min="11521" max="11521" width="5.6640625" style="7" customWidth="1"/>
    <col min="11522" max="11522" width="9" style="7" customWidth="1"/>
    <col min="11523" max="11523" width="18.44140625" style="7" customWidth="1"/>
    <col min="11524" max="11524" width="8.6640625" style="7" customWidth="1"/>
    <col min="11525" max="11525" width="5.6640625" style="7" customWidth="1"/>
    <col min="11526" max="11527" width="13.6640625" style="7" customWidth="1"/>
    <col min="11528" max="11528" width="18.6640625" style="7" customWidth="1"/>
    <col min="11529" max="11529" width="9" style="7" customWidth="1"/>
    <col min="11530" max="11530" width="4.6640625" style="7" customWidth="1"/>
    <col min="11531" max="11545" width="10.6640625" style="7" customWidth="1"/>
    <col min="11546" max="11776" width="9" style="7" customWidth="1"/>
    <col min="11777" max="11777" width="5.6640625" style="7" customWidth="1"/>
    <col min="11778" max="11778" width="9" style="7" customWidth="1"/>
    <col min="11779" max="11779" width="18.44140625" style="7" customWidth="1"/>
    <col min="11780" max="11780" width="8.6640625" style="7" customWidth="1"/>
    <col min="11781" max="11781" width="5.6640625" style="7" customWidth="1"/>
    <col min="11782" max="11783" width="13.6640625" style="7" customWidth="1"/>
    <col min="11784" max="11784" width="18.6640625" style="7" customWidth="1"/>
    <col min="11785" max="11785" width="9" style="7" customWidth="1"/>
    <col min="11786" max="11786" width="4.6640625" style="7" customWidth="1"/>
    <col min="11787" max="11801" width="10.6640625" style="7" customWidth="1"/>
    <col min="11802" max="12032" width="9" style="7" customWidth="1"/>
    <col min="12033" max="12033" width="5.6640625" style="7" customWidth="1"/>
    <col min="12034" max="12034" width="9" style="7" customWidth="1"/>
    <col min="12035" max="12035" width="18.44140625" style="7" customWidth="1"/>
    <col min="12036" max="12036" width="8.6640625" style="7" customWidth="1"/>
    <col min="12037" max="12037" width="5.6640625" style="7" customWidth="1"/>
    <col min="12038" max="12039" width="13.6640625" style="7" customWidth="1"/>
    <col min="12040" max="12040" width="18.6640625" style="7" customWidth="1"/>
    <col min="12041" max="12041" width="9" style="7" customWidth="1"/>
    <col min="12042" max="12042" width="4.6640625" style="7" customWidth="1"/>
    <col min="12043" max="12057" width="10.6640625" style="7" customWidth="1"/>
    <col min="12058" max="12288" width="9" style="7" customWidth="1"/>
    <col min="12289" max="12289" width="5.6640625" style="7" customWidth="1"/>
    <col min="12290" max="12290" width="9" style="7" customWidth="1"/>
    <col min="12291" max="12291" width="18.44140625" style="7" customWidth="1"/>
    <col min="12292" max="12292" width="8.6640625" style="7" customWidth="1"/>
    <col min="12293" max="12293" width="5.6640625" style="7" customWidth="1"/>
    <col min="12294" max="12295" width="13.6640625" style="7" customWidth="1"/>
    <col min="12296" max="12296" width="18.6640625" style="7" customWidth="1"/>
    <col min="12297" max="12297" width="9" style="7" customWidth="1"/>
    <col min="12298" max="12298" width="4.6640625" style="7" customWidth="1"/>
    <col min="12299" max="12313" width="10.6640625" style="7" customWidth="1"/>
    <col min="12314" max="12544" width="9" style="7" customWidth="1"/>
    <col min="12545" max="12545" width="5.6640625" style="7" customWidth="1"/>
    <col min="12546" max="12546" width="9" style="7" customWidth="1"/>
    <col min="12547" max="12547" width="18.44140625" style="7" customWidth="1"/>
    <col min="12548" max="12548" width="8.6640625" style="7" customWidth="1"/>
    <col min="12549" max="12549" width="5.6640625" style="7" customWidth="1"/>
    <col min="12550" max="12551" width="13.6640625" style="7" customWidth="1"/>
    <col min="12552" max="12552" width="18.6640625" style="7" customWidth="1"/>
    <col min="12553" max="12553" width="9" style="7" customWidth="1"/>
    <col min="12554" max="12554" width="4.6640625" style="7" customWidth="1"/>
    <col min="12555" max="12569" width="10.6640625" style="7" customWidth="1"/>
    <col min="12570" max="12800" width="9" style="7" customWidth="1"/>
    <col min="12801" max="12801" width="5.6640625" style="7" customWidth="1"/>
    <col min="12802" max="12802" width="9" style="7" customWidth="1"/>
    <col min="12803" max="12803" width="18.44140625" style="7" customWidth="1"/>
    <col min="12804" max="12804" width="8.6640625" style="7" customWidth="1"/>
    <col min="12805" max="12805" width="5.6640625" style="7" customWidth="1"/>
    <col min="12806" max="12807" width="13.6640625" style="7" customWidth="1"/>
    <col min="12808" max="12808" width="18.6640625" style="7" customWidth="1"/>
    <col min="12809" max="12809" width="9" style="7" customWidth="1"/>
    <col min="12810" max="12810" width="4.6640625" style="7" customWidth="1"/>
    <col min="12811" max="12825" width="10.6640625" style="7" customWidth="1"/>
    <col min="12826" max="13056" width="9" style="7" customWidth="1"/>
    <col min="13057" max="13057" width="5.6640625" style="7" customWidth="1"/>
    <col min="13058" max="13058" width="9" style="7" customWidth="1"/>
    <col min="13059" max="13059" width="18.44140625" style="7" customWidth="1"/>
    <col min="13060" max="13060" width="8.6640625" style="7" customWidth="1"/>
    <col min="13061" max="13061" width="5.6640625" style="7" customWidth="1"/>
    <col min="13062" max="13063" width="13.6640625" style="7" customWidth="1"/>
    <col min="13064" max="13064" width="18.6640625" style="7" customWidth="1"/>
    <col min="13065" max="13065" width="9" style="7" customWidth="1"/>
    <col min="13066" max="13066" width="4.6640625" style="7" customWidth="1"/>
    <col min="13067" max="13081" width="10.6640625" style="7" customWidth="1"/>
    <col min="13082" max="13312" width="9" style="7" customWidth="1"/>
    <col min="13313" max="13313" width="5.6640625" style="7" customWidth="1"/>
    <col min="13314" max="13314" width="9" style="7" customWidth="1"/>
    <col min="13315" max="13315" width="18.44140625" style="7" customWidth="1"/>
    <col min="13316" max="13316" width="8.6640625" style="7" customWidth="1"/>
    <col min="13317" max="13317" width="5.6640625" style="7" customWidth="1"/>
    <col min="13318" max="13319" width="13.6640625" style="7" customWidth="1"/>
    <col min="13320" max="13320" width="18.6640625" style="7" customWidth="1"/>
    <col min="13321" max="13321" width="9" style="7" customWidth="1"/>
    <col min="13322" max="13322" width="4.6640625" style="7" customWidth="1"/>
    <col min="13323" max="13337" width="10.6640625" style="7" customWidth="1"/>
    <col min="13338" max="13568" width="9" style="7" customWidth="1"/>
    <col min="13569" max="13569" width="5.6640625" style="7" customWidth="1"/>
    <col min="13570" max="13570" width="9" style="7" customWidth="1"/>
    <col min="13571" max="13571" width="18.44140625" style="7" customWidth="1"/>
    <col min="13572" max="13572" width="8.6640625" style="7" customWidth="1"/>
    <col min="13573" max="13573" width="5.6640625" style="7" customWidth="1"/>
    <col min="13574" max="13575" width="13.6640625" style="7" customWidth="1"/>
    <col min="13576" max="13576" width="18.6640625" style="7" customWidth="1"/>
    <col min="13577" max="13577" width="9" style="7" customWidth="1"/>
    <col min="13578" max="13578" width="4.6640625" style="7" customWidth="1"/>
    <col min="13579" max="13593" width="10.6640625" style="7" customWidth="1"/>
    <col min="13594" max="13824" width="9" style="7" customWidth="1"/>
    <col min="13825" max="13825" width="5.6640625" style="7" customWidth="1"/>
    <col min="13826" max="13826" width="9" style="7" customWidth="1"/>
    <col min="13827" max="13827" width="18.44140625" style="7" customWidth="1"/>
    <col min="13828" max="13828" width="8.6640625" style="7" customWidth="1"/>
    <col min="13829" max="13829" width="5.6640625" style="7" customWidth="1"/>
    <col min="13830" max="13831" width="13.6640625" style="7" customWidth="1"/>
    <col min="13832" max="13832" width="18.6640625" style="7" customWidth="1"/>
    <col min="13833" max="13833" width="9" style="7" customWidth="1"/>
    <col min="13834" max="13834" width="4.6640625" style="7" customWidth="1"/>
    <col min="13835" max="13849" width="10.6640625" style="7" customWidth="1"/>
    <col min="13850" max="14080" width="9" style="7" customWidth="1"/>
    <col min="14081" max="14081" width="5.6640625" style="7" customWidth="1"/>
    <col min="14082" max="14082" width="9" style="7" customWidth="1"/>
    <col min="14083" max="14083" width="18.44140625" style="7" customWidth="1"/>
    <col min="14084" max="14084" width="8.6640625" style="7" customWidth="1"/>
    <col min="14085" max="14085" width="5.6640625" style="7" customWidth="1"/>
    <col min="14086" max="14087" width="13.6640625" style="7" customWidth="1"/>
    <col min="14088" max="14088" width="18.6640625" style="7" customWidth="1"/>
    <col min="14089" max="14089" width="9" style="7" customWidth="1"/>
    <col min="14090" max="14090" width="4.6640625" style="7" customWidth="1"/>
    <col min="14091" max="14105" width="10.6640625" style="7" customWidth="1"/>
    <col min="14106" max="14336" width="9" style="7" customWidth="1"/>
    <col min="14337" max="14337" width="5.6640625" style="7" customWidth="1"/>
    <col min="14338" max="14338" width="9" style="7" customWidth="1"/>
    <col min="14339" max="14339" width="18.44140625" style="7" customWidth="1"/>
    <col min="14340" max="14340" width="8.6640625" style="7" customWidth="1"/>
    <col min="14341" max="14341" width="5.6640625" style="7" customWidth="1"/>
    <col min="14342" max="14343" width="13.6640625" style="7" customWidth="1"/>
    <col min="14344" max="14344" width="18.6640625" style="7" customWidth="1"/>
    <col min="14345" max="14345" width="9" style="7" customWidth="1"/>
    <col min="14346" max="14346" width="4.6640625" style="7" customWidth="1"/>
    <col min="14347" max="14361" width="10.6640625" style="7" customWidth="1"/>
    <col min="14362" max="14592" width="9" style="7" customWidth="1"/>
    <col min="14593" max="14593" width="5.6640625" style="7" customWidth="1"/>
    <col min="14594" max="14594" width="9" style="7" customWidth="1"/>
    <col min="14595" max="14595" width="18.44140625" style="7" customWidth="1"/>
    <col min="14596" max="14596" width="8.6640625" style="7" customWidth="1"/>
    <col min="14597" max="14597" width="5.6640625" style="7" customWidth="1"/>
    <col min="14598" max="14599" width="13.6640625" style="7" customWidth="1"/>
    <col min="14600" max="14600" width="18.6640625" style="7" customWidth="1"/>
    <col min="14601" max="14601" width="9" style="7" customWidth="1"/>
    <col min="14602" max="14602" width="4.6640625" style="7" customWidth="1"/>
    <col min="14603" max="14617" width="10.6640625" style="7" customWidth="1"/>
    <col min="14618" max="14848" width="9" style="7" customWidth="1"/>
    <col min="14849" max="14849" width="5.6640625" style="7" customWidth="1"/>
    <col min="14850" max="14850" width="9" style="7" customWidth="1"/>
    <col min="14851" max="14851" width="18.44140625" style="7" customWidth="1"/>
    <col min="14852" max="14852" width="8.6640625" style="7" customWidth="1"/>
    <col min="14853" max="14853" width="5.6640625" style="7" customWidth="1"/>
    <col min="14854" max="14855" width="13.6640625" style="7" customWidth="1"/>
    <col min="14856" max="14856" width="18.6640625" style="7" customWidth="1"/>
    <col min="14857" max="14857" width="9" style="7" customWidth="1"/>
    <col min="14858" max="14858" width="4.6640625" style="7" customWidth="1"/>
    <col min="14859" max="14873" width="10.6640625" style="7" customWidth="1"/>
    <col min="14874" max="15104" width="9" style="7" customWidth="1"/>
    <col min="15105" max="15105" width="5.6640625" style="7" customWidth="1"/>
    <col min="15106" max="15106" width="9" style="7" customWidth="1"/>
    <col min="15107" max="15107" width="18.44140625" style="7" customWidth="1"/>
    <col min="15108" max="15108" width="8.6640625" style="7" customWidth="1"/>
    <col min="15109" max="15109" width="5.6640625" style="7" customWidth="1"/>
    <col min="15110" max="15111" width="13.6640625" style="7" customWidth="1"/>
    <col min="15112" max="15112" width="18.6640625" style="7" customWidth="1"/>
    <col min="15113" max="15113" width="9" style="7" customWidth="1"/>
    <col min="15114" max="15114" width="4.6640625" style="7" customWidth="1"/>
    <col min="15115" max="15129" width="10.6640625" style="7" customWidth="1"/>
    <col min="15130" max="15360" width="9" style="7" customWidth="1"/>
    <col min="15361" max="15361" width="5.6640625" style="7" customWidth="1"/>
    <col min="15362" max="15362" width="9" style="7" customWidth="1"/>
    <col min="15363" max="15363" width="18.44140625" style="7" customWidth="1"/>
    <col min="15364" max="15364" width="8.6640625" style="7" customWidth="1"/>
    <col min="15365" max="15365" width="5.6640625" style="7" customWidth="1"/>
    <col min="15366" max="15367" width="13.6640625" style="7" customWidth="1"/>
    <col min="15368" max="15368" width="18.6640625" style="7" customWidth="1"/>
    <col min="15369" max="15369" width="9" style="7" customWidth="1"/>
    <col min="15370" max="15370" width="4.6640625" style="7" customWidth="1"/>
    <col min="15371" max="15385" width="10.6640625" style="7" customWidth="1"/>
    <col min="15386" max="15616" width="9" style="7" customWidth="1"/>
    <col min="15617" max="15617" width="5.6640625" style="7" customWidth="1"/>
    <col min="15618" max="15618" width="9" style="7" customWidth="1"/>
    <col min="15619" max="15619" width="18.44140625" style="7" customWidth="1"/>
    <col min="15620" max="15620" width="8.6640625" style="7" customWidth="1"/>
    <col min="15621" max="15621" width="5.6640625" style="7" customWidth="1"/>
    <col min="15622" max="15623" width="13.6640625" style="7" customWidth="1"/>
    <col min="15624" max="15624" width="18.6640625" style="7" customWidth="1"/>
    <col min="15625" max="15625" width="9" style="7" customWidth="1"/>
    <col min="15626" max="15626" width="4.6640625" style="7" customWidth="1"/>
    <col min="15627" max="15641" width="10.6640625" style="7" customWidth="1"/>
    <col min="15642" max="15872" width="9" style="7" customWidth="1"/>
    <col min="15873" max="15873" width="5.6640625" style="7" customWidth="1"/>
    <col min="15874" max="15874" width="9" style="7" customWidth="1"/>
    <col min="15875" max="15875" width="18.44140625" style="7" customWidth="1"/>
    <col min="15876" max="15876" width="8.6640625" style="7" customWidth="1"/>
    <col min="15877" max="15877" width="5.6640625" style="7" customWidth="1"/>
    <col min="15878" max="15879" width="13.6640625" style="7" customWidth="1"/>
    <col min="15880" max="15880" width="18.6640625" style="7" customWidth="1"/>
    <col min="15881" max="15881" width="9" style="7" customWidth="1"/>
    <col min="15882" max="15882" width="4.6640625" style="7" customWidth="1"/>
    <col min="15883" max="15897" width="10.6640625" style="7" customWidth="1"/>
    <col min="15898" max="16128" width="9" style="7" customWidth="1"/>
    <col min="16129" max="16129" width="5.6640625" style="7" customWidth="1"/>
    <col min="16130" max="16130" width="9" style="7" customWidth="1"/>
    <col min="16131" max="16131" width="18.44140625" style="7" customWidth="1"/>
    <col min="16132" max="16132" width="8.6640625" style="7" customWidth="1"/>
    <col min="16133" max="16133" width="5.6640625" style="7" customWidth="1"/>
    <col min="16134" max="16135" width="13.6640625" style="7" customWidth="1"/>
    <col min="16136" max="16136" width="18.6640625" style="7" customWidth="1"/>
    <col min="16137" max="16137" width="9" style="7" customWidth="1"/>
    <col min="16138" max="16138" width="4.6640625" style="7" customWidth="1"/>
    <col min="16139" max="16153" width="10.6640625" style="7" customWidth="1"/>
    <col min="16154" max="16384" width="9" style="7" customWidth="1"/>
  </cols>
  <sheetData>
    <row r="1" spans="1:8" x14ac:dyDescent="0.2">
      <c r="A1" s="141" t="s">
        <v>217</v>
      </c>
      <c r="B1" s="94"/>
      <c r="C1" s="94"/>
      <c r="D1" s="142"/>
      <c r="E1" s="142"/>
      <c r="F1" s="142"/>
      <c r="G1" s="94"/>
      <c r="H1" s="126"/>
    </row>
    <row r="2" spans="1:8" ht="16.2" x14ac:dyDescent="0.2">
      <c r="A2" s="85" t="s">
        <v>51</v>
      </c>
      <c r="B2" s="17"/>
      <c r="C2" s="99" t="s">
        <v>83</v>
      </c>
      <c r="D2" s="143"/>
      <c r="E2" s="143"/>
      <c r="F2" s="143"/>
      <c r="G2" s="17"/>
      <c r="H2" s="127"/>
    </row>
    <row r="3" spans="1:8" ht="16.2" x14ac:dyDescent="0.2">
      <c r="A3" s="85"/>
      <c r="B3" s="17"/>
      <c r="C3" s="100" t="s">
        <v>26</v>
      </c>
      <c r="D3" s="143"/>
      <c r="E3" s="143"/>
      <c r="F3" s="143"/>
      <c r="G3" s="17"/>
      <c r="H3" s="127"/>
    </row>
    <row r="4" spans="1:8" ht="16.2" x14ac:dyDescent="0.2">
      <c r="A4" s="85"/>
      <c r="B4" s="157" t="s">
        <v>84</v>
      </c>
      <c r="C4" s="101"/>
      <c r="D4" s="143"/>
      <c r="E4" s="143"/>
      <c r="F4" s="143"/>
      <c r="G4" s="17"/>
      <c r="H4" s="127"/>
    </row>
    <row r="5" spans="1:8" x14ac:dyDescent="0.2">
      <c r="A5" s="85"/>
      <c r="B5" s="17" t="s">
        <v>220</v>
      </c>
      <c r="C5" s="17"/>
      <c r="D5" s="143"/>
      <c r="E5" s="143"/>
      <c r="F5" s="143"/>
      <c r="G5" s="121"/>
      <c r="H5" s="128" t="s">
        <v>85</v>
      </c>
    </row>
    <row r="6" spans="1:8" ht="12.9" customHeight="1" x14ac:dyDescent="0.2">
      <c r="A6" s="85"/>
      <c r="B6" s="17"/>
      <c r="C6" s="17"/>
      <c r="D6" s="143"/>
      <c r="E6" s="143"/>
      <c r="F6" s="143"/>
      <c r="G6" s="17"/>
      <c r="H6" s="127"/>
    </row>
    <row r="7" spans="1:8" ht="12.9" customHeight="1" x14ac:dyDescent="0.2">
      <c r="A7" s="365" t="s">
        <v>7</v>
      </c>
      <c r="B7" s="350" t="s">
        <v>52</v>
      </c>
      <c r="C7" s="352" t="s">
        <v>53</v>
      </c>
      <c r="D7" s="354" t="s">
        <v>0</v>
      </c>
      <c r="E7" s="354" t="s">
        <v>6</v>
      </c>
      <c r="F7" s="368" t="s">
        <v>54</v>
      </c>
      <c r="G7" s="352" t="s">
        <v>31</v>
      </c>
      <c r="H7" s="359" t="s">
        <v>37</v>
      </c>
    </row>
    <row r="8" spans="1:8" ht="12.9" customHeight="1" x14ac:dyDescent="0.2">
      <c r="A8" s="366"/>
      <c r="B8" s="351"/>
      <c r="C8" s="367"/>
      <c r="D8" s="351"/>
      <c r="E8" s="351"/>
      <c r="F8" s="369"/>
      <c r="G8" s="353"/>
      <c r="H8" s="360"/>
    </row>
    <row r="9" spans="1:8" s="83" customFormat="1" ht="15" customHeight="1" x14ac:dyDescent="0.2">
      <c r="A9" s="86" t="s">
        <v>2</v>
      </c>
      <c r="B9" s="96"/>
      <c r="C9" s="102"/>
      <c r="D9" s="107"/>
      <c r="E9" s="111"/>
      <c r="F9" s="117"/>
      <c r="G9" s="122"/>
      <c r="H9" s="129"/>
    </row>
    <row r="10" spans="1:8" s="83" customFormat="1" ht="15" customHeight="1" x14ac:dyDescent="0.2">
      <c r="A10" s="87"/>
      <c r="B10" s="97"/>
      <c r="C10" s="98"/>
      <c r="D10" s="150"/>
      <c r="E10" s="112"/>
      <c r="F10" s="118"/>
      <c r="G10" s="152"/>
      <c r="H10" s="130"/>
    </row>
    <row r="11" spans="1:8" s="83" customFormat="1" ht="15" customHeight="1" x14ac:dyDescent="0.2">
      <c r="A11" s="88"/>
      <c r="B11" s="28" t="s">
        <v>86</v>
      </c>
      <c r="C11" s="28"/>
      <c r="D11" s="46">
        <v>122</v>
      </c>
      <c r="E11" s="159" t="s">
        <v>158</v>
      </c>
      <c r="F11" s="46"/>
      <c r="G11" s="153"/>
      <c r="H11" s="131" t="s">
        <v>280</v>
      </c>
    </row>
    <row r="12" spans="1:8" s="83" customFormat="1" ht="15" customHeight="1" x14ac:dyDescent="0.2">
      <c r="A12" s="89"/>
      <c r="B12" s="98"/>
      <c r="C12" s="98"/>
      <c r="D12" s="150"/>
      <c r="E12" s="112"/>
      <c r="F12" s="118"/>
      <c r="G12" s="152"/>
      <c r="H12" s="130"/>
    </row>
    <row r="13" spans="1:8" s="83" customFormat="1" ht="15" customHeight="1" x14ac:dyDescent="0.2">
      <c r="A13" s="88"/>
      <c r="B13" s="28" t="s">
        <v>87</v>
      </c>
      <c r="C13" s="28"/>
      <c r="D13" s="46">
        <v>100</v>
      </c>
      <c r="E13" s="159" t="s">
        <v>5</v>
      </c>
      <c r="F13" s="46"/>
      <c r="G13" s="153"/>
      <c r="H13" s="131" t="s">
        <v>280</v>
      </c>
    </row>
    <row r="14" spans="1:8" s="83" customFormat="1" ht="15" customHeight="1" x14ac:dyDescent="0.2">
      <c r="A14" s="89"/>
      <c r="B14" s="98"/>
      <c r="C14" s="98"/>
      <c r="D14" s="150"/>
      <c r="E14" s="112"/>
      <c r="F14" s="118"/>
      <c r="G14" s="152"/>
      <c r="H14" s="130"/>
    </row>
    <row r="15" spans="1:8" s="83" customFormat="1" ht="15" customHeight="1" x14ac:dyDescent="0.2">
      <c r="A15" s="88"/>
      <c r="B15" s="28" t="s">
        <v>28</v>
      </c>
      <c r="C15" s="28"/>
      <c r="D15" s="46">
        <v>50</v>
      </c>
      <c r="E15" s="159" t="s">
        <v>159</v>
      </c>
      <c r="F15" s="46"/>
      <c r="G15" s="153"/>
      <c r="H15" s="131" t="s">
        <v>280</v>
      </c>
    </row>
    <row r="16" spans="1:8" s="83" customFormat="1" ht="15" customHeight="1" x14ac:dyDescent="0.2">
      <c r="A16" s="89"/>
      <c r="B16" s="98"/>
      <c r="C16" s="98"/>
      <c r="D16" s="150"/>
      <c r="E16" s="112"/>
      <c r="F16" s="118"/>
      <c r="G16" s="152"/>
      <c r="H16" s="130"/>
    </row>
    <row r="17" spans="1:8" s="83" customFormat="1" ht="15" customHeight="1" x14ac:dyDescent="0.2">
      <c r="A17" s="88"/>
      <c r="B17" s="28" t="s">
        <v>88</v>
      </c>
      <c r="D17" s="46">
        <v>122</v>
      </c>
      <c r="E17" s="113" t="s">
        <v>158</v>
      </c>
      <c r="F17" s="119"/>
      <c r="G17" s="153"/>
      <c r="H17" s="131" t="s">
        <v>280</v>
      </c>
    </row>
    <row r="18" spans="1:8" s="83" customFormat="1" ht="15" customHeight="1" x14ac:dyDescent="0.2">
      <c r="A18" s="89"/>
      <c r="B18" s="98"/>
      <c r="C18" s="98"/>
      <c r="D18" s="150"/>
      <c r="E18" s="112"/>
      <c r="F18" s="118"/>
      <c r="G18" s="152"/>
      <c r="H18" s="130"/>
    </row>
    <row r="19" spans="1:8" s="83" customFormat="1" ht="15" customHeight="1" x14ac:dyDescent="0.2">
      <c r="A19" s="88"/>
      <c r="B19" s="28"/>
      <c r="C19" s="28"/>
      <c r="D19" s="46"/>
      <c r="E19" s="113"/>
      <c r="F19" s="119"/>
      <c r="G19" s="153"/>
      <c r="H19" s="131"/>
    </row>
    <row r="20" spans="1:8" s="83" customFormat="1" ht="15" customHeight="1" x14ac:dyDescent="0.2">
      <c r="A20" s="89"/>
      <c r="B20" s="98"/>
      <c r="C20" s="98"/>
      <c r="D20" s="150"/>
      <c r="E20" s="112"/>
      <c r="F20" s="118"/>
      <c r="G20" s="152"/>
      <c r="H20" s="130"/>
    </row>
    <row r="21" spans="1:8" s="83" customFormat="1" ht="15" customHeight="1" x14ac:dyDescent="0.2">
      <c r="A21" s="88"/>
      <c r="B21" s="28"/>
      <c r="C21" s="28"/>
      <c r="D21" s="46"/>
      <c r="E21" s="113"/>
      <c r="F21" s="119"/>
      <c r="G21" s="153"/>
      <c r="H21" s="131"/>
    </row>
    <row r="22" spans="1:8" s="83" customFormat="1" ht="15" customHeight="1" x14ac:dyDescent="0.2">
      <c r="A22" s="89"/>
      <c r="B22" s="98"/>
      <c r="C22" s="98"/>
      <c r="D22" s="150"/>
      <c r="E22" s="112"/>
      <c r="F22" s="118"/>
      <c r="G22" s="152"/>
      <c r="H22" s="130"/>
    </row>
    <row r="23" spans="1:8" s="83" customFormat="1" ht="15" customHeight="1" x14ac:dyDescent="0.2">
      <c r="A23" s="88"/>
      <c r="B23" s="28"/>
      <c r="C23" s="28"/>
      <c r="D23" s="46"/>
      <c r="E23" s="113"/>
      <c r="F23" s="119"/>
      <c r="G23" s="153"/>
      <c r="H23" s="132"/>
    </row>
    <row r="24" spans="1:8" s="83" customFormat="1" ht="15" customHeight="1" x14ac:dyDescent="0.2">
      <c r="A24" s="89"/>
      <c r="B24" s="98"/>
      <c r="C24" s="98"/>
      <c r="D24" s="150"/>
      <c r="E24" s="112"/>
      <c r="F24" s="118"/>
      <c r="G24" s="152"/>
      <c r="H24" s="130"/>
    </row>
    <row r="25" spans="1:8" s="83" customFormat="1" ht="15" customHeight="1" x14ac:dyDescent="0.2">
      <c r="A25" s="90" t="s">
        <v>62</v>
      </c>
      <c r="B25" s="28" t="s">
        <v>63</v>
      </c>
      <c r="C25" s="28"/>
      <c r="D25" s="46"/>
      <c r="E25" s="113"/>
      <c r="F25" s="119"/>
      <c r="G25" s="153"/>
      <c r="H25" s="132" t="s">
        <v>64</v>
      </c>
    </row>
    <row r="26" spans="1:8" s="83" customFormat="1" ht="15" customHeight="1" x14ac:dyDescent="0.2">
      <c r="A26" s="89"/>
      <c r="B26" s="98"/>
      <c r="C26" s="98"/>
      <c r="D26" s="150"/>
      <c r="E26" s="112"/>
      <c r="F26" s="118"/>
      <c r="G26" s="152"/>
      <c r="H26" s="130"/>
    </row>
    <row r="27" spans="1:8" s="83" customFormat="1" ht="15" customHeight="1" x14ac:dyDescent="0.2">
      <c r="A27" s="88"/>
      <c r="B27" s="28"/>
      <c r="C27" s="28"/>
      <c r="D27" s="46"/>
      <c r="E27" s="114"/>
      <c r="F27" s="119"/>
      <c r="G27" s="145"/>
      <c r="H27" s="132"/>
    </row>
    <row r="28" spans="1:8" s="83" customFormat="1" ht="15" customHeight="1" x14ac:dyDescent="0.2">
      <c r="A28" s="89"/>
      <c r="B28" s="98"/>
      <c r="C28" s="98"/>
      <c r="D28" s="150"/>
      <c r="E28" s="112"/>
      <c r="F28" s="118"/>
      <c r="G28" s="152"/>
      <c r="H28" s="130"/>
    </row>
    <row r="29" spans="1:8" s="83" customFormat="1" ht="15" customHeight="1" x14ac:dyDescent="0.2">
      <c r="A29" s="88"/>
      <c r="B29" s="28"/>
      <c r="C29" s="28"/>
      <c r="D29" s="46"/>
      <c r="E29" s="113"/>
      <c r="F29" s="119"/>
      <c r="G29" s="153"/>
      <c r="H29" s="132"/>
    </row>
    <row r="30" spans="1:8" s="83" customFormat="1" ht="15" customHeight="1" x14ac:dyDescent="0.2">
      <c r="A30" s="89"/>
      <c r="B30" s="98"/>
      <c r="C30" s="98"/>
      <c r="D30" s="150"/>
      <c r="E30" s="112"/>
      <c r="F30" s="118"/>
      <c r="G30" s="152"/>
      <c r="H30" s="130"/>
    </row>
    <row r="31" spans="1:8" s="83" customFormat="1" ht="15" customHeight="1" x14ac:dyDescent="0.2">
      <c r="A31" s="88"/>
      <c r="B31" s="28"/>
      <c r="C31" s="28"/>
      <c r="D31" s="46"/>
      <c r="E31" s="113"/>
      <c r="F31" s="119"/>
      <c r="G31" s="153"/>
      <c r="H31" s="132"/>
    </row>
    <row r="32" spans="1:8" s="83" customFormat="1" ht="15" customHeight="1" x14ac:dyDescent="0.2">
      <c r="A32" s="89"/>
      <c r="B32" s="98"/>
      <c r="C32" s="98"/>
      <c r="D32" s="150"/>
      <c r="E32" s="112"/>
      <c r="F32" s="118"/>
      <c r="G32" s="152"/>
      <c r="H32" s="130"/>
    </row>
    <row r="33" spans="1:8" s="83" customFormat="1" ht="15" customHeight="1" x14ac:dyDescent="0.2">
      <c r="A33" s="88"/>
      <c r="B33" s="28"/>
      <c r="C33" s="28"/>
      <c r="D33" s="46"/>
      <c r="E33" s="113"/>
      <c r="F33" s="119"/>
      <c r="G33" s="153"/>
      <c r="H33" s="132"/>
    </row>
    <row r="34" spans="1:8" s="83" customFormat="1" ht="15" customHeight="1" x14ac:dyDescent="0.2">
      <c r="A34" s="89"/>
      <c r="B34" s="98"/>
      <c r="C34" s="98"/>
      <c r="D34" s="150"/>
      <c r="E34" s="112"/>
      <c r="F34" s="118"/>
      <c r="G34" s="152"/>
      <c r="H34" s="130"/>
    </row>
    <row r="35" spans="1:8" s="83" customFormat="1" ht="15" customHeight="1" x14ac:dyDescent="0.2">
      <c r="A35" s="88"/>
      <c r="B35" s="28"/>
      <c r="C35" s="28"/>
      <c r="D35" s="46"/>
      <c r="E35" s="113"/>
      <c r="F35" s="119"/>
      <c r="G35" s="153"/>
      <c r="H35" s="132"/>
    </row>
    <row r="36" spans="1:8" s="83" customFormat="1" ht="15" customHeight="1" x14ac:dyDescent="0.2">
      <c r="A36" s="89"/>
      <c r="B36" s="98"/>
      <c r="C36" s="98"/>
      <c r="D36" s="150"/>
      <c r="E36" s="112"/>
      <c r="F36" s="118"/>
      <c r="G36" s="152"/>
      <c r="H36" s="130"/>
    </row>
    <row r="37" spans="1:8" s="83" customFormat="1" ht="15" customHeight="1" x14ac:dyDescent="0.2">
      <c r="A37" s="88"/>
      <c r="B37" s="28"/>
      <c r="C37" s="28"/>
      <c r="D37" s="46"/>
      <c r="E37" s="113"/>
      <c r="F37" s="119"/>
      <c r="G37" s="153"/>
      <c r="H37" s="132"/>
    </row>
    <row r="38" spans="1:8" s="83" customFormat="1" ht="15" customHeight="1" x14ac:dyDescent="0.2">
      <c r="A38" s="91"/>
      <c r="B38" s="98"/>
      <c r="C38" s="103"/>
      <c r="D38" s="150"/>
      <c r="E38" s="115"/>
      <c r="F38" s="118"/>
      <c r="G38" s="152"/>
      <c r="H38" s="130"/>
    </row>
    <row r="39" spans="1:8" s="83" customFormat="1" ht="15" customHeight="1" x14ac:dyDescent="0.2">
      <c r="A39" s="92"/>
      <c r="B39" s="28"/>
      <c r="C39" s="28"/>
      <c r="D39" s="46"/>
      <c r="E39" s="113"/>
      <c r="F39" s="119"/>
      <c r="G39" s="153"/>
      <c r="H39" s="132"/>
    </row>
    <row r="40" spans="1:8" s="83" customFormat="1" ht="15" customHeight="1" x14ac:dyDescent="0.2">
      <c r="A40" s="91"/>
      <c r="B40" s="98"/>
      <c r="C40" s="103"/>
      <c r="D40" s="150"/>
      <c r="E40" s="112"/>
      <c r="F40" s="118"/>
      <c r="G40" s="152"/>
      <c r="H40" s="130"/>
    </row>
    <row r="41" spans="1:8" s="83" customFormat="1" ht="15" customHeight="1" x14ac:dyDescent="0.2">
      <c r="A41" s="92"/>
      <c r="B41" s="28"/>
      <c r="C41" s="28"/>
      <c r="D41" s="46"/>
      <c r="E41" s="113"/>
      <c r="F41" s="119"/>
      <c r="G41" s="153"/>
      <c r="H41" s="132"/>
    </row>
    <row r="42" spans="1:8" s="83" customFormat="1" ht="15" customHeight="1" x14ac:dyDescent="0.2">
      <c r="A42" s="91"/>
      <c r="B42" s="98"/>
      <c r="C42" s="103"/>
      <c r="D42" s="150"/>
      <c r="E42" s="112"/>
      <c r="F42" s="118"/>
      <c r="G42" s="152"/>
      <c r="H42" s="130"/>
    </row>
    <row r="43" spans="1:8" s="83" customFormat="1" ht="15" customHeight="1" x14ac:dyDescent="0.2">
      <c r="A43" s="92"/>
      <c r="B43" s="28"/>
      <c r="C43" s="104"/>
      <c r="D43" s="46"/>
      <c r="E43" s="113"/>
      <c r="F43" s="119"/>
      <c r="G43" s="153"/>
      <c r="H43" s="132"/>
    </row>
    <row r="44" spans="1:8" s="83" customFormat="1" ht="15" customHeight="1" x14ac:dyDescent="0.2">
      <c r="A44" s="91"/>
      <c r="B44" s="98"/>
      <c r="C44" s="103"/>
      <c r="D44" s="150"/>
      <c r="E44" s="112"/>
      <c r="F44" s="118"/>
      <c r="G44" s="152"/>
      <c r="H44" s="135"/>
    </row>
    <row r="45" spans="1:8" s="83" customFormat="1" ht="15" customHeight="1" x14ac:dyDescent="0.2">
      <c r="A45" s="93"/>
      <c r="B45" s="28"/>
      <c r="C45" s="28"/>
      <c r="D45" s="46"/>
      <c r="E45" s="113"/>
      <c r="F45" s="119"/>
      <c r="G45" s="153"/>
      <c r="H45" s="136"/>
    </row>
    <row r="46" spans="1:8" s="83" customFormat="1" ht="15" customHeight="1" x14ac:dyDescent="0.2">
      <c r="A46" s="91"/>
      <c r="B46" s="98"/>
      <c r="C46" s="103"/>
      <c r="D46" s="150"/>
      <c r="E46" s="112"/>
      <c r="F46" s="118"/>
      <c r="G46" s="154"/>
      <c r="H46" s="137"/>
    </row>
    <row r="47" spans="1:8" s="83" customFormat="1" ht="15" customHeight="1" x14ac:dyDescent="0.2">
      <c r="A47" s="92"/>
      <c r="B47" s="28"/>
      <c r="C47" s="104"/>
      <c r="D47" s="46"/>
      <c r="E47" s="113"/>
      <c r="F47" s="119"/>
      <c r="G47" s="153"/>
      <c r="H47" s="138"/>
    </row>
    <row r="48" spans="1:8" s="83" customFormat="1" ht="15" customHeight="1" x14ac:dyDescent="0.2">
      <c r="A48" s="91"/>
      <c r="B48" s="98"/>
      <c r="C48" s="103"/>
      <c r="D48" s="150"/>
      <c r="E48" s="112"/>
      <c r="F48" s="118"/>
      <c r="G48" s="154"/>
      <c r="H48" s="135"/>
    </row>
    <row r="49" spans="1:8" s="83" customFormat="1" ht="15" customHeight="1" x14ac:dyDescent="0.2">
      <c r="A49" s="88"/>
      <c r="B49" s="28"/>
      <c r="C49" s="104"/>
      <c r="D49" s="46"/>
      <c r="E49" s="113"/>
      <c r="F49" s="119"/>
      <c r="G49" s="153"/>
      <c r="H49" s="136"/>
    </row>
    <row r="50" spans="1:8" s="83" customFormat="1" ht="14.4" x14ac:dyDescent="0.2">
      <c r="A50" s="361" t="s">
        <v>66</v>
      </c>
      <c r="B50" s="370"/>
      <c r="C50" s="98"/>
      <c r="D50" s="150"/>
      <c r="E50" s="115"/>
      <c r="F50" s="118"/>
      <c r="G50" s="155"/>
      <c r="H50" s="135"/>
    </row>
    <row r="51" spans="1:8" s="83" customFormat="1" ht="14.4" x14ac:dyDescent="0.2">
      <c r="A51" s="371"/>
      <c r="B51" s="372"/>
      <c r="C51" s="105"/>
      <c r="D51" s="158"/>
      <c r="E51" s="116"/>
      <c r="F51" s="120"/>
      <c r="G51" s="156"/>
      <c r="H51" s="139"/>
    </row>
  </sheetData>
  <mergeCells count="9">
    <mergeCell ref="F7:F8"/>
    <mergeCell ref="G7:G8"/>
    <mergeCell ref="H7:H8"/>
    <mergeCell ref="A50:B51"/>
    <mergeCell ref="A7:A8"/>
    <mergeCell ref="B7:B8"/>
    <mergeCell ref="C7:C8"/>
    <mergeCell ref="D7:D8"/>
    <mergeCell ref="E7:E8"/>
  </mergeCells>
  <phoneticPr fontId="4"/>
  <printOptions verticalCentered="1"/>
  <pageMargins left="0.78740157480314965" right="0" top="0" bottom="0"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9"/>
  <sheetViews>
    <sheetView view="pageBreakPreview" topLeftCell="A10" zoomScaleSheetLayoutView="100" workbookViewId="0">
      <selection activeCell="J37" sqref="J37"/>
    </sheetView>
  </sheetViews>
  <sheetFormatPr defaultColWidth="9" defaultRowHeight="13.2" x14ac:dyDescent="0.2"/>
  <cols>
    <col min="1" max="1" width="1.109375" style="160" customWidth="1"/>
    <col min="2" max="2" width="16" style="160" customWidth="1"/>
    <col min="3" max="3" width="21.77734375" style="160" customWidth="1"/>
    <col min="4" max="4" width="4.44140625" style="160" customWidth="1"/>
    <col min="5" max="6" width="5.44140625" style="160" bestFit="1" customWidth="1"/>
    <col min="7" max="7" width="6.44140625" style="160" bestFit="1" customWidth="1"/>
    <col min="8" max="8" width="5.21875" style="161" bestFit="1" customWidth="1"/>
    <col min="9" max="10" width="10.44140625" style="160" customWidth="1"/>
    <col min="11" max="11" width="9.44140625" style="160" customWidth="1"/>
    <col min="12" max="16384" width="9" style="160"/>
  </cols>
  <sheetData>
    <row r="1" spans="1:11" ht="13.2" customHeight="1" x14ac:dyDescent="0.2">
      <c r="A1" s="381" t="s">
        <v>104</v>
      </c>
      <c r="B1" s="381"/>
      <c r="C1" s="381"/>
      <c r="D1" s="381"/>
      <c r="E1" s="381"/>
      <c r="F1" s="381"/>
      <c r="G1" s="381"/>
      <c r="H1" s="381"/>
      <c r="I1" s="381"/>
      <c r="J1" s="381"/>
      <c r="K1" s="381"/>
    </row>
    <row r="2" spans="1:11" ht="13.2" customHeight="1" x14ac:dyDescent="0.2">
      <c r="A2" s="381"/>
      <c r="B2" s="381"/>
      <c r="C2" s="381"/>
      <c r="D2" s="381"/>
      <c r="E2" s="381"/>
      <c r="F2" s="381"/>
      <c r="G2" s="381"/>
      <c r="H2" s="381"/>
      <c r="I2" s="381"/>
      <c r="J2" s="381"/>
      <c r="K2" s="381"/>
    </row>
    <row r="3" spans="1:11" x14ac:dyDescent="0.2">
      <c r="B3" s="166" t="s">
        <v>1</v>
      </c>
      <c r="C3" s="166"/>
      <c r="D3" s="166"/>
      <c r="E3" s="166"/>
      <c r="F3" s="166"/>
      <c r="G3" s="166"/>
      <c r="H3" s="167"/>
      <c r="I3" s="166"/>
      <c r="J3" s="166"/>
      <c r="K3" s="166"/>
    </row>
    <row r="4" spans="1:11" x14ac:dyDescent="0.2">
      <c r="B4" s="166"/>
      <c r="C4" s="166"/>
      <c r="D4" s="166"/>
      <c r="E4" s="166"/>
      <c r="F4" s="166"/>
      <c r="G4" s="166"/>
      <c r="H4" s="167"/>
      <c r="I4" s="166"/>
      <c r="J4" s="166"/>
      <c r="K4" s="166"/>
    </row>
    <row r="5" spans="1:11" x14ac:dyDescent="0.2">
      <c r="B5" s="166"/>
      <c r="C5" s="166"/>
      <c r="D5" s="166"/>
      <c r="E5" s="166"/>
      <c r="F5" s="166"/>
      <c r="G5" s="166"/>
      <c r="H5" s="167"/>
      <c r="I5" s="166"/>
      <c r="J5" s="166"/>
      <c r="K5" s="166"/>
    </row>
    <row r="6" spans="1:11" ht="27" customHeight="1" x14ac:dyDescent="0.2">
      <c r="B6" s="168" t="s">
        <v>108</v>
      </c>
      <c r="C6" s="168" t="s">
        <v>109</v>
      </c>
      <c r="D6" s="168"/>
      <c r="E6" s="166"/>
      <c r="F6" s="166"/>
      <c r="G6" s="169"/>
      <c r="H6" s="167"/>
      <c r="I6" s="166"/>
      <c r="J6" s="166"/>
      <c r="K6" s="166"/>
    </row>
    <row r="7" spans="1:11" x14ac:dyDescent="0.2">
      <c r="B7" s="166"/>
      <c r="C7" s="166"/>
      <c r="D7" s="166"/>
      <c r="E7" s="166"/>
      <c r="F7" s="166"/>
      <c r="G7" s="166"/>
      <c r="H7" s="167"/>
      <c r="I7" s="166"/>
      <c r="J7" s="166"/>
      <c r="K7" s="166"/>
    </row>
    <row r="8" spans="1:11" x14ac:dyDescent="0.2">
      <c r="B8" s="170" t="s">
        <v>110</v>
      </c>
      <c r="C8" s="171">
        <v>20201522501</v>
      </c>
      <c r="D8" s="166"/>
      <c r="E8" s="166"/>
      <c r="F8" s="166"/>
      <c r="G8" s="166"/>
      <c r="H8" s="167"/>
      <c r="I8" s="166"/>
      <c r="J8" s="166"/>
      <c r="K8" s="166"/>
    </row>
    <row r="9" spans="1:11" x14ac:dyDescent="0.2">
      <c r="B9" s="170" t="s">
        <v>111</v>
      </c>
      <c r="C9" s="171" t="s">
        <v>112</v>
      </c>
      <c r="D9" s="166"/>
      <c r="E9" s="166"/>
      <c r="F9" s="166"/>
      <c r="G9" s="166"/>
      <c r="H9" s="167"/>
      <c r="I9" s="166"/>
      <c r="J9" s="166"/>
      <c r="K9" s="166"/>
    </row>
    <row r="10" spans="1:11" x14ac:dyDescent="0.2">
      <c r="B10" s="172" t="s">
        <v>113</v>
      </c>
      <c r="C10" s="173" t="s">
        <v>18</v>
      </c>
      <c r="D10" s="166"/>
      <c r="E10" s="166"/>
      <c r="F10" s="166"/>
      <c r="G10" s="166"/>
      <c r="H10" s="167"/>
      <c r="I10" s="166"/>
      <c r="J10" s="166"/>
      <c r="K10" s="166"/>
    </row>
    <row r="11" spans="1:11" x14ac:dyDescent="0.2">
      <c r="B11" s="172" t="s">
        <v>114</v>
      </c>
      <c r="C11" s="171" t="s">
        <v>13</v>
      </c>
      <c r="D11" s="166"/>
      <c r="E11" s="166"/>
      <c r="F11" s="166"/>
      <c r="G11" s="166"/>
      <c r="H11" s="167"/>
      <c r="I11" s="166"/>
      <c r="J11" s="166"/>
      <c r="K11" s="166"/>
    </row>
    <row r="12" spans="1:11" x14ac:dyDescent="0.2">
      <c r="B12" s="174"/>
      <c r="C12" s="166"/>
      <c r="D12" s="166"/>
      <c r="E12" s="166"/>
      <c r="F12" s="166"/>
      <c r="G12" s="166"/>
      <c r="H12" s="167"/>
      <c r="I12" s="166"/>
      <c r="J12" s="166"/>
      <c r="K12" s="166"/>
    </row>
    <row r="13" spans="1:11" ht="19.5" customHeight="1" x14ac:dyDescent="0.2">
      <c r="B13" s="175" t="s">
        <v>115</v>
      </c>
      <c r="C13" s="176"/>
      <c r="D13" s="177"/>
      <c r="E13" s="178" t="s">
        <v>116</v>
      </c>
      <c r="F13" s="178" t="s">
        <v>117</v>
      </c>
      <c r="G13" s="178" t="s">
        <v>118</v>
      </c>
      <c r="H13" s="178" t="s">
        <v>119</v>
      </c>
      <c r="I13" s="178" t="s">
        <v>120</v>
      </c>
      <c r="J13" s="178" t="s">
        <v>121</v>
      </c>
      <c r="K13" s="178" t="s">
        <v>122</v>
      </c>
    </row>
    <row r="14" spans="1:11" ht="19.5" customHeight="1" x14ac:dyDescent="0.2">
      <c r="B14" s="179" t="s">
        <v>12</v>
      </c>
      <c r="C14" s="180"/>
      <c r="D14" s="181"/>
      <c r="E14" s="182"/>
      <c r="F14" s="182"/>
      <c r="G14" s="182"/>
      <c r="H14" s="183" t="s">
        <v>5</v>
      </c>
      <c r="I14" s="184"/>
      <c r="J14" s="184"/>
      <c r="K14" s="185"/>
    </row>
    <row r="15" spans="1:11" ht="19.5" customHeight="1" x14ac:dyDescent="0.2">
      <c r="B15" s="179" t="s">
        <v>15</v>
      </c>
      <c r="C15" s="180"/>
      <c r="D15" s="181"/>
      <c r="E15" s="182"/>
      <c r="F15" s="182"/>
      <c r="G15" s="182"/>
      <c r="H15" s="183" t="s">
        <v>5</v>
      </c>
      <c r="I15" s="184"/>
      <c r="J15" s="184"/>
      <c r="K15" s="185"/>
    </row>
    <row r="16" spans="1:11" ht="19.5" customHeight="1" x14ac:dyDescent="0.2">
      <c r="B16" s="179" t="s">
        <v>14</v>
      </c>
      <c r="C16" s="180"/>
      <c r="D16" s="181"/>
      <c r="E16" s="182"/>
      <c r="F16" s="182"/>
      <c r="G16" s="182"/>
      <c r="H16" s="183" t="s">
        <v>5</v>
      </c>
      <c r="I16" s="184"/>
      <c r="J16" s="184"/>
      <c r="K16" s="185"/>
    </row>
    <row r="17" spans="2:11" ht="19.5" customHeight="1" x14ac:dyDescent="0.2">
      <c r="B17" s="179"/>
      <c r="C17" s="180"/>
      <c r="D17" s="181"/>
      <c r="E17" s="182"/>
      <c r="F17" s="182"/>
      <c r="G17" s="182"/>
      <c r="H17" s="183"/>
      <c r="I17" s="184"/>
      <c r="J17" s="184"/>
      <c r="K17" s="185"/>
    </row>
    <row r="18" spans="2:11" ht="19.5" customHeight="1" x14ac:dyDescent="0.2">
      <c r="B18" s="179"/>
      <c r="C18" s="180"/>
      <c r="D18" s="181"/>
      <c r="E18" s="182"/>
      <c r="F18" s="182"/>
      <c r="G18" s="182"/>
      <c r="H18" s="183"/>
      <c r="I18" s="184"/>
      <c r="J18" s="184"/>
      <c r="K18" s="185"/>
    </row>
    <row r="19" spans="2:11" ht="19.5" customHeight="1" x14ac:dyDescent="0.2">
      <c r="B19" s="373" t="s">
        <v>123</v>
      </c>
      <c r="C19" s="374"/>
      <c r="D19" s="374"/>
      <c r="E19" s="374"/>
      <c r="F19" s="374"/>
      <c r="G19" s="374"/>
      <c r="H19" s="374"/>
      <c r="I19" s="375"/>
      <c r="J19" s="186"/>
      <c r="K19" s="185" t="s">
        <v>124</v>
      </c>
    </row>
    <row r="20" spans="2:11" ht="19.5" customHeight="1" x14ac:dyDescent="0.2">
      <c r="B20" s="187"/>
      <c r="C20" s="188"/>
      <c r="D20" s="189"/>
      <c r="E20" s="190"/>
      <c r="F20" s="190"/>
      <c r="G20" s="190"/>
      <c r="H20" s="191"/>
      <c r="I20" s="192"/>
      <c r="J20" s="192"/>
      <c r="K20" s="193"/>
    </row>
    <row r="21" spans="2:11" ht="19.5" customHeight="1" x14ac:dyDescent="0.2">
      <c r="B21" s="194"/>
      <c r="C21" s="188"/>
      <c r="D21" s="189"/>
      <c r="E21" s="190"/>
      <c r="F21" s="190"/>
      <c r="G21" s="190"/>
      <c r="H21" s="191"/>
      <c r="I21" s="192"/>
      <c r="J21" s="192"/>
      <c r="K21" s="193"/>
    </row>
    <row r="22" spans="2:11" ht="19.5" customHeight="1" x14ac:dyDescent="0.2">
      <c r="B22" s="195"/>
      <c r="C22" s="188"/>
      <c r="D22" s="189"/>
      <c r="E22" s="190"/>
      <c r="F22" s="190"/>
      <c r="G22" s="190"/>
      <c r="H22" s="191"/>
      <c r="I22" s="192"/>
      <c r="J22" s="192"/>
      <c r="K22" s="193"/>
    </row>
    <row r="23" spans="2:11" ht="19.5" customHeight="1" x14ac:dyDescent="0.2">
      <c r="B23" s="187"/>
      <c r="C23" s="196"/>
      <c r="D23" s="197"/>
      <c r="E23" s="190"/>
      <c r="F23" s="190"/>
      <c r="G23" s="190"/>
      <c r="H23" s="191"/>
      <c r="I23" s="192"/>
      <c r="J23" s="192"/>
      <c r="K23" s="193"/>
    </row>
    <row r="24" spans="2:11" ht="19.5" customHeight="1" x14ac:dyDescent="0.2">
      <c r="B24" s="187"/>
      <c r="C24" s="198"/>
      <c r="D24" s="197"/>
      <c r="E24" s="190"/>
      <c r="F24" s="190"/>
      <c r="G24" s="190"/>
      <c r="H24" s="191"/>
      <c r="I24" s="192"/>
      <c r="J24" s="192"/>
      <c r="K24" s="193"/>
    </row>
    <row r="25" spans="2:11" ht="19.5" customHeight="1" x14ac:dyDescent="0.2">
      <c r="B25" s="187"/>
      <c r="C25" s="196"/>
      <c r="D25" s="189"/>
      <c r="E25" s="190"/>
      <c r="F25" s="190"/>
      <c r="G25" s="190"/>
      <c r="H25" s="191"/>
      <c r="I25" s="192"/>
      <c r="J25" s="192"/>
      <c r="K25" s="193"/>
    </row>
    <row r="26" spans="2:11" ht="19.5" customHeight="1" x14ac:dyDescent="0.2">
      <c r="B26" s="187"/>
      <c r="C26" s="188"/>
      <c r="D26" s="189"/>
      <c r="E26" s="190"/>
      <c r="F26" s="190"/>
      <c r="G26" s="190"/>
      <c r="H26" s="191"/>
      <c r="I26" s="192"/>
      <c r="J26" s="192"/>
      <c r="K26" s="193"/>
    </row>
    <row r="27" spans="2:11" ht="19.5" customHeight="1" x14ac:dyDescent="0.2">
      <c r="B27" s="187"/>
      <c r="C27" s="188"/>
      <c r="D27" s="189"/>
      <c r="E27" s="190"/>
      <c r="F27" s="190"/>
      <c r="G27" s="190"/>
      <c r="H27" s="191"/>
      <c r="I27" s="192"/>
      <c r="J27" s="192"/>
      <c r="K27" s="193"/>
    </row>
    <row r="28" spans="2:11" ht="19.5" customHeight="1" x14ac:dyDescent="0.2">
      <c r="B28" s="187"/>
      <c r="C28" s="188"/>
      <c r="D28" s="189"/>
      <c r="E28" s="190"/>
      <c r="F28" s="190"/>
      <c r="G28" s="190"/>
      <c r="H28" s="191"/>
      <c r="I28" s="192"/>
      <c r="J28" s="192"/>
      <c r="K28" s="193"/>
    </row>
    <row r="29" spans="2:11" ht="19.5" customHeight="1" x14ac:dyDescent="0.2">
      <c r="B29" s="187"/>
      <c r="C29" s="199"/>
      <c r="D29" s="189"/>
      <c r="E29" s="190"/>
      <c r="F29" s="190"/>
      <c r="G29" s="190"/>
      <c r="H29" s="191"/>
      <c r="I29" s="192"/>
      <c r="J29" s="192"/>
      <c r="K29" s="193"/>
    </row>
    <row r="30" spans="2:11" ht="19.5" customHeight="1" x14ac:dyDescent="0.2">
      <c r="B30" s="187"/>
      <c r="C30" s="196"/>
      <c r="D30" s="189"/>
      <c r="E30" s="190"/>
      <c r="F30" s="190"/>
      <c r="G30" s="190"/>
      <c r="H30" s="191"/>
      <c r="I30" s="192"/>
      <c r="J30" s="192"/>
      <c r="K30" s="193"/>
    </row>
    <row r="31" spans="2:11" ht="19.5" customHeight="1" x14ac:dyDescent="0.2">
      <c r="B31" s="187"/>
      <c r="C31" s="199"/>
      <c r="D31" s="197"/>
      <c r="E31" s="190"/>
      <c r="F31" s="190"/>
      <c r="G31" s="190"/>
      <c r="H31" s="191"/>
      <c r="I31" s="192"/>
      <c r="J31" s="192"/>
      <c r="K31" s="193"/>
    </row>
    <row r="32" spans="2:11" ht="19.5" customHeight="1" x14ac:dyDescent="0.2">
      <c r="B32" s="187"/>
      <c r="C32" s="196"/>
      <c r="D32" s="189"/>
      <c r="E32" s="190"/>
      <c r="F32" s="190"/>
      <c r="G32" s="190"/>
      <c r="H32" s="191"/>
      <c r="I32" s="192"/>
      <c r="J32" s="192"/>
      <c r="K32" s="193"/>
    </row>
    <row r="33" spans="2:11" ht="19.5" customHeight="1" x14ac:dyDescent="0.2">
      <c r="B33" s="180"/>
      <c r="C33" s="200"/>
      <c r="D33" s="180"/>
      <c r="E33" s="180"/>
      <c r="F33" s="180"/>
      <c r="G33" s="180"/>
      <c r="H33" s="200"/>
      <c r="I33" s="180"/>
      <c r="J33" s="180"/>
      <c r="K33" s="201"/>
    </row>
    <row r="34" spans="2:11" ht="19.5" customHeight="1" x14ac:dyDescent="0.2">
      <c r="B34" s="202" t="s">
        <v>125</v>
      </c>
      <c r="C34" s="176"/>
      <c r="D34" s="376"/>
      <c r="E34" s="376"/>
      <c r="F34" s="377"/>
      <c r="G34" s="178" t="s">
        <v>118</v>
      </c>
      <c r="H34" s="178" t="s">
        <v>119</v>
      </c>
      <c r="I34" s="178" t="s">
        <v>120</v>
      </c>
      <c r="J34" s="178" t="s">
        <v>121</v>
      </c>
      <c r="K34" s="178" t="s">
        <v>122</v>
      </c>
    </row>
    <row r="35" spans="2:11" ht="19.5" customHeight="1" x14ac:dyDescent="0.2">
      <c r="B35" s="203" t="s">
        <v>126</v>
      </c>
      <c r="C35" s="204" t="s">
        <v>127</v>
      </c>
      <c r="D35" s="198"/>
      <c r="E35" s="188"/>
      <c r="F35" s="189"/>
      <c r="G35" s="190"/>
      <c r="H35" s="205" t="s">
        <v>128</v>
      </c>
      <c r="I35" s="206"/>
      <c r="J35" s="206"/>
      <c r="K35" s="193"/>
    </row>
    <row r="36" spans="2:11" ht="19.5" customHeight="1" x14ac:dyDescent="0.2">
      <c r="B36" s="378" t="s">
        <v>123</v>
      </c>
      <c r="C36" s="379"/>
      <c r="D36" s="379"/>
      <c r="E36" s="379"/>
      <c r="F36" s="379"/>
      <c r="G36" s="379"/>
      <c r="H36" s="379"/>
      <c r="I36" s="380"/>
      <c r="J36" s="206"/>
      <c r="K36" s="193" t="s">
        <v>129</v>
      </c>
    </row>
    <row r="37" spans="2:11" ht="19.5" customHeight="1" x14ac:dyDescent="0.2">
      <c r="B37" s="188"/>
      <c r="C37" s="188"/>
      <c r="D37" s="188"/>
      <c r="E37" s="188"/>
      <c r="F37" s="188"/>
      <c r="G37" s="188"/>
      <c r="H37" s="196"/>
      <c r="I37" s="188"/>
      <c r="J37" s="188"/>
      <c r="K37" s="207"/>
    </row>
    <row r="38" spans="2:11" ht="19.5" customHeight="1" x14ac:dyDescent="0.2">
      <c r="B38" s="202" t="s">
        <v>130</v>
      </c>
      <c r="C38" s="208"/>
      <c r="D38" s="208"/>
      <c r="E38" s="208"/>
      <c r="F38" s="208"/>
      <c r="G38" s="176"/>
      <c r="H38" s="176"/>
      <c r="I38" s="177"/>
      <c r="J38" s="178" t="s">
        <v>121</v>
      </c>
      <c r="K38" s="178" t="s">
        <v>122</v>
      </c>
    </row>
    <row r="39" spans="2:11" ht="19.5" customHeight="1" x14ac:dyDescent="0.2">
      <c r="B39" s="203" t="s">
        <v>131</v>
      </c>
      <c r="C39" s="187" t="s">
        <v>132</v>
      </c>
      <c r="D39" s="188"/>
      <c r="E39" s="188"/>
      <c r="F39" s="188"/>
      <c r="G39" s="209"/>
      <c r="H39" s="196"/>
      <c r="I39" s="189"/>
      <c r="J39" s="206"/>
      <c r="K39" s="193"/>
    </row>
  </sheetData>
  <mergeCells count="4">
    <mergeCell ref="B19:I19"/>
    <mergeCell ref="D34:F34"/>
    <mergeCell ref="B36:I36"/>
    <mergeCell ref="A1:K2"/>
  </mergeCells>
  <phoneticPr fontId="4"/>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9"/>
  <sheetViews>
    <sheetView view="pageBreakPreview" zoomScaleSheetLayoutView="100" workbookViewId="0">
      <selection activeCell="J37" sqref="J37"/>
    </sheetView>
  </sheetViews>
  <sheetFormatPr defaultColWidth="9" defaultRowHeight="13.2" x14ac:dyDescent="0.2"/>
  <cols>
    <col min="1" max="1" width="1.109375" style="160" customWidth="1"/>
    <col min="2" max="2" width="16" style="160" customWidth="1"/>
    <col min="3" max="3" width="21.77734375" style="160" customWidth="1"/>
    <col min="4" max="4" width="4.44140625" style="160" customWidth="1"/>
    <col min="5" max="6" width="5.44140625" style="160" bestFit="1" customWidth="1"/>
    <col min="7" max="7" width="6.44140625" style="160" bestFit="1" customWidth="1"/>
    <col min="8" max="8" width="5.21875" style="161" bestFit="1" customWidth="1"/>
    <col min="9" max="10" width="10.44140625" style="160" customWidth="1"/>
    <col min="11" max="11" width="9.44140625" style="160" customWidth="1"/>
    <col min="12" max="16384" width="9" style="160"/>
  </cols>
  <sheetData>
    <row r="1" spans="1:11" x14ac:dyDescent="0.2">
      <c r="A1" s="381" t="s">
        <v>105</v>
      </c>
      <c r="B1" s="382"/>
      <c r="C1" s="382"/>
      <c r="D1" s="382"/>
      <c r="E1" s="382"/>
      <c r="F1" s="382"/>
      <c r="G1" s="382"/>
      <c r="H1" s="382"/>
      <c r="I1" s="382"/>
      <c r="J1" s="382"/>
      <c r="K1" s="382"/>
    </row>
    <row r="2" spans="1:11" x14ac:dyDescent="0.2">
      <c r="A2" s="382"/>
      <c r="B2" s="382"/>
      <c r="C2" s="382"/>
      <c r="D2" s="382"/>
      <c r="E2" s="382"/>
      <c r="F2" s="382"/>
      <c r="G2" s="382"/>
      <c r="H2" s="382"/>
      <c r="I2" s="382"/>
      <c r="J2" s="382"/>
      <c r="K2" s="382"/>
    </row>
    <row r="3" spans="1:11" x14ac:dyDescent="0.2">
      <c r="B3" s="166" t="s">
        <v>1</v>
      </c>
      <c r="C3" s="166"/>
      <c r="D3" s="166"/>
      <c r="E3" s="166"/>
      <c r="F3" s="166"/>
      <c r="G3" s="166"/>
      <c r="H3" s="167"/>
      <c r="I3" s="166"/>
      <c r="J3" s="166"/>
      <c r="K3" s="166"/>
    </row>
    <row r="4" spans="1:11" x14ac:dyDescent="0.2">
      <c r="B4" s="166"/>
      <c r="C4" s="166"/>
      <c r="D4" s="166"/>
      <c r="E4" s="166"/>
      <c r="F4" s="166"/>
      <c r="G4" s="166"/>
      <c r="H4" s="167"/>
      <c r="I4" s="166"/>
      <c r="J4" s="166"/>
      <c r="K4" s="166"/>
    </row>
    <row r="5" spans="1:11" x14ac:dyDescent="0.2">
      <c r="B5" s="166"/>
      <c r="C5" s="166"/>
      <c r="D5" s="166"/>
      <c r="E5" s="166"/>
      <c r="F5" s="166"/>
      <c r="G5" s="166"/>
      <c r="H5" s="167"/>
      <c r="I5" s="166"/>
      <c r="J5" s="166"/>
      <c r="K5" s="166"/>
    </row>
    <row r="6" spans="1:11" ht="27" customHeight="1" x14ac:dyDescent="0.2">
      <c r="B6" s="168" t="s">
        <v>133</v>
      </c>
      <c r="C6" s="168" t="s">
        <v>109</v>
      </c>
      <c r="D6" s="168"/>
      <c r="E6" s="166"/>
      <c r="F6" s="166"/>
      <c r="G6" s="166"/>
      <c r="H6" s="167"/>
      <c r="I6" s="166"/>
      <c r="J6" s="166"/>
      <c r="K6" s="166"/>
    </row>
    <row r="7" spans="1:11" x14ac:dyDescent="0.2">
      <c r="B7" s="166"/>
      <c r="C7" s="166"/>
      <c r="D7" s="166"/>
      <c r="E7" s="166"/>
      <c r="F7" s="166"/>
      <c r="G7" s="166"/>
      <c r="H7" s="167"/>
      <c r="I7" s="166"/>
      <c r="J7" s="166"/>
      <c r="K7" s="166"/>
    </row>
    <row r="8" spans="1:11" x14ac:dyDescent="0.2">
      <c r="B8" s="170" t="s">
        <v>110</v>
      </c>
      <c r="C8" s="171">
        <v>20201522501</v>
      </c>
      <c r="D8" s="166"/>
      <c r="E8" s="166"/>
      <c r="F8" s="166"/>
      <c r="G8" s="166"/>
      <c r="H8" s="167"/>
      <c r="I8" s="166"/>
      <c r="J8" s="166"/>
      <c r="K8" s="166"/>
    </row>
    <row r="9" spans="1:11" x14ac:dyDescent="0.2">
      <c r="B9" s="170" t="s">
        <v>111</v>
      </c>
      <c r="C9" s="171" t="s">
        <v>112</v>
      </c>
      <c r="D9" s="166"/>
      <c r="E9" s="166"/>
      <c r="F9" s="166"/>
      <c r="G9" s="166"/>
      <c r="H9" s="167"/>
      <c r="I9" s="166"/>
      <c r="J9" s="166"/>
      <c r="K9" s="166"/>
    </row>
    <row r="10" spans="1:11" x14ac:dyDescent="0.2">
      <c r="B10" s="172" t="s">
        <v>113</v>
      </c>
      <c r="C10" s="173" t="s">
        <v>18</v>
      </c>
      <c r="D10" s="166"/>
      <c r="E10" s="166"/>
      <c r="F10" s="166"/>
      <c r="G10" s="166"/>
      <c r="H10" s="167"/>
      <c r="I10" s="166"/>
      <c r="J10" s="166"/>
      <c r="K10" s="166"/>
    </row>
    <row r="11" spans="1:11" x14ac:dyDescent="0.2">
      <c r="B11" s="172" t="s">
        <v>114</v>
      </c>
      <c r="C11" s="171" t="s">
        <v>13</v>
      </c>
      <c r="D11" s="166"/>
      <c r="E11" s="166"/>
      <c r="F11" s="166"/>
      <c r="G11" s="166"/>
      <c r="H11" s="167"/>
      <c r="I11" s="166"/>
      <c r="J11" s="166"/>
      <c r="K11" s="166"/>
    </row>
    <row r="12" spans="1:11" x14ac:dyDescent="0.2">
      <c r="B12" s="174"/>
      <c r="C12" s="166"/>
      <c r="D12" s="166"/>
      <c r="E12" s="166"/>
      <c r="F12" s="166"/>
      <c r="G12" s="166"/>
      <c r="H12" s="167"/>
      <c r="I12" s="166"/>
      <c r="J12" s="166"/>
      <c r="K12" s="166"/>
    </row>
    <row r="13" spans="1:11" ht="19.5" customHeight="1" x14ac:dyDescent="0.2">
      <c r="B13" s="175" t="s">
        <v>115</v>
      </c>
      <c r="C13" s="176"/>
      <c r="D13" s="177"/>
      <c r="E13" s="178" t="s">
        <v>116</v>
      </c>
      <c r="F13" s="178" t="s">
        <v>117</v>
      </c>
      <c r="G13" s="178" t="s">
        <v>118</v>
      </c>
      <c r="H13" s="178" t="s">
        <v>119</v>
      </c>
      <c r="I13" s="178" t="s">
        <v>120</v>
      </c>
      <c r="J13" s="178" t="s">
        <v>121</v>
      </c>
      <c r="K13" s="178" t="s">
        <v>122</v>
      </c>
    </row>
    <row r="14" spans="1:11" ht="19.5" customHeight="1" x14ac:dyDescent="0.2">
      <c r="B14" s="179" t="s">
        <v>12</v>
      </c>
      <c r="C14" s="180"/>
      <c r="D14" s="181"/>
      <c r="E14" s="182"/>
      <c r="F14" s="182"/>
      <c r="G14" s="182"/>
      <c r="H14" s="183" t="s">
        <v>5</v>
      </c>
      <c r="I14" s="184"/>
      <c r="J14" s="184"/>
      <c r="K14" s="185"/>
    </row>
    <row r="15" spans="1:11" ht="19.5" customHeight="1" x14ac:dyDescent="0.2">
      <c r="B15" s="179" t="s">
        <v>15</v>
      </c>
      <c r="C15" s="180"/>
      <c r="D15" s="181"/>
      <c r="E15" s="182"/>
      <c r="F15" s="182"/>
      <c r="G15" s="182"/>
      <c r="H15" s="183" t="s">
        <v>5</v>
      </c>
      <c r="I15" s="184"/>
      <c r="J15" s="184"/>
      <c r="K15" s="185"/>
    </row>
    <row r="16" spans="1:11" ht="19.5" customHeight="1" x14ac:dyDescent="0.2">
      <c r="B16" s="179" t="s">
        <v>14</v>
      </c>
      <c r="C16" s="180"/>
      <c r="D16" s="181"/>
      <c r="E16" s="182"/>
      <c r="F16" s="182"/>
      <c r="G16" s="182"/>
      <c r="H16" s="183" t="s">
        <v>5</v>
      </c>
      <c r="I16" s="184"/>
      <c r="J16" s="184"/>
      <c r="K16" s="185"/>
    </row>
    <row r="17" spans="2:11" ht="19.5" customHeight="1" x14ac:dyDescent="0.2">
      <c r="B17" s="179"/>
      <c r="C17" s="180"/>
      <c r="D17" s="181"/>
      <c r="E17" s="182"/>
      <c r="F17" s="182"/>
      <c r="G17" s="182"/>
      <c r="H17" s="183"/>
      <c r="I17" s="184"/>
      <c r="J17" s="184"/>
      <c r="K17" s="185"/>
    </row>
    <row r="18" spans="2:11" ht="19.5" customHeight="1" x14ac:dyDescent="0.2">
      <c r="B18" s="179"/>
      <c r="C18" s="180"/>
      <c r="D18" s="181"/>
      <c r="E18" s="182"/>
      <c r="F18" s="182"/>
      <c r="G18" s="182"/>
      <c r="H18" s="183"/>
      <c r="I18" s="184"/>
      <c r="J18" s="184"/>
      <c r="K18" s="185"/>
    </row>
    <row r="19" spans="2:11" ht="19.5" customHeight="1" x14ac:dyDescent="0.2">
      <c r="B19" s="373" t="s">
        <v>123</v>
      </c>
      <c r="C19" s="374"/>
      <c r="D19" s="374"/>
      <c r="E19" s="374"/>
      <c r="F19" s="374"/>
      <c r="G19" s="374"/>
      <c r="H19" s="374"/>
      <c r="I19" s="375"/>
      <c r="J19" s="186"/>
      <c r="K19" s="185" t="s">
        <v>124</v>
      </c>
    </row>
    <row r="20" spans="2:11" ht="19.5" customHeight="1" x14ac:dyDescent="0.2">
      <c r="B20" s="187"/>
      <c r="C20" s="188"/>
      <c r="D20" s="189"/>
      <c r="E20" s="190"/>
      <c r="F20" s="190"/>
      <c r="G20" s="190"/>
      <c r="H20" s="191"/>
      <c r="I20" s="192"/>
      <c r="J20" s="192"/>
      <c r="K20" s="193"/>
    </row>
    <row r="21" spans="2:11" ht="19.5" customHeight="1" x14ac:dyDescent="0.2">
      <c r="B21" s="194"/>
      <c r="C21" s="188"/>
      <c r="D21" s="189"/>
      <c r="E21" s="190"/>
      <c r="F21" s="190"/>
      <c r="G21" s="190"/>
      <c r="H21" s="191"/>
      <c r="I21" s="192"/>
      <c r="J21" s="192"/>
      <c r="K21" s="193"/>
    </row>
    <row r="22" spans="2:11" ht="19.5" customHeight="1" x14ac:dyDescent="0.2">
      <c r="B22" s="195"/>
      <c r="C22" s="188"/>
      <c r="D22" s="189"/>
      <c r="E22" s="190"/>
      <c r="F22" s="190"/>
      <c r="G22" s="190"/>
      <c r="H22" s="191"/>
      <c r="I22" s="192"/>
      <c r="J22" s="192"/>
      <c r="K22" s="193"/>
    </row>
    <row r="23" spans="2:11" ht="19.5" customHeight="1" x14ac:dyDescent="0.2">
      <c r="B23" s="187"/>
      <c r="C23" s="196"/>
      <c r="D23" s="197"/>
      <c r="E23" s="190"/>
      <c r="F23" s="190"/>
      <c r="G23" s="190"/>
      <c r="H23" s="191"/>
      <c r="I23" s="192"/>
      <c r="J23" s="192"/>
      <c r="K23" s="193"/>
    </row>
    <row r="24" spans="2:11" ht="19.5" customHeight="1" x14ac:dyDescent="0.2">
      <c r="B24" s="187"/>
      <c r="C24" s="198"/>
      <c r="D24" s="197"/>
      <c r="E24" s="190"/>
      <c r="F24" s="190"/>
      <c r="G24" s="190"/>
      <c r="H24" s="191"/>
      <c r="I24" s="192"/>
      <c r="J24" s="192"/>
      <c r="K24" s="193"/>
    </row>
    <row r="25" spans="2:11" ht="19.5" customHeight="1" x14ac:dyDescent="0.2">
      <c r="B25" s="187"/>
      <c r="C25" s="196"/>
      <c r="D25" s="189"/>
      <c r="E25" s="190"/>
      <c r="F25" s="190"/>
      <c r="G25" s="190"/>
      <c r="H25" s="191"/>
      <c r="I25" s="192"/>
      <c r="J25" s="192"/>
      <c r="K25" s="193"/>
    </row>
    <row r="26" spans="2:11" ht="19.5" customHeight="1" x14ac:dyDescent="0.2">
      <c r="B26" s="187"/>
      <c r="C26" s="188"/>
      <c r="D26" s="189"/>
      <c r="E26" s="190"/>
      <c r="F26" s="190"/>
      <c r="G26" s="190"/>
      <c r="H26" s="191"/>
      <c r="I26" s="192"/>
      <c r="J26" s="192"/>
      <c r="K26" s="193"/>
    </row>
    <row r="27" spans="2:11" ht="19.5" customHeight="1" x14ac:dyDescent="0.2">
      <c r="B27" s="187"/>
      <c r="C27" s="188"/>
      <c r="D27" s="189"/>
      <c r="E27" s="190"/>
      <c r="F27" s="190"/>
      <c r="G27" s="190"/>
      <c r="H27" s="191"/>
      <c r="I27" s="192"/>
      <c r="J27" s="192"/>
      <c r="K27" s="193"/>
    </row>
    <row r="28" spans="2:11" ht="19.5" customHeight="1" x14ac:dyDescent="0.2">
      <c r="B28" s="187"/>
      <c r="C28" s="188"/>
      <c r="D28" s="189"/>
      <c r="E28" s="190"/>
      <c r="F28" s="190"/>
      <c r="G28" s="190"/>
      <c r="H28" s="191"/>
      <c r="I28" s="192"/>
      <c r="J28" s="192"/>
      <c r="K28" s="193"/>
    </row>
    <row r="29" spans="2:11" ht="19.5" customHeight="1" x14ac:dyDescent="0.2">
      <c r="B29" s="187"/>
      <c r="C29" s="199"/>
      <c r="D29" s="189"/>
      <c r="E29" s="190"/>
      <c r="F29" s="190"/>
      <c r="G29" s="190"/>
      <c r="H29" s="191"/>
      <c r="I29" s="192"/>
      <c r="J29" s="192"/>
      <c r="K29" s="193"/>
    </row>
    <row r="30" spans="2:11" ht="19.5" customHeight="1" x14ac:dyDescent="0.2">
      <c r="B30" s="187"/>
      <c r="C30" s="196"/>
      <c r="D30" s="189"/>
      <c r="E30" s="190"/>
      <c r="F30" s="190"/>
      <c r="G30" s="190"/>
      <c r="H30" s="191"/>
      <c r="I30" s="192"/>
      <c r="J30" s="192"/>
      <c r="K30" s="193"/>
    </row>
    <row r="31" spans="2:11" ht="19.5" customHeight="1" x14ac:dyDescent="0.2">
      <c r="B31" s="187"/>
      <c r="C31" s="199"/>
      <c r="D31" s="197"/>
      <c r="E31" s="190"/>
      <c r="F31" s="190"/>
      <c r="G31" s="190"/>
      <c r="H31" s="191"/>
      <c r="I31" s="192"/>
      <c r="J31" s="192"/>
      <c r="K31" s="193"/>
    </row>
    <row r="32" spans="2:11" ht="19.5" customHeight="1" x14ac:dyDescent="0.2">
      <c r="B32" s="187"/>
      <c r="C32" s="196"/>
      <c r="D32" s="189"/>
      <c r="E32" s="190"/>
      <c r="F32" s="190"/>
      <c r="G32" s="190"/>
      <c r="H32" s="191"/>
      <c r="I32" s="192"/>
      <c r="J32" s="192"/>
      <c r="K32" s="193"/>
    </row>
    <row r="33" spans="2:11" ht="19.5" customHeight="1" x14ac:dyDescent="0.2">
      <c r="B33" s="180"/>
      <c r="C33" s="200"/>
      <c r="D33" s="180"/>
      <c r="E33" s="180"/>
      <c r="F33" s="180"/>
      <c r="G33" s="180"/>
      <c r="H33" s="200"/>
      <c r="I33" s="180"/>
      <c r="J33" s="180"/>
      <c r="K33" s="201"/>
    </row>
    <row r="34" spans="2:11" ht="19.5" customHeight="1" x14ac:dyDescent="0.2">
      <c r="B34" s="202" t="s">
        <v>125</v>
      </c>
      <c r="C34" s="176"/>
      <c r="D34" s="376"/>
      <c r="E34" s="376"/>
      <c r="F34" s="377"/>
      <c r="G34" s="178" t="s">
        <v>118</v>
      </c>
      <c r="H34" s="178" t="s">
        <v>119</v>
      </c>
      <c r="I34" s="178" t="s">
        <v>120</v>
      </c>
      <c r="J34" s="178" t="s">
        <v>121</v>
      </c>
      <c r="K34" s="178" t="s">
        <v>122</v>
      </c>
    </row>
    <row r="35" spans="2:11" ht="19.5" customHeight="1" x14ac:dyDescent="0.2">
      <c r="B35" s="203" t="s">
        <v>126</v>
      </c>
      <c r="C35" s="204" t="s">
        <v>127</v>
      </c>
      <c r="D35" s="198"/>
      <c r="E35" s="188"/>
      <c r="F35" s="189"/>
      <c r="G35" s="190"/>
      <c r="H35" s="205" t="s">
        <v>128</v>
      </c>
      <c r="I35" s="206"/>
      <c r="J35" s="206"/>
      <c r="K35" s="193"/>
    </row>
    <row r="36" spans="2:11" ht="19.5" customHeight="1" x14ac:dyDescent="0.2">
      <c r="B36" s="378" t="s">
        <v>123</v>
      </c>
      <c r="C36" s="379"/>
      <c r="D36" s="379"/>
      <c r="E36" s="379"/>
      <c r="F36" s="379"/>
      <c r="G36" s="379"/>
      <c r="H36" s="379"/>
      <c r="I36" s="380"/>
      <c r="J36" s="206"/>
      <c r="K36" s="193" t="s">
        <v>129</v>
      </c>
    </row>
    <row r="37" spans="2:11" ht="19.5" customHeight="1" x14ac:dyDescent="0.2">
      <c r="B37" s="188"/>
      <c r="C37" s="188"/>
      <c r="D37" s="188"/>
      <c r="E37" s="188"/>
      <c r="F37" s="188"/>
      <c r="G37" s="188"/>
      <c r="H37" s="196"/>
      <c r="I37" s="188"/>
      <c r="J37" s="188"/>
      <c r="K37" s="207"/>
    </row>
    <row r="38" spans="2:11" ht="19.5" customHeight="1" x14ac:dyDescent="0.2">
      <c r="B38" s="202" t="s">
        <v>130</v>
      </c>
      <c r="C38" s="208"/>
      <c r="D38" s="208"/>
      <c r="E38" s="208"/>
      <c r="F38" s="208"/>
      <c r="G38" s="176"/>
      <c r="H38" s="176"/>
      <c r="I38" s="177"/>
      <c r="J38" s="178" t="s">
        <v>121</v>
      </c>
      <c r="K38" s="178" t="s">
        <v>122</v>
      </c>
    </row>
    <row r="39" spans="2:11" ht="19.5" customHeight="1" x14ac:dyDescent="0.2">
      <c r="B39" s="203" t="s">
        <v>131</v>
      </c>
      <c r="C39" s="187" t="s">
        <v>132</v>
      </c>
      <c r="D39" s="188"/>
      <c r="E39" s="188"/>
      <c r="F39" s="188"/>
      <c r="G39" s="188"/>
      <c r="H39" s="196"/>
      <c r="I39" s="189"/>
      <c r="J39" s="206"/>
      <c r="K39" s="193"/>
    </row>
  </sheetData>
  <mergeCells count="4">
    <mergeCell ref="B19:I19"/>
    <mergeCell ref="D34:F34"/>
    <mergeCell ref="B36:I36"/>
    <mergeCell ref="A1:K2"/>
  </mergeCells>
  <phoneticPr fontId="4"/>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1"/>
  <sheetViews>
    <sheetView view="pageBreakPreview" topLeftCell="A25" zoomScaleSheetLayoutView="100" workbookViewId="0">
      <selection activeCell="I23" sqref="I23"/>
    </sheetView>
  </sheetViews>
  <sheetFormatPr defaultColWidth="9" defaultRowHeight="13.2" x14ac:dyDescent="0.2"/>
  <cols>
    <col min="1" max="1" width="1.109375" style="160" customWidth="1"/>
    <col min="2" max="2" width="16.44140625" style="160" customWidth="1"/>
    <col min="3" max="3" width="21.77734375" style="160" customWidth="1"/>
    <col min="4" max="4" width="4.44140625" style="160" customWidth="1"/>
    <col min="5" max="6" width="5.44140625" style="160" bestFit="1" customWidth="1"/>
    <col min="7" max="7" width="6.44140625" style="160" bestFit="1" customWidth="1"/>
    <col min="8" max="8" width="5.21875" style="161" bestFit="1" customWidth="1"/>
    <col min="9" max="10" width="10.44140625" style="160" customWidth="1"/>
    <col min="11" max="11" width="10" style="160" bestFit="1" customWidth="1"/>
    <col min="12" max="16384" width="9" style="160"/>
  </cols>
  <sheetData>
    <row r="1" spans="1:11" x14ac:dyDescent="0.2">
      <c r="A1" s="381" t="s">
        <v>106</v>
      </c>
      <c r="B1" s="382"/>
      <c r="C1" s="382"/>
      <c r="D1" s="382"/>
      <c r="E1" s="382"/>
      <c r="F1" s="382"/>
      <c r="G1" s="382"/>
      <c r="H1" s="382"/>
      <c r="I1" s="382"/>
      <c r="J1" s="382"/>
      <c r="K1" s="382"/>
    </row>
    <row r="2" spans="1:11" x14ac:dyDescent="0.2">
      <c r="A2" s="382"/>
      <c r="B2" s="382"/>
      <c r="C2" s="382"/>
      <c r="D2" s="382"/>
      <c r="E2" s="382"/>
      <c r="F2" s="382"/>
      <c r="G2" s="382"/>
      <c r="H2" s="382"/>
      <c r="I2" s="382"/>
      <c r="J2" s="382"/>
      <c r="K2" s="382"/>
    </row>
    <row r="3" spans="1:11" x14ac:dyDescent="0.2">
      <c r="B3" s="166" t="s">
        <v>1</v>
      </c>
      <c r="C3" s="166"/>
      <c r="D3" s="166"/>
      <c r="E3" s="166"/>
      <c r="F3" s="166"/>
      <c r="G3" s="166"/>
      <c r="H3" s="167"/>
      <c r="I3" s="166"/>
      <c r="J3" s="166"/>
      <c r="K3" s="166"/>
    </row>
    <row r="4" spans="1:11" x14ac:dyDescent="0.2">
      <c r="B4" s="166"/>
      <c r="C4" s="166"/>
      <c r="D4" s="166"/>
      <c r="E4" s="166"/>
      <c r="F4" s="166"/>
      <c r="G4" s="166"/>
      <c r="H4" s="167"/>
      <c r="I4" s="166"/>
      <c r="J4" s="166"/>
      <c r="K4" s="166"/>
    </row>
    <row r="5" spans="1:11" x14ac:dyDescent="0.2">
      <c r="B5" s="166"/>
      <c r="C5" s="166"/>
      <c r="D5" s="166"/>
      <c r="E5" s="166"/>
      <c r="F5" s="166"/>
      <c r="G5" s="166"/>
      <c r="H5" s="167"/>
      <c r="I5" s="166"/>
      <c r="J5" s="166"/>
      <c r="K5" s="166"/>
    </row>
    <row r="6" spans="1:11" ht="27" customHeight="1" x14ac:dyDescent="0.2">
      <c r="B6" s="168" t="s">
        <v>134</v>
      </c>
      <c r="C6" s="168" t="s">
        <v>109</v>
      </c>
      <c r="D6" s="168"/>
      <c r="E6" s="166"/>
      <c r="F6" s="166"/>
      <c r="G6" s="166"/>
      <c r="H6" s="167"/>
      <c r="I6" s="166"/>
      <c r="J6" s="166"/>
      <c r="K6" s="166"/>
    </row>
    <row r="7" spans="1:11" ht="16.2" x14ac:dyDescent="0.2">
      <c r="B7" s="210" t="s">
        <v>135</v>
      </c>
      <c r="C7" s="166"/>
      <c r="D7" s="166"/>
      <c r="E7" s="166"/>
      <c r="F7" s="166"/>
      <c r="G7" s="166"/>
      <c r="H7" s="167"/>
      <c r="I7" s="166"/>
      <c r="J7" s="166"/>
      <c r="K7" s="166"/>
    </row>
    <row r="8" spans="1:11" x14ac:dyDescent="0.2">
      <c r="B8" s="211" t="s">
        <v>110</v>
      </c>
      <c r="C8" s="171">
        <v>20201522501</v>
      </c>
      <c r="D8" s="166"/>
      <c r="E8" s="166"/>
      <c r="F8" s="166"/>
      <c r="G8" s="166"/>
      <c r="H8" s="167"/>
      <c r="I8" s="166"/>
      <c r="J8" s="166"/>
      <c r="K8" s="166"/>
    </row>
    <row r="9" spans="1:11" x14ac:dyDescent="0.2">
      <c r="B9" s="211" t="s">
        <v>111</v>
      </c>
      <c r="C9" s="171" t="s">
        <v>112</v>
      </c>
      <c r="D9" s="166"/>
      <c r="E9" s="166"/>
      <c r="F9" s="166"/>
      <c r="G9" s="166"/>
      <c r="H9" s="167"/>
      <c r="I9" s="166"/>
      <c r="J9" s="166"/>
      <c r="K9" s="166"/>
    </row>
    <row r="10" spans="1:11" x14ac:dyDescent="0.2">
      <c r="B10" s="212" t="s">
        <v>113</v>
      </c>
      <c r="C10" s="173" t="s">
        <v>26</v>
      </c>
      <c r="D10" s="166"/>
      <c r="E10" s="166"/>
      <c r="F10" s="166"/>
      <c r="G10" s="166"/>
      <c r="H10" s="167"/>
      <c r="I10" s="166"/>
      <c r="J10" s="166"/>
      <c r="K10" s="166"/>
    </row>
    <row r="11" spans="1:11" x14ac:dyDescent="0.2">
      <c r="B11" s="212" t="s">
        <v>136</v>
      </c>
      <c r="C11" s="171" t="s">
        <v>72</v>
      </c>
      <c r="D11" s="166"/>
      <c r="E11" s="166"/>
      <c r="F11" s="166"/>
      <c r="G11" s="166"/>
      <c r="H11" s="167"/>
      <c r="I11" s="166"/>
      <c r="J11" s="166"/>
      <c r="K11" s="166"/>
    </row>
    <row r="12" spans="1:11" x14ac:dyDescent="0.2">
      <c r="B12" s="174"/>
      <c r="C12" s="166"/>
      <c r="D12" s="166"/>
      <c r="E12" s="166"/>
      <c r="F12" s="166"/>
      <c r="G12" s="166"/>
      <c r="H12" s="167"/>
      <c r="I12" s="166"/>
      <c r="J12" s="166"/>
      <c r="K12" s="166"/>
    </row>
    <row r="13" spans="1:11" ht="19.5" customHeight="1" x14ac:dyDescent="0.2">
      <c r="B13" s="175" t="s">
        <v>115</v>
      </c>
      <c r="C13" s="176"/>
      <c r="D13" s="177"/>
      <c r="E13" s="178" t="s">
        <v>116</v>
      </c>
      <c r="F13" s="178" t="s">
        <v>117</v>
      </c>
      <c r="G13" s="178" t="s">
        <v>118</v>
      </c>
      <c r="H13" s="178" t="s">
        <v>119</v>
      </c>
      <c r="I13" s="178" t="s">
        <v>120</v>
      </c>
      <c r="J13" s="178" t="s">
        <v>121</v>
      </c>
      <c r="K13" s="178" t="s">
        <v>122</v>
      </c>
    </row>
    <row r="14" spans="1:11" ht="19.5" customHeight="1" x14ac:dyDescent="0.2">
      <c r="B14" s="179" t="s">
        <v>12</v>
      </c>
      <c r="C14" s="180"/>
      <c r="D14" s="181"/>
      <c r="E14" s="182"/>
      <c r="F14" s="182"/>
      <c r="G14" s="182"/>
      <c r="H14" s="183" t="s">
        <v>5</v>
      </c>
      <c r="I14" s="184"/>
      <c r="J14" s="184"/>
      <c r="K14" s="185"/>
    </row>
    <row r="15" spans="1:11" ht="19.5" customHeight="1" x14ac:dyDescent="0.2">
      <c r="B15" s="179" t="s">
        <v>15</v>
      </c>
      <c r="C15" s="180"/>
      <c r="D15" s="181"/>
      <c r="E15" s="182"/>
      <c r="F15" s="182"/>
      <c r="G15" s="182"/>
      <c r="H15" s="183" t="s">
        <v>5</v>
      </c>
      <c r="I15" s="184"/>
      <c r="J15" s="184"/>
      <c r="K15" s="185"/>
    </row>
    <row r="16" spans="1:11" ht="19.5" customHeight="1" x14ac:dyDescent="0.2">
      <c r="B16" s="179" t="s">
        <v>14</v>
      </c>
      <c r="C16" s="180"/>
      <c r="D16" s="181"/>
      <c r="E16" s="182"/>
      <c r="F16" s="182"/>
      <c r="G16" s="182"/>
      <c r="H16" s="183" t="s">
        <v>5</v>
      </c>
      <c r="I16" s="184"/>
      <c r="J16" s="184"/>
      <c r="K16" s="185"/>
    </row>
    <row r="17" spans="2:11" ht="19.5" customHeight="1" x14ac:dyDescent="0.2">
      <c r="B17" s="179"/>
      <c r="C17" s="180"/>
      <c r="D17" s="181"/>
      <c r="E17" s="182"/>
      <c r="F17" s="182"/>
      <c r="G17" s="182"/>
      <c r="H17" s="183"/>
      <c r="I17" s="184"/>
      <c r="J17" s="184"/>
      <c r="K17" s="185"/>
    </row>
    <row r="18" spans="2:11" ht="19.5" customHeight="1" x14ac:dyDescent="0.2">
      <c r="B18" s="179"/>
      <c r="C18" s="180"/>
      <c r="D18" s="181"/>
      <c r="E18" s="182"/>
      <c r="F18" s="182"/>
      <c r="G18" s="182"/>
      <c r="H18" s="183"/>
      <c r="I18" s="184"/>
      <c r="J18" s="184"/>
      <c r="K18" s="185"/>
    </row>
    <row r="19" spans="2:11" ht="19.5" customHeight="1" x14ac:dyDescent="0.2">
      <c r="B19" s="373" t="s">
        <v>123</v>
      </c>
      <c r="C19" s="374"/>
      <c r="D19" s="374"/>
      <c r="E19" s="374"/>
      <c r="F19" s="374"/>
      <c r="G19" s="374"/>
      <c r="H19" s="374"/>
      <c r="I19" s="375"/>
      <c r="J19" s="213"/>
      <c r="K19" s="185" t="s">
        <v>124</v>
      </c>
    </row>
    <row r="20" spans="2:11" ht="19.5" customHeight="1" x14ac:dyDescent="0.2">
      <c r="B20" s="180"/>
      <c r="C20" s="200"/>
      <c r="D20" s="180"/>
      <c r="E20" s="180"/>
      <c r="F20" s="180"/>
      <c r="G20" s="180"/>
      <c r="H20" s="200"/>
      <c r="I20" s="180"/>
      <c r="J20" s="180"/>
      <c r="K20" s="201"/>
    </row>
    <row r="21" spans="2:11" ht="19.5" customHeight="1" x14ac:dyDescent="0.2">
      <c r="B21" s="214" t="s">
        <v>137</v>
      </c>
      <c r="C21" s="215" t="s">
        <v>138</v>
      </c>
      <c r="D21" s="383" t="s">
        <v>139</v>
      </c>
      <c r="E21" s="376"/>
      <c r="F21" s="377"/>
      <c r="G21" s="178" t="s">
        <v>118</v>
      </c>
      <c r="H21" s="178" t="s">
        <v>119</v>
      </c>
      <c r="I21" s="178" t="s">
        <v>120</v>
      </c>
      <c r="J21" s="178" t="s">
        <v>121</v>
      </c>
      <c r="K21" s="178" t="s">
        <v>122</v>
      </c>
    </row>
    <row r="22" spans="2:11" ht="19.5" customHeight="1" x14ac:dyDescent="0.2">
      <c r="B22" s="193" t="s">
        <v>140</v>
      </c>
      <c r="C22" s="193" t="s">
        <v>107</v>
      </c>
      <c r="D22" s="384" t="s">
        <v>73</v>
      </c>
      <c r="E22" s="385"/>
      <c r="F22" s="386"/>
      <c r="G22" s="216"/>
      <c r="H22" s="191" t="s">
        <v>74</v>
      </c>
      <c r="I22" s="192"/>
      <c r="J22" s="192"/>
      <c r="K22" s="193"/>
    </row>
    <row r="23" spans="2:11" ht="19.5" customHeight="1" x14ac:dyDescent="0.2">
      <c r="B23" s="217"/>
      <c r="C23" s="193"/>
      <c r="D23" s="384"/>
      <c r="E23" s="385"/>
      <c r="F23" s="386"/>
      <c r="G23" s="190"/>
      <c r="H23" s="191"/>
      <c r="I23" s="192"/>
      <c r="J23" s="192"/>
      <c r="K23" s="193"/>
    </row>
    <row r="24" spans="2:11" ht="19.5" customHeight="1" x14ac:dyDescent="0.2">
      <c r="B24" s="378" t="s">
        <v>141</v>
      </c>
      <c r="C24" s="379"/>
      <c r="D24" s="379"/>
      <c r="E24" s="379"/>
      <c r="F24" s="379"/>
      <c r="G24" s="379"/>
      <c r="H24" s="379"/>
      <c r="I24" s="380"/>
      <c r="J24" s="206"/>
      <c r="K24" s="193" t="s">
        <v>129</v>
      </c>
    </row>
    <row r="25" spans="2:11" ht="19.5" customHeight="1" x14ac:dyDescent="0.2">
      <c r="B25" s="203" t="s">
        <v>142</v>
      </c>
      <c r="C25" s="218" t="s">
        <v>143</v>
      </c>
      <c r="D25" s="198"/>
      <c r="E25" s="188"/>
      <c r="F25" s="189"/>
      <c r="G25" s="190"/>
      <c r="H25" s="205" t="s">
        <v>128</v>
      </c>
      <c r="I25" s="206"/>
      <c r="J25" s="206"/>
      <c r="K25" s="193" t="s">
        <v>144</v>
      </c>
    </row>
    <row r="26" spans="2:11" ht="19.5" customHeight="1" x14ac:dyDescent="0.2">
      <c r="B26" s="378" t="s">
        <v>123</v>
      </c>
      <c r="C26" s="379"/>
      <c r="D26" s="379"/>
      <c r="E26" s="379"/>
      <c r="F26" s="379"/>
      <c r="G26" s="379"/>
      <c r="H26" s="379"/>
      <c r="I26" s="380"/>
      <c r="J26" s="206"/>
      <c r="K26" s="193" t="s">
        <v>145</v>
      </c>
    </row>
    <row r="27" spans="2:11" ht="19.5" customHeight="1" x14ac:dyDescent="0.2">
      <c r="B27" s="180"/>
      <c r="C27" s="200"/>
      <c r="D27" s="180"/>
      <c r="E27" s="180"/>
      <c r="F27" s="180"/>
      <c r="G27" s="180"/>
      <c r="H27" s="200"/>
      <c r="I27" s="180"/>
      <c r="J27" s="180"/>
      <c r="K27" s="201"/>
    </row>
    <row r="28" spans="2:11" ht="19.5" customHeight="1" x14ac:dyDescent="0.2">
      <c r="B28" s="214" t="s">
        <v>146</v>
      </c>
      <c r="C28" s="215" t="s">
        <v>138</v>
      </c>
      <c r="D28" s="383" t="s">
        <v>139</v>
      </c>
      <c r="E28" s="376"/>
      <c r="F28" s="377"/>
      <c r="G28" s="178" t="s">
        <v>118</v>
      </c>
      <c r="H28" s="178" t="s">
        <v>119</v>
      </c>
      <c r="I28" s="178" t="s">
        <v>120</v>
      </c>
      <c r="J28" s="178" t="s">
        <v>121</v>
      </c>
      <c r="K28" s="178" t="s">
        <v>122</v>
      </c>
    </row>
    <row r="29" spans="2:11" ht="19.5" customHeight="1" x14ac:dyDescent="0.2">
      <c r="B29" s="203" t="s">
        <v>147</v>
      </c>
      <c r="C29" s="193" t="s">
        <v>75</v>
      </c>
      <c r="D29" s="384"/>
      <c r="E29" s="385"/>
      <c r="F29" s="386"/>
      <c r="G29" s="190"/>
      <c r="H29" s="191" t="s">
        <v>11</v>
      </c>
      <c r="I29" s="192"/>
      <c r="J29" s="192"/>
      <c r="K29" s="193"/>
    </row>
    <row r="30" spans="2:11" ht="19.5" customHeight="1" x14ac:dyDescent="0.2">
      <c r="B30" s="203"/>
      <c r="C30" s="193" t="s">
        <v>23</v>
      </c>
      <c r="D30" s="384" t="s">
        <v>21</v>
      </c>
      <c r="E30" s="385"/>
      <c r="F30" s="386"/>
      <c r="G30" s="190"/>
      <c r="H30" s="191" t="s">
        <v>11</v>
      </c>
      <c r="I30" s="192"/>
      <c r="J30" s="192"/>
      <c r="K30" s="193"/>
    </row>
    <row r="31" spans="2:11" ht="19.5" customHeight="1" x14ac:dyDescent="0.2">
      <c r="B31" s="203"/>
      <c r="C31" s="219"/>
      <c r="D31" s="384"/>
      <c r="E31" s="385"/>
      <c r="F31" s="386"/>
      <c r="G31" s="220"/>
      <c r="H31" s="191"/>
      <c r="I31" s="192"/>
      <c r="J31" s="192"/>
      <c r="K31" s="193"/>
    </row>
    <row r="32" spans="2:11" ht="19.5" customHeight="1" x14ac:dyDescent="0.2">
      <c r="B32" s="378" t="s">
        <v>141</v>
      </c>
      <c r="C32" s="379"/>
      <c r="D32" s="379"/>
      <c r="E32" s="379"/>
      <c r="F32" s="379"/>
      <c r="G32" s="379"/>
      <c r="H32" s="379"/>
      <c r="I32" s="380"/>
      <c r="J32" s="206"/>
      <c r="K32" s="193" t="s">
        <v>148</v>
      </c>
    </row>
    <row r="33" spans="2:11" ht="19.5" customHeight="1" x14ac:dyDescent="0.2">
      <c r="B33" s="203" t="s">
        <v>149</v>
      </c>
      <c r="C33" s="221" t="s">
        <v>150</v>
      </c>
      <c r="D33" s="198"/>
      <c r="E33" s="188"/>
      <c r="F33" s="189"/>
      <c r="G33" s="190"/>
      <c r="H33" s="205" t="s">
        <v>128</v>
      </c>
      <c r="I33" s="206"/>
      <c r="J33" s="206"/>
      <c r="K33" s="193" t="s">
        <v>151</v>
      </c>
    </row>
    <row r="34" spans="2:11" ht="19.5" customHeight="1" x14ac:dyDescent="0.2">
      <c r="B34" s="378" t="s">
        <v>123</v>
      </c>
      <c r="C34" s="379"/>
      <c r="D34" s="379"/>
      <c r="E34" s="379"/>
      <c r="F34" s="379"/>
      <c r="G34" s="379"/>
      <c r="H34" s="379"/>
      <c r="I34" s="380"/>
      <c r="J34" s="206"/>
      <c r="K34" s="193" t="s">
        <v>152</v>
      </c>
    </row>
    <row r="35" spans="2:11" ht="19.5" customHeight="1" x14ac:dyDescent="0.2">
      <c r="B35" s="180"/>
      <c r="C35" s="200"/>
      <c r="D35" s="180"/>
      <c r="E35" s="180"/>
      <c r="F35" s="180"/>
      <c r="G35" s="180"/>
      <c r="H35" s="200"/>
      <c r="I35" s="180"/>
      <c r="J35" s="180"/>
      <c r="K35" s="201"/>
    </row>
    <row r="36" spans="2:11" ht="19.5" customHeight="1" x14ac:dyDescent="0.2">
      <c r="B36" s="202" t="s">
        <v>153</v>
      </c>
      <c r="C36" s="176"/>
      <c r="D36" s="376"/>
      <c r="E36" s="376"/>
      <c r="F36" s="377"/>
      <c r="G36" s="178" t="s">
        <v>118</v>
      </c>
      <c r="H36" s="178" t="s">
        <v>119</v>
      </c>
      <c r="I36" s="178" t="s">
        <v>120</v>
      </c>
      <c r="J36" s="178" t="s">
        <v>121</v>
      </c>
      <c r="K36" s="178" t="s">
        <v>122</v>
      </c>
    </row>
    <row r="37" spans="2:11" ht="19.5" customHeight="1" x14ac:dyDescent="0.2">
      <c r="B37" s="203" t="s">
        <v>126</v>
      </c>
      <c r="C37" s="204" t="s">
        <v>154</v>
      </c>
      <c r="D37" s="198"/>
      <c r="E37" s="188"/>
      <c r="F37" s="189"/>
      <c r="G37" s="190"/>
      <c r="H37" s="205" t="s">
        <v>128</v>
      </c>
      <c r="I37" s="206"/>
      <c r="J37" s="206"/>
      <c r="K37" s="193"/>
    </row>
    <row r="38" spans="2:11" ht="19.5" customHeight="1" x14ac:dyDescent="0.2">
      <c r="B38" s="378" t="s">
        <v>123</v>
      </c>
      <c r="C38" s="379"/>
      <c r="D38" s="379"/>
      <c r="E38" s="379"/>
      <c r="F38" s="379"/>
      <c r="G38" s="379"/>
      <c r="H38" s="379"/>
      <c r="I38" s="380"/>
      <c r="J38" s="206"/>
      <c r="K38" s="193" t="s">
        <v>155</v>
      </c>
    </row>
    <row r="39" spans="2:11" ht="19.5" customHeight="1" x14ac:dyDescent="0.2">
      <c r="B39" s="188"/>
      <c r="C39" s="188"/>
      <c r="D39" s="188"/>
      <c r="E39" s="188"/>
      <c r="F39" s="188"/>
      <c r="G39" s="188"/>
      <c r="H39" s="196"/>
      <c r="I39" s="188"/>
      <c r="J39" s="188"/>
      <c r="K39" s="207"/>
    </row>
    <row r="40" spans="2:11" ht="19.5" customHeight="1" x14ac:dyDescent="0.2">
      <c r="B40" s="202" t="s">
        <v>156</v>
      </c>
      <c r="C40" s="208"/>
      <c r="D40" s="208"/>
      <c r="E40" s="208"/>
      <c r="F40" s="208"/>
      <c r="G40" s="176"/>
      <c r="H40" s="176"/>
      <c r="I40" s="177"/>
      <c r="J40" s="178" t="s">
        <v>121</v>
      </c>
      <c r="K40" s="178" t="s">
        <v>122</v>
      </c>
    </row>
    <row r="41" spans="2:11" ht="19.5" customHeight="1" x14ac:dyDescent="0.2">
      <c r="B41" s="203" t="s">
        <v>131</v>
      </c>
      <c r="C41" s="187" t="s">
        <v>157</v>
      </c>
      <c r="D41" s="188"/>
      <c r="E41" s="188"/>
      <c r="F41" s="188"/>
      <c r="G41" s="188"/>
      <c r="H41" s="196"/>
      <c r="I41" s="189"/>
      <c r="J41" s="206"/>
      <c r="K41" s="193"/>
    </row>
  </sheetData>
  <mergeCells count="15">
    <mergeCell ref="B32:I32"/>
    <mergeCell ref="B34:I34"/>
    <mergeCell ref="D36:F36"/>
    <mergeCell ref="B38:I38"/>
    <mergeCell ref="A1:K2"/>
    <mergeCell ref="B26:I26"/>
    <mergeCell ref="D28:F28"/>
    <mergeCell ref="D29:F29"/>
    <mergeCell ref="D30:F30"/>
    <mergeCell ref="D31:F31"/>
    <mergeCell ref="B19:I19"/>
    <mergeCell ref="D21:F21"/>
    <mergeCell ref="D22:F22"/>
    <mergeCell ref="D23:F23"/>
    <mergeCell ref="B24:I24"/>
  </mergeCells>
  <phoneticPr fontId="4"/>
  <pageMargins left="0.39370078740157483" right="0.39370078740157483" top="0.74803149606299213" bottom="0.74803149606299213" header="0.31496062992125984" footer="0.31496062992125984"/>
  <pageSetup paperSize="9" scale="85"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表紙</vt:lpstr>
      <vt:lpstr>内訳</vt:lpstr>
      <vt:lpstr>明細1</vt:lpstr>
      <vt:lpstr>明細2</vt:lpstr>
      <vt:lpstr>明細3</vt:lpstr>
      <vt:lpstr>明細4</vt:lpstr>
      <vt:lpstr>H1工程</vt:lpstr>
      <vt:lpstr>H3工程</vt:lpstr>
      <vt:lpstr>H工程 (複図)</vt:lpstr>
      <vt:lpstr>算定簿（Ｃ）</vt:lpstr>
      <vt:lpstr>打合・旅費</vt:lpstr>
      <vt:lpstr>打合・旅費!Print_Area</vt:lpstr>
      <vt:lpstr>内訳!Print_Area</vt:lpstr>
      <vt:lpstr>表紙!Print_Area</vt:lpstr>
      <vt:lpstr>明細2!Print_Area</vt:lpstr>
      <vt:lpstr>明細3!Print_Area</vt:lpstr>
      <vt:lpstr>明細4!Print_Area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U6310</dc:creator>
  <cp:lastModifiedBy>101198</cp:lastModifiedBy>
  <cp:lastPrinted>2024-07-24T05:16:49Z</cp:lastPrinted>
  <dcterms:created xsi:type="dcterms:W3CDTF">2018-12-13T06:53:18Z</dcterms:created>
  <dcterms:modified xsi:type="dcterms:W3CDTF">2024-07-24T06:13:40Z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3.1.7.0</vt:lpwstr>
      <vt:lpwstr>3.1.8.0</vt:lpwstr>
    </vt:vector>
  </property>
  <property fmtid="{DCFEDD21-7773-49B2-8022-6FC58DB5260B}" pid="3" name="LastSavedVersion">
    <vt:lpwstr>3.1.10.0</vt:lpwstr>
  </property>
  <property fmtid="{DCFEDD21-7773-49B2-8022-6FC58DB5260B}" pid="4" name="LastSavedDate">
    <vt:filetime>2023-01-24T00:41:56Z</vt:filetime>
  </property>
</Properties>
</file>