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23250" windowHeight="12570"/>
  </bookViews>
  <sheets>
    <sheet name="申込用フォーム" sheetId="1" r:id="rId1"/>
    <sheet name="H26サンプル" sheetId="3" state="hidden" r:id="rId2"/>
    <sheet name="H26サンプル改" sheetId="5" state="hidden" r:id="rId3"/>
  </sheets>
  <definedNames>
    <definedName name="PsnList">申込用フォーム!$X$11:$X$17</definedName>
    <definedName name="TeamList">申込用フォーム!$U$11:$U$17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zhorkkbsc20</author>
  </authors>
  <commentList>
    <comment ref="D5" authorId="0">
      <text>
        <r>
          <rPr>
            <sz val="9"/>
            <color indexed="81"/>
            <rFont val="ＭＳ Ｐゴシック"/>
          </rPr>
          <t>当日失格したチームには、チーム名の前に●を入力する。棄権の場合は不要。</t>
        </r>
      </text>
    </comment>
    <comment ref="E5" authorId="0">
      <text>
        <r>
          <rPr>
            <sz val="9"/>
            <color indexed="81"/>
            <rFont val="ＭＳ Ｐゴシック"/>
          </rPr>
          <t>当日失格した走者には、氏名の前に●を入力する（例えば５区走者のみ失格の場合は５区走者にのみ●を付す）。その後、タイムの入力や順位の算出を行う。
後続の走者がない場合は、不要（棄権と同様の扱いとなる）。</t>
        </r>
      </text>
    </comment>
  </commentList>
</comments>
</file>

<file path=xl/sharedStrings.xml><?xml version="1.0" encoding="utf-8"?>
<sst xmlns="http://schemas.openxmlformats.org/spreadsheetml/2006/main" xmlns:r="http://schemas.openxmlformats.org/officeDocument/2006/relationships" count="871" uniqueCount="871">
  <si>
    <t>第１走者</t>
    <rPh sb="0" eb="1">
      <t>ダイ</t>
    </rPh>
    <rPh sb="2" eb="4">
      <t>ソウシャ</t>
    </rPh>
    <phoneticPr fontId="2"/>
  </si>
  <si>
    <t>矢久保大介</t>
    <rPh sb="0" eb="3">
      <t>ヤクボ</t>
    </rPh>
    <rPh sb="3" eb="5">
      <t>ダイスケ</t>
    </rPh>
    <phoneticPr fontId="2" alignment="distributed"/>
  </si>
  <si>
    <t>安達　康治</t>
    <rPh sb="0" eb="2">
      <t>アダチ</t>
    </rPh>
    <rPh sb="3" eb="4">
      <t>ヤスシ</t>
    </rPh>
    <rPh sb="4" eb="5">
      <t>オサム</t>
    </rPh>
    <phoneticPr fontId="2" alignment="distributed"/>
  </si>
  <si>
    <t>五十嵐雄基</t>
    <rPh sb="0" eb="3">
      <t>イカラシ</t>
    </rPh>
    <rPh sb="3" eb="5">
      <t>ユウキ</t>
    </rPh>
    <phoneticPr fontId="2"/>
  </si>
  <si>
    <t>星野　真優</t>
    <rPh sb="0" eb="2">
      <t>ホシノ</t>
    </rPh>
    <rPh sb="3" eb="4">
      <t>マ</t>
    </rPh>
    <rPh sb="4" eb="5">
      <t>ヤサ</t>
    </rPh>
    <phoneticPr fontId="2" alignment="distributed"/>
  </si>
  <si>
    <t>遠藤　久江</t>
    <rPh sb="0" eb="2">
      <t>エンドウ</t>
    </rPh>
    <rPh sb="3" eb="5">
      <t>ヒサエ</t>
    </rPh>
    <phoneticPr fontId="2" alignment="distributed"/>
  </si>
  <si>
    <t>ｍｏｒｏｃｈｏ　Ａ</t>
  </si>
  <si>
    <t>椎谷由紀子</t>
    <rPh sb="0" eb="2">
      <t>シイヤ</t>
    </rPh>
    <rPh sb="2" eb="5">
      <t>ユキコ</t>
    </rPh>
    <phoneticPr fontId="2" alignment="distributed"/>
  </si>
  <si>
    <t>一般</t>
  </si>
  <si>
    <t>★　ルールに変更があった場合は、各部門の名称（T11～17,W11～17）や</t>
    <rPh sb="6" eb="8">
      <t>ヘンコウ</t>
    </rPh>
    <rPh sb="12" eb="14">
      <t>バアイ</t>
    </rPh>
    <rPh sb="16" eb="17">
      <t>カク</t>
    </rPh>
    <rPh sb="17" eb="19">
      <t>ブモン</t>
    </rPh>
    <rPh sb="20" eb="22">
      <t>メイショウ</t>
    </rPh>
    <phoneticPr fontId="2"/>
  </si>
  <si>
    <t>ゼッケン</t>
  </si>
  <si>
    <t>MEMO</t>
  </si>
  <si>
    <t>№</t>
  </si>
  <si>
    <t>ｲﾉｳｴｱｲｺ</t>
  </si>
  <si>
    <t>中村　有紀</t>
    <rPh sb="0" eb="2">
      <t>ナカムラ</t>
    </rPh>
    <rPh sb="3" eb="5">
      <t>ユキ</t>
    </rPh>
    <phoneticPr fontId="2" alignment="distributed"/>
  </si>
  <si>
    <t>トーマス</t>
  </si>
  <si>
    <t>チーム名</t>
    <rPh sb="3" eb="4">
      <t>メイ</t>
    </rPh>
    <phoneticPr fontId="2"/>
  </si>
  <si>
    <t>⑥</t>
  </si>
  <si>
    <t>関　一晃</t>
    <rPh sb="0" eb="1">
      <t>セキ</t>
    </rPh>
    <rPh sb="2" eb="4">
      <t>カズアキ</t>
    </rPh>
    <phoneticPr fontId="2" alignment="distributed"/>
  </si>
  <si>
    <t>チーム部門</t>
    <rPh sb="3" eb="5">
      <t>ブモン</t>
    </rPh>
    <phoneticPr fontId="2"/>
  </si>
  <si>
    <t>浅井　和則</t>
    <rPh sb="0" eb="2">
      <t>アサイ</t>
    </rPh>
    <rPh sb="3" eb="5">
      <t>カズノリ</t>
    </rPh>
    <phoneticPr fontId="2" alignment="distributed"/>
  </si>
  <si>
    <t>桑原　廉</t>
    <rPh sb="0" eb="2">
      <t>クワバラ</t>
    </rPh>
    <rPh sb="3" eb="4">
      <t>レン</t>
    </rPh>
    <phoneticPr fontId="2" alignment="distributed"/>
  </si>
  <si>
    <t>中学女子</t>
    <rPh sb="0" eb="2">
      <t>チュウガク</t>
    </rPh>
    <rPh sb="2" eb="4">
      <t>ジョシ</t>
    </rPh>
    <phoneticPr fontId="2"/>
  </si>
  <si>
    <t>第２走者</t>
    <rPh sb="0" eb="1">
      <t>ダイ</t>
    </rPh>
    <rPh sb="2" eb="4">
      <t>ソウシャ</t>
    </rPh>
    <phoneticPr fontId="2"/>
  </si>
  <si>
    <t>ﾎｼﾉ ｿｳｼ</t>
  </si>
  <si>
    <t>一般女子</t>
    <rPh sb="0" eb="2">
      <t>イッパン</t>
    </rPh>
    <rPh sb="2" eb="4">
      <t>ジョシ</t>
    </rPh>
    <phoneticPr fontId="2"/>
  </si>
  <si>
    <t>配布用に、全ロックをかけてあります。</t>
    <rPh sb="0" eb="3">
      <t>はいふよう</t>
    </rPh>
    <rPh sb="5" eb="6">
      <t>ぜん</t>
    </rPh>
    <phoneticPr fontId="2" type="Hiragana" alignment="center"/>
  </si>
  <si>
    <t>第５走者</t>
    <rPh sb="0" eb="1">
      <t>ダイ</t>
    </rPh>
    <rPh sb="2" eb="4">
      <t>ソウシャ</t>
    </rPh>
    <phoneticPr fontId="2"/>
  </si>
  <si>
    <t>第３走者</t>
    <rPh sb="0" eb="1">
      <t>ダイ</t>
    </rPh>
    <rPh sb="2" eb="4">
      <t>ソウシャ</t>
    </rPh>
    <phoneticPr fontId="2"/>
  </si>
  <si>
    <t>小林　誠</t>
    <rPh sb="0" eb="2">
      <t>コバヤシ</t>
    </rPh>
    <rPh sb="3" eb="4">
      <t>マコト</t>
    </rPh>
    <phoneticPr fontId="2" alignment="distributed"/>
  </si>
  <si>
    <t>崎浜　凌</t>
    <rPh sb="0" eb="2">
      <t>サキハマ</t>
    </rPh>
    <rPh sb="3" eb="4">
      <t>リョウ</t>
    </rPh>
    <phoneticPr fontId="2" alignment="distributed"/>
  </si>
  <si>
    <t>田沢　昇</t>
    <rPh sb="0" eb="2">
      <t>タザワ</t>
    </rPh>
    <rPh sb="3" eb="4">
      <t>ノボル</t>
    </rPh>
    <phoneticPr fontId="2" alignment="distributed"/>
  </si>
  <si>
    <t>一般</t>
    <rPh sb="0" eb="2">
      <t>イッパン</t>
    </rPh>
    <phoneticPr fontId="2"/>
  </si>
  <si>
    <t>第４走者</t>
    <rPh sb="0" eb="1">
      <t>ダイ</t>
    </rPh>
    <rPh sb="2" eb="4">
      <t>ソウシャ</t>
    </rPh>
    <phoneticPr fontId="2"/>
  </si>
  <si>
    <t>第６走者</t>
    <rPh sb="0" eb="1">
      <t>ダイ</t>
    </rPh>
    <rPh sb="2" eb="4">
      <t>ソウシャ</t>
    </rPh>
    <phoneticPr fontId="2"/>
  </si>
  <si>
    <t>森山　諄生</t>
    <rPh sb="0" eb="2">
      <t>モリヤマ</t>
    </rPh>
    <rPh sb="3" eb="4">
      <t>キョウ</t>
    </rPh>
    <rPh sb="4" eb="5">
      <t>セイ</t>
    </rPh>
    <phoneticPr fontId="2" alignment="distributed"/>
  </si>
  <si>
    <t>広神中Ｇ</t>
    <rPh sb="0" eb="2">
      <t>ヒロカミ</t>
    </rPh>
    <rPh sb="2" eb="3">
      <t>チュウ</t>
    </rPh>
    <phoneticPr fontId="29"/>
  </si>
  <si>
    <t>宮内　健行</t>
    <rPh sb="0" eb="2">
      <t>ミヤウチ</t>
    </rPh>
    <rPh sb="3" eb="4">
      <t>ケン</t>
    </rPh>
    <rPh sb="4" eb="5">
      <t>イ</t>
    </rPh>
    <phoneticPr fontId="2" alignment="distributed"/>
  </si>
  <si>
    <t>陸遊会Ｃ</t>
    <rPh sb="0" eb="1">
      <t>リク</t>
    </rPh>
    <rPh sb="1" eb="2">
      <t>ユウ</t>
    </rPh>
    <rPh sb="2" eb="3">
      <t>カイ</t>
    </rPh>
    <phoneticPr fontId="29"/>
  </si>
  <si>
    <t>佐藤　琉斗</t>
    <rPh sb="0" eb="2">
      <t>サトウ</t>
    </rPh>
    <rPh sb="3" eb="5">
      <t>リュウト</t>
    </rPh>
    <phoneticPr fontId="2" alignment="distributed"/>
  </si>
  <si>
    <t>↑プルダウンリストのデータ</t>
  </si>
  <si>
    <t>第７走者</t>
    <rPh sb="0" eb="1">
      <t>ダイ</t>
    </rPh>
    <rPh sb="2" eb="4">
      <t>ソウシャ</t>
    </rPh>
    <phoneticPr fontId="2"/>
  </si>
  <si>
    <t>肥田野裕子</t>
    <rPh sb="0" eb="3">
      <t>ヒダノ</t>
    </rPh>
    <rPh sb="3" eb="5">
      <t>ユウコ</t>
    </rPh>
    <phoneticPr fontId="2" alignment="distributed"/>
  </si>
  <si>
    <t>競技役員</t>
    <rPh sb="0" eb="2">
      <t>キョウギ</t>
    </rPh>
    <rPh sb="2" eb="4">
      <t>ヤクイン</t>
    </rPh>
    <phoneticPr fontId="2"/>
  </si>
  <si>
    <t>4.0km</t>
  </si>
  <si>
    <t>行方　陽一</t>
    <rPh sb="0" eb="2">
      <t>ナメカタ</t>
    </rPh>
    <rPh sb="3" eb="5">
      <t>ヨウイチ</t>
    </rPh>
    <phoneticPr fontId="2" alignment="distributed"/>
  </si>
  <si>
    <t>桜井　明広</t>
    <rPh sb="0" eb="2">
      <t>サクライ</t>
    </rPh>
    <rPh sb="3" eb="5">
      <t>アキヒロ</t>
    </rPh>
    <phoneticPr fontId="2" alignment="distributed"/>
  </si>
  <si>
    <t>魚沼市消防本部　Ａ</t>
    <rPh sb="3" eb="5">
      <t>ショウボウ</t>
    </rPh>
    <rPh sb="5" eb="7">
      <t>ホンブ</t>
    </rPh>
    <phoneticPr fontId="29"/>
  </si>
  <si>
    <t>補員</t>
    <rPh sb="0" eb="1">
      <t>ホ</t>
    </rPh>
    <rPh sb="1" eb="2">
      <t>イン</t>
    </rPh>
    <phoneticPr fontId="2"/>
  </si>
  <si>
    <t>大羽賀　徹</t>
    <rPh sb="0" eb="1">
      <t>オオ</t>
    </rPh>
    <rPh sb="1" eb="2">
      <t>ハ</t>
    </rPh>
    <rPh sb="2" eb="3">
      <t>ガ</t>
    </rPh>
    <rPh sb="4" eb="5">
      <t>トオル</t>
    </rPh>
    <phoneticPr fontId="2" alignment="distributed"/>
  </si>
  <si>
    <t>磯部　佳那</t>
    <rPh sb="0" eb="2">
      <t>イソベ</t>
    </rPh>
    <rPh sb="3" eb="5">
      <t>カナ</t>
    </rPh>
    <phoneticPr fontId="2" alignment="distributed"/>
  </si>
  <si>
    <t>登録</t>
    <rPh sb="0" eb="2">
      <t>トウロク</t>
    </rPh>
    <phoneticPr fontId="2"/>
  </si>
  <si>
    <t>田村恵美子</t>
    <rPh sb="0" eb="2">
      <t>タムラ</t>
    </rPh>
    <rPh sb="2" eb="5">
      <t>エミコ</t>
    </rPh>
    <phoneticPr fontId="2" alignment="distributed"/>
  </si>
  <si>
    <r>
      <t>社会体育の駅伝担当者は、下の事務局使用欄を一読し、手続きを把握してください。
この</t>
    </r>
    <r>
      <rPr>
        <sz val="10"/>
        <color rgb="FFFF0000"/>
        <rFont val="HG丸ｺﾞｼｯｸM-PRO"/>
      </rPr>
      <t>列R～Zは、削除してはいけません（リストデータがあります）。</t>
    </r>
    <r>
      <rPr>
        <sz val="10"/>
        <color theme="1"/>
        <rFont val="HG丸ｺﾞｼｯｸM-PRO"/>
      </rPr>
      <t xml:space="preserve">
不明な点は、視聴覚センターの吉田までお問い合わせください。</t>
    </r>
    <rPh sb="0" eb="2">
      <t>しゃかい</t>
    </rPh>
    <rPh sb="2" eb="4">
      <t>たいいく</t>
    </rPh>
    <rPh sb="5" eb="7">
      <t>えきでん</t>
    </rPh>
    <rPh sb="7" eb="10">
      <t>たんとうしゃ</t>
    </rPh>
    <rPh sb="12" eb="13">
      <t>した</t>
    </rPh>
    <rPh sb="14" eb="17">
      <t>じむきょく</t>
    </rPh>
    <rPh sb="17" eb="19">
      <t>しよう</t>
    </rPh>
    <rPh sb="19" eb="20">
      <t>らん</t>
    </rPh>
    <rPh sb="21" eb="23">
      <t>いちどく</t>
    </rPh>
    <rPh sb="25" eb="27">
      <t>てつづ</t>
    </rPh>
    <rPh sb="29" eb="31">
      <t>はあく</t>
    </rPh>
    <rPh sb="41" eb="42">
      <t>れつ</t>
    </rPh>
    <rPh sb="47" eb="49">
      <t>さくじょ</t>
    </rPh>
    <rPh sb="72" eb="74">
      <t>ふめい</t>
    </rPh>
    <rPh sb="75" eb="76">
      <t>てん</t>
    </rPh>
    <rPh sb="78" eb="81">
      <t>しちょうかく</t>
    </rPh>
    <rPh sb="86" eb="88">
      <t>よしだ</t>
    </rPh>
    <rPh sb="91" eb="92">
      <t>と</t>
    </rPh>
    <rPh sb="93" eb="94">
      <t>あ</t>
    </rPh>
    <phoneticPr fontId="2" type="Hiragana" alignment="center"/>
  </si>
  <si>
    <t>米山　　航平</t>
    <rPh sb="4" eb="6">
      <t>コウヘイ</t>
    </rPh>
    <phoneticPr fontId="2" alignment="distributed"/>
  </si>
  <si>
    <t>個人部門</t>
    <rPh sb="0" eb="2">
      <t>コジン</t>
    </rPh>
    <rPh sb="2" eb="4">
      <t>ブモン</t>
    </rPh>
    <phoneticPr fontId="2"/>
  </si>
  <si>
    <t>水上　直子</t>
    <rPh sb="0" eb="2">
      <t>ミズカミ</t>
    </rPh>
    <rPh sb="3" eb="5">
      <t>ナオコ</t>
    </rPh>
    <phoneticPr fontId="2" alignment="distributed"/>
  </si>
  <si>
    <t>人数</t>
    <rPh sb="0" eb="2">
      <t>ニンズウ</t>
    </rPh>
    <phoneticPr fontId="2"/>
  </si>
  <si>
    <t>一般男子</t>
    <rPh sb="0" eb="2">
      <t>イッパン</t>
    </rPh>
    <rPh sb="2" eb="4">
      <t>ダンシ</t>
    </rPh>
    <phoneticPr fontId="2"/>
  </si>
  <si>
    <t>水落ゆきな</t>
    <rPh sb="0" eb="2">
      <t>ミズオチ</t>
    </rPh>
    <phoneticPr fontId="2" alignment="distributed"/>
  </si>
  <si>
    <t>計</t>
    <rPh sb="0" eb="1">
      <t>ケイ</t>
    </rPh>
    <phoneticPr fontId="2"/>
  </si>
  <si>
    <t>星野　英夫</t>
    <rPh sb="0" eb="2">
      <t>ホシノ</t>
    </rPh>
    <rPh sb="3" eb="5">
      <t>ヒデオ</t>
    </rPh>
    <phoneticPr fontId="2" alignment="distributed"/>
  </si>
  <si>
    <t>ﾔﾏﾀﾞ ｾｲｷﾞ</t>
  </si>
  <si>
    <t>（＝区間種別）</t>
    <rPh sb="2" eb="4">
      <t>クカン</t>
    </rPh>
    <rPh sb="4" eb="6">
      <t>シュベツ</t>
    </rPh>
    <phoneticPr fontId="2"/>
  </si>
  <si>
    <t>吉澤　国明</t>
    <rPh sb="0" eb="2">
      <t>ヨシザワ</t>
    </rPh>
    <rPh sb="3" eb="5">
      <t>クニアキ</t>
    </rPh>
    <phoneticPr fontId="2" alignment="distributed"/>
  </si>
  <si>
    <t>滝沢　千秋</t>
    <rPh sb="0" eb="2">
      <t>タキザワ</t>
    </rPh>
    <rPh sb="3" eb="5">
      <t>チアキ</t>
    </rPh>
    <phoneticPr fontId="2" alignment="distributed"/>
  </si>
  <si>
    <t>①</t>
  </si>
  <si>
    <t>男女混成可</t>
    <rPh sb="0" eb="2">
      <t>ダンジョ</t>
    </rPh>
    <rPh sb="2" eb="4">
      <t>コンセイ</t>
    </rPh>
    <rPh sb="4" eb="5">
      <t>カ</t>
    </rPh>
    <phoneticPr fontId="2"/>
  </si>
  <si>
    <t>GO OUT</t>
  </si>
  <si>
    <t>②</t>
  </si>
  <si>
    <t>佐藤　優樹</t>
    <rPh sb="0" eb="2">
      <t>サトウ</t>
    </rPh>
    <rPh sb="3" eb="5">
      <t>マサキ</t>
    </rPh>
    <phoneticPr fontId="2" alignment="distributed"/>
  </si>
  <si>
    <t>國下　喜大</t>
    <rPh sb="0" eb="1">
      <t>クニ</t>
    </rPh>
    <rPh sb="1" eb="2">
      <t>シタ</t>
    </rPh>
    <rPh sb="3" eb="4">
      <t>ヨロコ</t>
    </rPh>
    <rPh sb="4" eb="5">
      <t>ダイ</t>
    </rPh>
    <phoneticPr fontId="2" alignment="distributed"/>
  </si>
  <si>
    <t>ｻﾄｳｿｳﾀ</t>
  </si>
  <si>
    <t>③</t>
  </si>
  <si>
    <t>中学</t>
    <rPh sb="0" eb="2">
      <t>チュウガク</t>
    </rPh>
    <phoneticPr fontId="2"/>
  </si>
  <si>
    <t>登録申込フォーム</t>
    <rPh sb="0" eb="2">
      <t>トウロク</t>
    </rPh>
    <rPh sb="2" eb="4">
      <t>モウシコミ</t>
    </rPh>
    <phoneticPr fontId="2"/>
  </si>
  <si>
    <t>米山　幸治</t>
    <rPh sb="0" eb="2">
      <t>ヨネヤマ</t>
    </rPh>
    <rPh sb="3" eb="5">
      <t>コウジ</t>
    </rPh>
    <phoneticPr fontId="2" alignment="distributed"/>
  </si>
  <si>
    <t>滝澤　弓那</t>
    <rPh sb="0" eb="2">
      <t>タキザワ</t>
    </rPh>
    <rPh sb="3" eb="4">
      <t>ユミ</t>
    </rPh>
    <rPh sb="4" eb="5">
      <t>ナ</t>
    </rPh>
    <phoneticPr fontId="2" alignment="distributed"/>
  </si>
  <si>
    <t>中学男子</t>
    <rPh sb="0" eb="2">
      <t>チュウガク</t>
    </rPh>
    <rPh sb="2" eb="4">
      <t>ダンシ</t>
    </rPh>
    <phoneticPr fontId="2"/>
  </si>
  <si>
    <t>藤井　大輔</t>
  </si>
  <si>
    <t>④</t>
  </si>
  <si>
    <t>＊個人部門は、チーム部門にかかわらず、各人の性別と年齢により選択してください。（女子を赤字で表示するよう設定してあります。）</t>
    <rPh sb="1" eb="3">
      <t>コジン</t>
    </rPh>
    <rPh sb="3" eb="5">
      <t>ブモン</t>
    </rPh>
    <rPh sb="10" eb="12">
      <t>ブモン</t>
    </rPh>
    <rPh sb="19" eb="20">
      <t>カク</t>
    </rPh>
    <rPh sb="20" eb="21">
      <t>ジン</t>
    </rPh>
    <rPh sb="22" eb="24">
      <t>セイベツ</t>
    </rPh>
    <rPh sb="25" eb="27">
      <t>ネンレイ</t>
    </rPh>
    <rPh sb="30" eb="32">
      <t>センタク</t>
    </rPh>
    <rPh sb="40" eb="42">
      <t>ジョシ</t>
    </rPh>
    <rPh sb="43" eb="45">
      <t>アカジ</t>
    </rPh>
    <rPh sb="46" eb="48">
      <t>ヒョウジ</t>
    </rPh>
    <rPh sb="52" eb="54">
      <t>セッテイ</t>
    </rPh>
    <phoneticPr fontId="2"/>
  </si>
  <si>
    <t>岩田　爽</t>
    <rPh sb="0" eb="2">
      <t>イワタ</t>
    </rPh>
    <rPh sb="3" eb="4">
      <t>ソウ</t>
    </rPh>
    <phoneticPr fontId="2" alignment="distributed"/>
  </si>
  <si>
    <t>滝澤　颯太</t>
    <rPh sb="0" eb="2">
      <t>タキザワ</t>
    </rPh>
    <rPh sb="3" eb="5">
      <t>ソウタ</t>
    </rPh>
    <phoneticPr fontId="2" alignment="distributed"/>
  </si>
  <si>
    <t>片桐　力雄</t>
    <rPh sb="0" eb="2">
      <t>カタギリ</t>
    </rPh>
    <rPh sb="3" eb="5">
      <t>リキオ</t>
    </rPh>
    <phoneticPr fontId="2" alignment="distributed"/>
  </si>
  <si>
    <t>小林　秀伯</t>
    <rPh sb="0" eb="2">
      <t>コバヤシ</t>
    </rPh>
    <rPh sb="3" eb="4">
      <t>ヒデ</t>
    </rPh>
    <rPh sb="4" eb="5">
      <t>ハク</t>
    </rPh>
    <phoneticPr fontId="2" alignment="distributed"/>
  </si>
  <si>
    <t>⑤</t>
  </si>
  <si>
    <t>ｲｶﾞﾜ ﾏｻﾄ</t>
  </si>
  <si>
    <t>松木　隆</t>
    <rPh sb="0" eb="2">
      <t>マツキ</t>
    </rPh>
    <rPh sb="3" eb="4">
      <t>タカシ</t>
    </rPh>
    <phoneticPr fontId="2" alignment="distributed"/>
  </si>
  <si>
    <t>渡部　要</t>
    <rPh sb="0" eb="2">
      <t>ワタベ</t>
    </rPh>
    <rPh sb="3" eb="4">
      <t>カナメ</t>
    </rPh>
    <phoneticPr fontId="2" alignment="distributed"/>
  </si>
  <si>
    <t>井上愛子</t>
    <rPh sb="0" eb="2">
      <t>いのうえ</t>
    </rPh>
    <rPh sb="2" eb="4">
      <t>あいこ</t>
    </rPh>
    <phoneticPr fontId="2" type="Hiragana" alignment="center"/>
  </si>
  <si>
    <t>平野　敏行</t>
    <rPh sb="0" eb="2">
      <t>ヒラノ</t>
    </rPh>
    <rPh sb="3" eb="5">
      <t>トシユキ</t>
    </rPh>
    <phoneticPr fontId="2" alignment="distributed"/>
  </si>
  <si>
    <t>（予備枠）</t>
    <rPh sb="1" eb="3">
      <t>ヨビ</t>
    </rPh>
    <rPh sb="3" eb="4">
      <t>ワク</t>
    </rPh>
    <phoneticPr fontId="2"/>
  </si>
  <si>
    <t>霜鳥　和美</t>
    <rPh sb="0" eb="1">
      <t>シモ</t>
    </rPh>
    <rPh sb="1" eb="2">
      <t>ドリ</t>
    </rPh>
    <rPh sb="3" eb="5">
      <t>カズミ</t>
    </rPh>
    <phoneticPr fontId="2" alignment="distributed"/>
  </si>
  <si>
    <t>　区間距離（E8～K8）を確認・修正してから、各団体にこのファイルを配信する。</t>
    <rPh sb="1" eb="3">
      <t>クカン</t>
    </rPh>
    <rPh sb="3" eb="5">
      <t>キョリ</t>
    </rPh>
    <rPh sb="13" eb="15">
      <t>カクニン</t>
    </rPh>
    <rPh sb="16" eb="18">
      <t>シュウセイ</t>
    </rPh>
    <rPh sb="23" eb="26">
      <t>カクダンタイ</t>
    </rPh>
    <rPh sb="34" eb="36">
      <t>ハイシン</t>
    </rPh>
    <phoneticPr fontId="2"/>
  </si>
  <si>
    <t>事務局使用欄</t>
    <rPh sb="0" eb="3">
      <t>ジムキョク</t>
    </rPh>
    <rPh sb="3" eb="5">
      <t>シヨウ</t>
    </rPh>
    <rPh sb="5" eb="6">
      <t>ラン</t>
    </rPh>
    <phoneticPr fontId="2"/>
  </si>
  <si>
    <t>児玉　信夫</t>
    <rPh sb="0" eb="2">
      <t>コダマ</t>
    </rPh>
    <rPh sb="3" eb="5">
      <t>ノブオ</t>
    </rPh>
    <phoneticPr fontId="2" alignment="distributed"/>
  </si>
  <si>
    <t>ﾔﾅｷﾞﾀﾞ ｶｽﾞｼﾞ</t>
  </si>
  <si>
    <t>星　祐美</t>
    <rPh sb="0" eb="1">
      <t>ホシ</t>
    </rPh>
    <rPh sb="2" eb="4">
      <t>ユミ</t>
    </rPh>
    <phoneticPr fontId="2" alignment="distributed"/>
  </si>
  <si>
    <t>瀧澤　恵介</t>
    <rPh sb="0" eb="2">
      <t>タキザワ</t>
    </rPh>
    <rPh sb="3" eb="5">
      <t>ケイスケ</t>
    </rPh>
    <phoneticPr fontId="2" alignment="distributed"/>
  </si>
  <si>
    <t>一般女子</t>
    <rPh sb="0" eb="2">
      <t>イッパン</t>
    </rPh>
    <rPh sb="2" eb="3">
      <t>ジョ</t>
    </rPh>
    <rPh sb="3" eb="4">
      <t>コ</t>
    </rPh>
    <phoneticPr fontId="29"/>
  </si>
  <si>
    <t>〇〇陸上クラブ</t>
    <rPh sb="2" eb="4">
      <t>りくじょう</t>
    </rPh>
    <phoneticPr fontId="2" type="Hiragana" alignment="center"/>
  </si>
  <si>
    <t>2.9km</t>
  </si>
  <si>
    <t>佐藤　基行</t>
    <rPh sb="3" eb="5">
      <t>モトユキ</t>
    </rPh>
    <phoneticPr fontId="2" alignment="distributed"/>
  </si>
  <si>
    <t>4.7km</t>
  </si>
  <si>
    <t>五十嵐利美</t>
    <rPh sb="0" eb="3">
      <t>イカラシ</t>
    </rPh>
    <rPh sb="3" eb="5">
      <t>トシミ</t>
    </rPh>
    <phoneticPr fontId="2" alignment="distributed"/>
  </si>
  <si>
    <t>梅田　愛子</t>
    <rPh sb="0" eb="2">
      <t>ウメダ</t>
    </rPh>
    <rPh sb="3" eb="5">
      <t>アイコ</t>
    </rPh>
    <phoneticPr fontId="2" alignment="distributed"/>
  </si>
  <si>
    <t>3.0km</t>
  </si>
  <si>
    <t>3.9km</t>
  </si>
  <si>
    <t>飯塚　徳子</t>
    <rPh sb="0" eb="2">
      <t>イイヅカ</t>
    </rPh>
    <rPh sb="3" eb="5">
      <t>ノリコ</t>
    </rPh>
    <phoneticPr fontId="2" alignment="distributed"/>
  </si>
  <si>
    <t>田中　利弘</t>
    <rPh sb="0" eb="2">
      <t>タナカ</t>
    </rPh>
    <rPh sb="3" eb="5">
      <t>トシヒロ</t>
    </rPh>
    <phoneticPr fontId="2" alignment="distributed"/>
  </si>
  <si>
    <t>今村　友</t>
    <rPh sb="0" eb="2">
      <t>イマムラ</t>
    </rPh>
    <rPh sb="3" eb="4">
      <t>ユウ</t>
    </rPh>
    <phoneticPr fontId="2" alignment="distributed"/>
  </si>
  <si>
    <t>ｶﾅｻﾞﾜﾀﾂﾔ</t>
  </si>
  <si>
    <t>平賀久美子</t>
    <rPh sb="0" eb="2">
      <t>ヒラガ</t>
    </rPh>
    <rPh sb="2" eb="5">
      <t>クミコ</t>
    </rPh>
    <phoneticPr fontId="2" alignment="distributed"/>
  </si>
  <si>
    <t>3.4km</t>
  </si>
  <si>
    <t>荒川　真奈</t>
    <rPh sb="0" eb="2">
      <t>アラカワ</t>
    </rPh>
    <rPh sb="3" eb="4">
      <t>マ</t>
    </rPh>
    <rPh sb="4" eb="5">
      <t>ナ</t>
    </rPh>
    <phoneticPr fontId="2" alignment="distributed"/>
  </si>
  <si>
    <t>ｴﾉﾓﾄ ｱﾘｽ</t>
  </si>
  <si>
    <t>桑原　大輔</t>
    <rPh sb="0" eb="2">
      <t>クワバラ</t>
    </rPh>
    <rPh sb="3" eb="5">
      <t>ダイスケ</t>
    </rPh>
    <phoneticPr fontId="2" alignment="distributed"/>
  </si>
  <si>
    <t>＊男女混成チームの場合、チーム部門は「中学」または「一般」です。中学生と高校生以上の混成チームの部門は「一般」となります。</t>
    <rPh sb="1" eb="3">
      <t>ダンジョ</t>
    </rPh>
    <rPh sb="3" eb="5">
      <t>コンセイ</t>
    </rPh>
    <rPh sb="9" eb="11">
      <t>バアイ</t>
    </rPh>
    <rPh sb="15" eb="17">
      <t>ブモン</t>
    </rPh>
    <rPh sb="19" eb="21">
      <t>チュウガク</t>
    </rPh>
    <rPh sb="26" eb="28">
      <t>イッパン</t>
    </rPh>
    <rPh sb="32" eb="35">
      <t>チュウガクセイ</t>
    </rPh>
    <rPh sb="36" eb="39">
      <t>コウコウセイ</t>
    </rPh>
    <rPh sb="39" eb="41">
      <t>イジョウ</t>
    </rPh>
    <rPh sb="42" eb="44">
      <t>コンセイ</t>
    </rPh>
    <rPh sb="48" eb="50">
      <t>ブモン</t>
    </rPh>
    <rPh sb="52" eb="54">
      <t>イッパン</t>
    </rPh>
    <phoneticPr fontId="2"/>
  </si>
  <si>
    <t>佐々木建一</t>
    <rPh sb="0" eb="3">
      <t>ササキ</t>
    </rPh>
    <rPh sb="3" eb="5">
      <t>ケンイチ</t>
    </rPh>
    <phoneticPr fontId="2" alignment="distributed"/>
  </si>
  <si>
    <t>←氏名</t>
    <rPh sb="1" eb="3">
      <t>しめい</t>
    </rPh>
    <phoneticPr fontId="2" type="Hiragana" alignment="center"/>
  </si>
  <si>
    <t>黒滝　修司</t>
    <rPh sb="0" eb="2">
      <t>クロタキ</t>
    </rPh>
    <rPh sb="3" eb="5">
      <t>シュウジ</t>
    </rPh>
    <phoneticPr fontId="2" alignment="distributed"/>
  </si>
  <si>
    <t>＊最上段の例を参考に、入力してください。（チーム部門および個人部門はプルダウンメニューから選択する。）</t>
    <rPh sb="1" eb="3">
      <t>サイジョウ</t>
    </rPh>
    <rPh sb="3" eb="4">
      <t>ダン</t>
    </rPh>
    <rPh sb="5" eb="6">
      <t>レイ</t>
    </rPh>
    <rPh sb="7" eb="9">
      <t>サンコウ</t>
    </rPh>
    <rPh sb="11" eb="13">
      <t>ニュウリョク</t>
    </rPh>
    <rPh sb="24" eb="26">
      <t>ブモン</t>
    </rPh>
    <rPh sb="29" eb="31">
      <t>コジン</t>
    </rPh>
    <rPh sb="31" eb="33">
      <t>ブモン</t>
    </rPh>
    <rPh sb="45" eb="47">
      <t>センタク</t>
    </rPh>
    <phoneticPr fontId="2"/>
  </si>
  <si>
    <t>山田　勉</t>
    <rPh sb="0" eb="2">
      <t>ヤマダ</t>
    </rPh>
    <rPh sb="3" eb="4">
      <t>ツトム</t>
    </rPh>
    <phoneticPr fontId="2" alignment="distributed"/>
  </si>
  <si>
    <t>冨所　鮎美</t>
    <rPh sb="0" eb="1">
      <t>トミ</t>
    </rPh>
    <rPh sb="1" eb="2">
      <t>ドコロ</t>
    </rPh>
    <rPh sb="3" eb="4">
      <t>アユ</t>
    </rPh>
    <rPh sb="4" eb="5">
      <t>ミ</t>
    </rPh>
    <phoneticPr fontId="2" alignment="distributed"/>
  </si>
  <si>
    <t>海老名優花</t>
    <rPh sb="0" eb="3">
      <t>エビナ</t>
    </rPh>
    <rPh sb="3" eb="4">
      <t>ヤサ</t>
    </rPh>
    <rPh sb="4" eb="5">
      <t>ハナ</t>
    </rPh>
    <phoneticPr fontId="2" alignment="distributed"/>
  </si>
  <si>
    <t>笛木　淳平</t>
    <rPh sb="0" eb="2">
      <t>フエキ</t>
    </rPh>
    <rPh sb="3" eb="5">
      <t>ジュンペイ</t>
    </rPh>
    <phoneticPr fontId="2" alignment="distributed"/>
  </si>
  <si>
    <t>井川　貴章</t>
    <rPh sb="0" eb="2">
      <t>イガワ</t>
    </rPh>
    <rPh sb="3" eb="5">
      <t>タカアキ</t>
    </rPh>
    <phoneticPr fontId="2" alignment="distributed"/>
  </si>
  <si>
    <t>Ｂ.　チーム登録</t>
    <rPh sb="6" eb="8">
      <t>トウロク</t>
    </rPh>
    <phoneticPr fontId="2"/>
  </si>
  <si>
    <t>秋山　江利</t>
    <rPh sb="0" eb="2">
      <t>アキヤマ</t>
    </rPh>
    <rPh sb="3" eb="5">
      <t>エリ</t>
    </rPh>
    <phoneticPr fontId="2" alignment="distributed"/>
  </si>
  <si>
    <t>←ﾌﾘｶﾞﾅ</t>
  </si>
  <si>
    <t>←個人部門</t>
    <rPh sb="1" eb="3">
      <t>こじん</t>
    </rPh>
    <rPh sb="3" eb="5">
      <t>ぶもん</t>
    </rPh>
    <phoneticPr fontId="2" type="Hiragana" alignment="center"/>
  </si>
  <si>
    <t>今井　勝義</t>
    <rPh sb="0" eb="2">
      <t>イマイ</t>
    </rPh>
    <rPh sb="3" eb="5">
      <t>カツヨシ</t>
    </rPh>
    <phoneticPr fontId="2" alignment="distributed"/>
  </si>
  <si>
    <t>須田　祐一</t>
    <rPh sb="0" eb="2">
      <t>スダ</t>
    </rPh>
    <rPh sb="3" eb="5">
      <t>ユウイチ</t>
    </rPh>
    <phoneticPr fontId="2" alignment="distributed"/>
  </si>
  <si>
    <t>角屋　真理</t>
    <rPh sb="0" eb="2">
      <t>スミヤ</t>
    </rPh>
    <rPh sb="3" eb="5">
      <t>マリ</t>
    </rPh>
    <phoneticPr fontId="2" alignment="distributed"/>
  </si>
  <si>
    <t>渡辺　有陽</t>
    <rPh sb="0" eb="2">
      <t>ワタナベ</t>
    </rPh>
    <rPh sb="3" eb="4">
      <t>ユウ</t>
    </rPh>
    <rPh sb="4" eb="5">
      <t>ヒ</t>
    </rPh>
    <phoneticPr fontId="2" alignment="distributed"/>
  </si>
  <si>
    <t>⑦</t>
  </si>
  <si>
    <t>↓全てのエントリーを消去する</t>
    <rPh sb="1" eb="2">
      <t>ゼン</t>
    </rPh>
    <rPh sb="10" eb="12">
      <t>ショウキョ</t>
    </rPh>
    <phoneticPr fontId="2"/>
  </si>
  <si>
    <t>　　↓同フォルダ内にある「エントリーリスト」ファイルの内容を取り込む</t>
    <rPh sb="3" eb="4">
      <t>ドウ</t>
    </rPh>
    <rPh sb="8" eb="9">
      <t>ナイ</t>
    </rPh>
    <rPh sb="27" eb="29">
      <t>ナイヨウ</t>
    </rPh>
    <rPh sb="30" eb="31">
      <t>ト</t>
    </rPh>
    <rPh sb="32" eb="33">
      <t>コ</t>
    </rPh>
    <phoneticPr fontId="2"/>
  </si>
  <si>
    <t>小町子供みこし</t>
    <rPh sb="0" eb="2">
      <t>コマチ</t>
    </rPh>
    <rPh sb="2" eb="4">
      <t>コドモ</t>
    </rPh>
    <phoneticPr fontId="2"/>
  </si>
  <si>
    <t>高野美佐子</t>
    <rPh sb="0" eb="2">
      <t>タカノ</t>
    </rPh>
    <rPh sb="2" eb="5">
      <t>ミサコ</t>
    </rPh>
    <phoneticPr fontId="2" alignment="distributed"/>
  </si>
  <si>
    <t>鈴木　一夫</t>
    <rPh sb="0" eb="2">
      <t>スズキ</t>
    </rPh>
    <rPh sb="3" eb="5">
      <t>カズオ</t>
    </rPh>
    <phoneticPr fontId="2" alignment="distributed"/>
  </si>
  <si>
    <t>山田　茜</t>
    <rPh sb="0" eb="2">
      <t>ヤマダ</t>
    </rPh>
    <rPh sb="3" eb="4">
      <t>アカネ</t>
    </rPh>
    <phoneticPr fontId="2" alignment="distributed"/>
  </si>
  <si>
    <t>堀沢　英明</t>
    <rPh sb="0" eb="2">
      <t>ホリサワ</t>
    </rPh>
    <rPh sb="3" eb="5">
      <t>ヒデアキ</t>
    </rPh>
    <phoneticPr fontId="2" alignment="distributed"/>
  </si>
  <si>
    <t>角屋　未稀</t>
    <rPh sb="0" eb="2">
      <t>スミヤ</t>
    </rPh>
    <rPh sb="3" eb="5">
      <t>ミキ</t>
    </rPh>
    <phoneticPr fontId="2" alignment="distributed"/>
  </si>
  <si>
    <t>根津　真紀</t>
    <rPh sb="0" eb="2">
      <t>ネヅ</t>
    </rPh>
    <rPh sb="3" eb="5">
      <t>マキ</t>
    </rPh>
    <phoneticPr fontId="2" alignment="distributed"/>
  </si>
  <si>
    <t>ｶｻﾞﾏ ﾕｲ</t>
  </si>
  <si>
    <t>杵渕　雅敏</t>
    <rPh sb="0" eb="1">
      <t>キネ</t>
    </rPh>
    <rPh sb="1" eb="2">
      <t>フチ</t>
    </rPh>
    <rPh sb="3" eb="5">
      <t>マサトシ</t>
    </rPh>
    <phoneticPr fontId="2" alignment="distributed"/>
  </si>
  <si>
    <t>井口　克巳</t>
    <rPh sb="0" eb="2">
      <t>イグチ</t>
    </rPh>
    <rPh sb="3" eb="5">
      <t>カツミ</t>
    </rPh>
    <phoneticPr fontId="2" alignment="distributed"/>
  </si>
  <si>
    <t>星野千恵美</t>
    <rPh sb="0" eb="2">
      <t>ホシノ</t>
    </rPh>
    <rPh sb="2" eb="5">
      <t>チエミ</t>
    </rPh>
    <phoneticPr fontId="2" alignment="distributed"/>
  </si>
  <si>
    <t>大平由紀夫</t>
    <rPh sb="0" eb="2">
      <t>オオダイラユキオ</t>
    </rPh>
    <phoneticPr fontId="2" alignment="distributed"/>
  </si>
  <si>
    <t>猪又　力</t>
    <rPh sb="0" eb="2">
      <t>イノマタ</t>
    </rPh>
    <rPh sb="3" eb="4">
      <t>チカラ</t>
    </rPh>
    <phoneticPr fontId="2" alignment="distributed"/>
  </si>
  <si>
    <t>上村　登</t>
    <rPh sb="0" eb="2">
      <t>カミムラ</t>
    </rPh>
    <rPh sb="3" eb="4">
      <t>ノボル</t>
    </rPh>
    <phoneticPr fontId="2" alignment="distributed"/>
  </si>
  <si>
    <t>星　貴寛</t>
    <rPh sb="0" eb="1">
      <t>ホシ</t>
    </rPh>
    <rPh sb="2" eb="3">
      <t>タカ</t>
    </rPh>
    <rPh sb="3" eb="4">
      <t>ヒロ</t>
    </rPh>
    <phoneticPr fontId="2" alignment="distributed"/>
  </si>
  <si>
    <t>真嶋　啓太</t>
    <rPh sb="0" eb="2">
      <t>マジマ</t>
    </rPh>
    <rPh sb="3" eb="5">
      <t>ケイタ</t>
    </rPh>
    <phoneticPr fontId="2" alignment="distributed"/>
  </si>
  <si>
    <t>大平　玲</t>
    <rPh sb="0" eb="2">
      <t>オオダイラ</t>
    </rPh>
    <rPh sb="3" eb="4">
      <t>アキラ</t>
    </rPh>
    <phoneticPr fontId="2" alignment="distributed"/>
  </si>
  <si>
    <t>一般男子</t>
  </si>
  <si>
    <t>小林　寛俊</t>
    <rPh sb="0" eb="2">
      <t>コバヤシ</t>
    </rPh>
    <rPh sb="3" eb="5">
      <t>ヒロトシ</t>
    </rPh>
    <phoneticPr fontId="2" alignment="distributed"/>
  </si>
  <si>
    <t>一般女子</t>
  </si>
  <si>
    <t>目黒　明仁</t>
    <rPh sb="0" eb="2">
      <t>メグロ</t>
    </rPh>
    <rPh sb="3" eb="5">
      <t>アキヒト</t>
    </rPh>
    <phoneticPr fontId="2" alignment="distributed"/>
  </si>
  <si>
    <t>一般</t>
    <rPh sb="0" eb="2">
      <t>イッパン</t>
    </rPh>
    <phoneticPr fontId="29"/>
  </si>
  <si>
    <t>中沢　誠吾</t>
    <rPh sb="0" eb="2">
      <t>ナカザワ</t>
    </rPh>
    <rPh sb="3" eb="5">
      <t>セイゴ</t>
    </rPh>
    <phoneticPr fontId="2" alignment="distributed"/>
  </si>
  <si>
    <t>歩行厳禁　完走第一</t>
  </si>
  <si>
    <t>長谷川秀一</t>
    <rPh sb="0" eb="3">
      <t>ハセガワ</t>
    </rPh>
    <rPh sb="3" eb="5">
      <t>シュウイチ</t>
    </rPh>
    <phoneticPr fontId="2" alignment="distributed"/>
  </si>
  <si>
    <t>五十嵐昭喜</t>
    <rPh sb="0" eb="3">
      <t>イカラシ</t>
    </rPh>
    <rPh sb="3" eb="5">
      <t>ショウキ</t>
    </rPh>
    <phoneticPr fontId="2" alignment="distributed"/>
  </si>
  <si>
    <t>星　央巳</t>
    <rPh sb="0" eb="1">
      <t>ホシ</t>
    </rPh>
    <rPh sb="2" eb="3">
      <t>オウ</t>
    </rPh>
    <rPh sb="3" eb="4">
      <t>ミ</t>
    </rPh>
    <phoneticPr fontId="2" alignment="distributed"/>
  </si>
  <si>
    <t>渡辺　貴志</t>
    <rPh sb="0" eb="2">
      <t>ワタナベ</t>
    </rPh>
    <rPh sb="3" eb="5">
      <t>タカシ</t>
    </rPh>
    <phoneticPr fontId="2" alignment="distributed"/>
  </si>
  <si>
    <t>西村　孝洋</t>
    <rPh sb="0" eb="2">
      <t>ニシムラ</t>
    </rPh>
    <rPh sb="3" eb="5">
      <t>タカヒロ</t>
    </rPh>
    <phoneticPr fontId="2" alignment="distributed"/>
  </si>
  <si>
    <t>満永晃一朗</t>
    <rPh sb="0" eb="2">
      <t>ミツナガ</t>
    </rPh>
    <rPh sb="2" eb="5">
      <t>コウイチロウ</t>
    </rPh>
    <phoneticPr fontId="2" alignment="distributed"/>
  </si>
  <si>
    <t>佐藤　政仁</t>
    <rPh sb="0" eb="2">
      <t>サトウ</t>
    </rPh>
    <rPh sb="3" eb="5">
      <t>マサヒト</t>
    </rPh>
    <phoneticPr fontId="2" alignment="distributed"/>
  </si>
  <si>
    <t>佐藤　泰樹</t>
    <rPh sb="0" eb="2">
      <t>サトウ</t>
    </rPh>
    <rPh sb="3" eb="5">
      <t>ヨシキ</t>
    </rPh>
    <phoneticPr fontId="2" alignment="distributed"/>
  </si>
  <si>
    <t>下村　裕介</t>
    <rPh sb="0" eb="2">
      <t>シモムラ</t>
    </rPh>
    <rPh sb="3" eb="5">
      <t>ユウスケ</t>
    </rPh>
    <phoneticPr fontId="2" alignment="distributed"/>
  </si>
  <si>
    <t>福本　純大</t>
    <rPh sb="0" eb="2">
      <t>フクモト</t>
    </rPh>
    <rPh sb="3" eb="4">
      <t>ジュン</t>
    </rPh>
    <rPh sb="4" eb="5">
      <t>ダイ</t>
    </rPh>
    <phoneticPr fontId="2" alignment="distributed"/>
  </si>
  <si>
    <t>森山　直樹</t>
    <rPh sb="0" eb="2">
      <t>モリヤマ</t>
    </rPh>
    <rPh sb="3" eb="5">
      <t>ナオキ</t>
    </rPh>
    <phoneticPr fontId="2" alignment="distributed"/>
  </si>
  <si>
    <t>桜井　一彦</t>
    <rPh sb="0" eb="2">
      <t>サクライ</t>
    </rPh>
    <rPh sb="3" eb="5">
      <t>カズヒコ</t>
    </rPh>
    <phoneticPr fontId="2" alignment="distributed"/>
  </si>
  <si>
    <t>山本　雄一</t>
    <rPh sb="0" eb="2">
      <t>ヤマモト</t>
    </rPh>
    <rPh sb="3" eb="5">
      <t>ユウイチ</t>
    </rPh>
    <phoneticPr fontId="2" alignment="distributed"/>
  </si>
  <si>
    <t>計良　忍</t>
    <rPh sb="0" eb="2">
      <t>ケイラ</t>
    </rPh>
    <rPh sb="3" eb="4">
      <t>シノブ</t>
    </rPh>
    <phoneticPr fontId="2" alignment="distributed"/>
  </si>
  <si>
    <t>風間　祐衣</t>
    <rPh sb="0" eb="2">
      <t>カザマ</t>
    </rPh>
    <rPh sb="3" eb="4">
      <t>ユウ</t>
    </rPh>
    <rPh sb="4" eb="5">
      <t>イ</t>
    </rPh>
    <phoneticPr fontId="2" alignment="distributed"/>
  </si>
  <si>
    <t>小海　貴由</t>
    <rPh sb="0" eb="2">
      <t>コカイ</t>
    </rPh>
    <rPh sb="3" eb="5">
      <t>タカユ</t>
    </rPh>
    <phoneticPr fontId="2" alignment="distributed"/>
  </si>
  <si>
    <t>中村　裕介</t>
    <rPh sb="0" eb="2">
      <t>ナカムラ</t>
    </rPh>
    <rPh sb="3" eb="5">
      <t>ユウスケ</t>
    </rPh>
    <phoneticPr fontId="2" alignment="distributed"/>
  </si>
  <si>
    <t>Ｆ．Ｒ．Ｔ</t>
  </si>
  <si>
    <t>　「Ｐｒｉｎｔ」ボタンをクリックすると、セル内部の塗りつぶし色を抜いて印刷されます。</t>
    <rPh sb="22" eb="24">
      <t>ナイブ</t>
    </rPh>
    <rPh sb="25" eb="26">
      <t>ヌ</t>
    </rPh>
    <rPh sb="30" eb="31">
      <t>イロ</t>
    </rPh>
    <rPh sb="32" eb="33">
      <t>ヌ</t>
    </rPh>
    <rPh sb="35" eb="37">
      <t>インサツ</t>
    </rPh>
    <phoneticPr fontId="2"/>
  </si>
  <si>
    <t>松井　俊</t>
    <rPh sb="0" eb="2">
      <t>マツイ</t>
    </rPh>
    <rPh sb="3" eb="4">
      <t>シュン</t>
    </rPh>
    <phoneticPr fontId="2" alignment="distributed"/>
  </si>
  <si>
    <t>米山　　智</t>
  </si>
  <si>
    <t>井口　博登</t>
    <rPh sb="0" eb="2">
      <t>イグチ</t>
    </rPh>
    <rPh sb="3" eb="5">
      <t>ヒロト</t>
    </rPh>
    <phoneticPr fontId="2" alignment="distributed"/>
  </si>
  <si>
    <t>荒井　康彦</t>
    <rPh sb="0" eb="2">
      <t>アライ</t>
    </rPh>
    <rPh sb="3" eb="5">
      <t>ヤスヒコ</t>
    </rPh>
    <phoneticPr fontId="2" alignment="distributed"/>
  </si>
  <si>
    <t>酒井　翔平</t>
    <rPh sb="0" eb="2">
      <t>サカイ</t>
    </rPh>
    <rPh sb="3" eb="5">
      <t>ショウヘイ</t>
    </rPh>
    <phoneticPr fontId="2" alignment="distributed"/>
  </si>
  <si>
    <t>赤嶺　吉成</t>
    <rPh sb="0" eb="2">
      <t>アカミネ</t>
    </rPh>
    <rPh sb="3" eb="5">
      <t>ヨシナリ</t>
    </rPh>
    <phoneticPr fontId="2" alignment="distributed"/>
  </si>
  <si>
    <t>田口　忍</t>
    <rPh sb="0" eb="2">
      <t>タグチ</t>
    </rPh>
    <rPh sb="3" eb="4">
      <t>シノブ</t>
    </rPh>
    <phoneticPr fontId="2" alignment="distributed"/>
  </si>
  <si>
    <t>長谷川正和</t>
    <rPh sb="0" eb="3">
      <t>ハセガワ</t>
    </rPh>
    <rPh sb="3" eb="5">
      <t>マサカズ</t>
    </rPh>
    <phoneticPr fontId="2" alignment="distributed"/>
  </si>
  <si>
    <t>目黒　恭子</t>
  </si>
  <si>
    <t>一般男子</t>
    <rPh sb="0" eb="2">
      <t>イッパン</t>
    </rPh>
    <rPh sb="2" eb="4">
      <t>ダンシ</t>
    </rPh>
    <phoneticPr fontId="29"/>
  </si>
  <si>
    <t>ﾎｼﾉﾓﾓｶ</t>
  </si>
  <si>
    <t>佐藤　大輔</t>
    <rPh sb="0" eb="2">
      <t>サトウ</t>
    </rPh>
    <rPh sb="3" eb="5">
      <t>ダイスケ</t>
    </rPh>
    <phoneticPr fontId="2" alignment="distributed"/>
  </si>
  <si>
    <t>中島　健二</t>
    <rPh sb="0" eb="2">
      <t>ナカジマ</t>
    </rPh>
    <rPh sb="3" eb="5">
      <t>ケンジ</t>
    </rPh>
    <phoneticPr fontId="2" alignment="distributed"/>
  </si>
  <si>
    <t>片桐　俊一</t>
    <rPh sb="0" eb="2">
      <t>カタギリ</t>
    </rPh>
    <rPh sb="3" eb="5">
      <t>シュンイチ</t>
    </rPh>
    <phoneticPr fontId="2" alignment="distributed"/>
  </si>
  <si>
    <t>須田　光</t>
    <rPh sb="0" eb="2">
      <t>スダ</t>
    </rPh>
    <rPh sb="3" eb="4">
      <t>ヒカ</t>
    </rPh>
    <phoneticPr fontId="2" alignment="distributed"/>
  </si>
  <si>
    <t>笠原　智彦</t>
    <rPh sb="0" eb="2">
      <t>カサハラ</t>
    </rPh>
    <rPh sb="3" eb="5">
      <t>トモヒコ</t>
    </rPh>
    <phoneticPr fontId="2" alignment="distributed"/>
  </si>
  <si>
    <t>星野　伽音</t>
    <rPh sb="0" eb="2">
      <t>ホシノ</t>
    </rPh>
    <rPh sb="3" eb="4">
      <t>トギ</t>
    </rPh>
    <rPh sb="4" eb="5">
      <t>オト</t>
    </rPh>
    <phoneticPr fontId="2" alignment="distributed"/>
  </si>
  <si>
    <t>水沢　賢一</t>
    <rPh sb="0" eb="2">
      <t>ミズサワ</t>
    </rPh>
    <rPh sb="3" eb="5">
      <t>ケンイチ</t>
    </rPh>
    <phoneticPr fontId="2" alignment="distributed"/>
  </si>
  <si>
    <t>塩野谷由美</t>
    <rPh sb="0" eb="3">
      <t>シオノヤ</t>
    </rPh>
    <rPh sb="3" eb="5">
      <t>ユミ</t>
    </rPh>
    <phoneticPr fontId="2" alignment="distributed"/>
  </si>
  <si>
    <t>古田島宏喜</t>
    <rPh sb="0" eb="3">
      <t>コタジマ</t>
    </rPh>
    <rPh sb="3" eb="5">
      <t>ヒロキ</t>
    </rPh>
    <phoneticPr fontId="2" alignment="distributed"/>
  </si>
  <si>
    <t>小川　哲也</t>
    <rPh sb="0" eb="2">
      <t>オガワ</t>
    </rPh>
    <rPh sb="3" eb="5">
      <t>テツヤ</t>
    </rPh>
    <phoneticPr fontId="2" alignment="distributed"/>
  </si>
  <si>
    <t>関　駿雄</t>
    <rPh sb="0" eb="1">
      <t>セキ</t>
    </rPh>
    <rPh sb="2" eb="4">
      <t>トシオ</t>
    </rPh>
    <phoneticPr fontId="2" alignment="distributed"/>
  </si>
  <si>
    <t>小幡　郁子</t>
    <rPh sb="0" eb="2">
      <t>オバタ</t>
    </rPh>
    <rPh sb="3" eb="5">
      <t>イクコ</t>
    </rPh>
    <phoneticPr fontId="2" alignment="distributed"/>
  </si>
  <si>
    <t>小島　良幸</t>
    <rPh sb="0" eb="2">
      <t>コジマ</t>
    </rPh>
    <rPh sb="3" eb="5">
      <t>ヨシユキ</t>
    </rPh>
    <phoneticPr fontId="2" alignment="distributed"/>
  </si>
  <si>
    <t>大島　誠</t>
    <rPh sb="0" eb="2">
      <t>オオシマ</t>
    </rPh>
    <rPh sb="3" eb="4">
      <t>マコト</t>
    </rPh>
    <phoneticPr fontId="2" alignment="distributed"/>
  </si>
  <si>
    <t>守門ＲＣ女子</t>
    <rPh sb="0" eb="2">
      <t>スモン</t>
    </rPh>
    <rPh sb="4" eb="6">
      <t>ジョシ</t>
    </rPh>
    <phoneticPr fontId="29"/>
  </si>
  <si>
    <t>吉澤　丈晴</t>
    <rPh sb="0" eb="2">
      <t>ヨシザワ</t>
    </rPh>
    <rPh sb="3" eb="5">
      <t>タケハル</t>
    </rPh>
    <phoneticPr fontId="2" alignment="distributed"/>
  </si>
  <si>
    <t>小倉　麻衣</t>
    <rPh sb="0" eb="2">
      <t>オグラ</t>
    </rPh>
    <rPh sb="3" eb="5">
      <t>マイ</t>
    </rPh>
    <phoneticPr fontId="2" alignment="distributed"/>
  </si>
  <si>
    <t>山口　勇太</t>
    <rPh sb="0" eb="2">
      <t>ヤマグチ</t>
    </rPh>
    <rPh sb="3" eb="5">
      <t>ユウタ</t>
    </rPh>
    <phoneticPr fontId="2" alignment="distributed"/>
  </si>
  <si>
    <t>池田　昭史</t>
    <rPh sb="0" eb="2">
      <t>イケダ</t>
    </rPh>
    <rPh sb="3" eb="4">
      <t>ショウ</t>
    </rPh>
    <rPh sb="4" eb="5">
      <t>シ</t>
    </rPh>
    <phoneticPr fontId="2" alignment="distributed"/>
  </si>
  <si>
    <t>美雪園</t>
    <rPh sb="0" eb="2">
      <t>ミユキ</t>
    </rPh>
    <rPh sb="2" eb="3">
      <t>エン</t>
    </rPh>
    <phoneticPr fontId="29"/>
  </si>
  <si>
    <t>ｷﾑﾗ ﾅｵﾋﾛ</t>
  </si>
  <si>
    <t>山内　洋</t>
    <rPh sb="0" eb="2">
      <t>ヤマウチ</t>
    </rPh>
    <rPh sb="3" eb="4">
      <t>ヒロシ</t>
    </rPh>
    <phoneticPr fontId="2" alignment="distributed"/>
  </si>
  <si>
    <t>ｶﾐﾑﾗ ﾀｸﾐ</t>
  </si>
  <si>
    <t>油崎　七恵</t>
    <rPh sb="0" eb="1">
      <t>ユ</t>
    </rPh>
    <rPh sb="1" eb="2">
      <t>サキ</t>
    </rPh>
    <rPh sb="3" eb="5">
      <t>ナナエ</t>
    </rPh>
    <phoneticPr fontId="2" alignment="distributed"/>
  </si>
  <si>
    <t>今村　伸</t>
    <rPh sb="0" eb="2">
      <t>イマムラ</t>
    </rPh>
    <rPh sb="3" eb="4">
      <t>ノ</t>
    </rPh>
    <phoneticPr fontId="2" alignment="distributed"/>
  </si>
  <si>
    <t>熊木　大典</t>
    <rPh sb="0" eb="2">
      <t>クマキ</t>
    </rPh>
    <rPh sb="3" eb="4">
      <t>ダイ</t>
    </rPh>
    <phoneticPr fontId="2" alignment="distributed"/>
  </si>
  <si>
    <t>今井　大志</t>
    <rPh sb="0" eb="2">
      <t>イマイ</t>
    </rPh>
    <rPh sb="3" eb="5">
      <t>タイシ</t>
    </rPh>
    <phoneticPr fontId="2" alignment="distributed"/>
  </si>
  <si>
    <t>花野 真一</t>
    <rPh sb="0" eb="2">
      <t>けの</t>
    </rPh>
    <rPh sb="3" eb="5">
      <t>しんいち</t>
    </rPh>
    <phoneticPr fontId="2" type="Hiragana" alignment="center"/>
  </si>
  <si>
    <t>江畠　康信</t>
    <rPh sb="0" eb="2">
      <t>エバタ</t>
    </rPh>
    <rPh sb="3" eb="5">
      <t>ヤスノブ</t>
    </rPh>
    <phoneticPr fontId="2" alignment="distributed"/>
  </si>
  <si>
    <t>スミック長岡硝子</t>
    <rPh sb="4" eb="6">
      <t>ナガオカ</t>
    </rPh>
    <rPh sb="6" eb="8">
      <t>ガラス</t>
    </rPh>
    <phoneticPr fontId="2"/>
  </si>
  <si>
    <t>岡部　幸大</t>
    <rPh sb="0" eb="2">
      <t>オカベ</t>
    </rPh>
    <rPh sb="3" eb="4">
      <t>シアワ</t>
    </rPh>
    <rPh sb="4" eb="5">
      <t>ダイ</t>
    </rPh>
    <phoneticPr fontId="2" alignment="distributed"/>
  </si>
  <si>
    <t>平野謙一郎</t>
    <rPh sb="0" eb="2">
      <t>ヒラノ</t>
    </rPh>
    <rPh sb="2" eb="5">
      <t>ケンイチロウ</t>
    </rPh>
    <phoneticPr fontId="2" alignment="distributed"/>
  </si>
  <si>
    <t>佐野　幸</t>
    <rPh sb="0" eb="2">
      <t>サノ</t>
    </rPh>
    <rPh sb="3" eb="4">
      <t>ミユキ</t>
    </rPh>
    <phoneticPr fontId="2" alignment="distributed"/>
  </si>
  <si>
    <t>松岡　広大</t>
    <rPh sb="0" eb="2">
      <t>マツオカ</t>
    </rPh>
    <rPh sb="3" eb="5">
      <t>コウダイ</t>
    </rPh>
    <phoneticPr fontId="2" alignment="distributed"/>
  </si>
  <si>
    <t>古川　歩佳</t>
    <rPh sb="0" eb="2">
      <t>フルカワ</t>
    </rPh>
    <rPh sb="3" eb="4">
      <t>アユ</t>
    </rPh>
    <rPh sb="4" eb="5">
      <t>カ</t>
    </rPh>
    <phoneticPr fontId="2" alignment="distributed"/>
  </si>
  <si>
    <t>太島　孝幸</t>
    <rPh sb="0" eb="2">
      <t>フトシマ</t>
    </rPh>
    <rPh sb="3" eb="5">
      <t>タカユキ</t>
    </rPh>
    <phoneticPr fontId="2" alignment="distributed"/>
  </si>
  <si>
    <t>ﾒｸﾞﾛｷｮｳｺ</t>
  </si>
  <si>
    <t>一般女子</t>
    <rPh sb="0" eb="2">
      <t>イッパン</t>
    </rPh>
    <rPh sb="2" eb="4">
      <t>ジョシ</t>
    </rPh>
    <phoneticPr fontId="29"/>
  </si>
  <si>
    <t>若井　勇</t>
    <rPh sb="0" eb="2">
      <t>ワカイ</t>
    </rPh>
    <rPh sb="3" eb="4">
      <t>イサム</t>
    </rPh>
    <phoneticPr fontId="2" alignment="distributed"/>
  </si>
  <si>
    <t>Team WEST</t>
  </si>
  <si>
    <t>山田　征義</t>
    <rPh sb="0" eb="2">
      <t>ヤマダ</t>
    </rPh>
    <rPh sb="3" eb="4">
      <t>セイ</t>
    </rPh>
    <rPh sb="4" eb="5">
      <t>ヨシ</t>
    </rPh>
    <phoneticPr fontId="2" alignment="distributed"/>
  </si>
  <si>
    <t>鈴木　貴道</t>
    <rPh sb="0" eb="2">
      <t>スズキ</t>
    </rPh>
    <rPh sb="3" eb="4">
      <t>タカ</t>
    </rPh>
    <rPh sb="4" eb="5">
      <t>ミチ</t>
    </rPh>
    <phoneticPr fontId="2" alignment="distributed"/>
  </si>
  <si>
    <t>皆川　勇人</t>
    <rPh sb="0" eb="2">
      <t>ミナガワ</t>
    </rPh>
    <rPh sb="3" eb="5">
      <t>ハヤト</t>
    </rPh>
    <phoneticPr fontId="2" alignment="distributed"/>
  </si>
  <si>
    <t>田渕　拓哉</t>
    <rPh sb="0" eb="2">
      <t>タブチ</t>
    </rPh>
    <rPh sb="3" eb="5">
      <t>タクヤ</t>
    </rPh>
    <phoneticPr fontId="2" alignment="distributed"/>
  </si>
  <si>
    <t>ﾁｷﾗﾅｵｺ</t>
  </si>
  <si>
    <t>浅井真由美</t>
    <rPh sb="0" eb="2">
      <t>アサイ</t>
    </rPh>
    <rPh sb="2" eb="5">
      <t>マユミ</t>
    </rPh>
    <phoneticPr fontId="2" alignment="distributed"/>
  </si>
  <si>
    <t>青春ハングリーズ</t>
    <rPh sb="0" eb="2">
      <t>セイシュン</t>
    </rPh>
    <phoneticPr fontId="2"/>
  </si>
  <si>
    <t>近藤　佳織</t>
    <rPh sb="0" eb="2">
      <t>コンドウ</t>
    </rPh>
    <rPh sb="3" eb="5">
      <t>カオリ</t>
    </rPh>
    <phoneticPr fontId="2" alignment="distributed"/>
  </si>
  <si>
    <t>髙附　将人</t>
    <rPh sb="0" eb="2">
      <t>タカツキ</t>
    </rPh>
    <rPh sb="3" eb="5">
      <t>マサト</t>
    </rPh>
    <phoneticPr fontId="2" alignment="distributed"/>
  </si>
  <si>
    <t>水落　隼人</t>
    <rPh sb="0" eb="2">
      <t>ミズオチ</t>
    </rPh>
    <rPh sb="3" eb="5">
      <t>ハヤト</t>
    </rPh>
    <phoneticPr fontId="2" alignment="distributed"/>
  </si>
  <si>
    <t>五十嵐由美子</t>
    <rPh sb="0" eb="3">
      <t>イガラシ</t>
    </rPh>
    <rPh sb="3" eb="6">
      <t>ユミコ</t>
    </rPh>
    <phoneticPr fontId="2" alignment="distributed"/>
  </si>
  <si>
    <t>菊地　俊郎</t>
    <rPh sb="0" eb="2">
      <t>キクチ</t>
    </rPh>
    <rPh sb="3" eb="5">
      <t>トシロウ</t>
    </rPh>
    <phoneticPr fontId="2" alignment="distributed"/>
  </si>
  <si>
    <t>関　和子</t>
    <rPh sb="0" eb="1">
      <t>セキ</t>
    </rPh>
    <rPh sb="2" eb="4">
      <t>カズコ</t>
    </rPh>
    <phoneticPr fontId="2" alignment="distributed"/>
  </si>
  <si>
    <t>宮澤　豊彦</t>
    <rPh sb="0" eb="2">
      <t>ミヤザワ</t>
    </rPh>
    <rPh sb="3" eb="5">
      <t>トヨヒコ</t>
    </rPh>
    <phoneticPr fontId="2" alignment="distributed"/>
  </si>
  <si>
    <t>横山　惠</t>
    <rPh sb="0" eb="2">
      <t>ヨコヤマ</t>
    </rPh>
    <rPh sb="3" eb="4">
      <t>メグミ</t>
    </rPh>
    <phoneticPr fontId="2" alignment="distributed"/>
  </si>
  <si>
    <t>佐藤　由貴</t>
    <rPh sb="0" eb="2">
      <t>サトウ</t>
    </rPh>
    <rPh sb="3" eb="5">
      <t>ユキ</t>
    </rPh>
    <phoneticPr fontId="2" alignment="distributed"/>
  </si>
  <si>
    <t>渡部　賢</t>
    <rPh sb="0" eb="2">
      <t>ワタベ</t>
    </rPh>
    <rPh sb="3" eb="4">
      <t>ケン</t>
    </rPh>
    <phoneticPr fontId="2" alignment="distributed"/>
  </si>
  <si>
    <t>中野　圭</t>
    <rPh sb="0" eb="2">
      <t>ナカノ</t>
    </rPh>
    <rPh sb="3" eb="4">
      <t>ケイ</t>
    </rPh>
    <phoneticPr fontId="2" alignment="distributed"/>
  </si>
  <si>
    <t>梅田　裕</t>
    <rPh sb="0" eb="2">
      <t>ウメダ</t>
    </rPh>
    <rPh sb="3" eb="4">
      <t>ユウ</t>
    </rPh>
    <phoneticPr fontId="2" alignment="distributed"/>
  </si>
  <si>
    <t>鈴木　正洋</t>
    <rPh sb="0" eb="2">
      <t>スズキ</t>
    </rPh>
    <rPh sb="3" eb="5">
      <t>マサヒロ</t>
    </rPh>
    <phoneticPr fontId="2" alignment="distributed"/>
  </si>
  <si>
    <t>Ｒｅｄ☆Ｃｏｍｅｔｓ</t>
  </si>
  <si>
    <t>丸山　典昭</t>
    <rPh sb="0" eb="2">
      <t>マルヤマ</t>
    </rPh>
    <rPh sb="3" eb="5">
      <t>ノリアキ</t>
    </rPh>
    <phoneticPr fontId="2" alignment="distributed"/>
  </si>
  <si>
    <t>南雲　雅浩</t>
    <rPh sb="0" eb="2">
      <t>ナグモ</t>
    </rPh>
    <rPh sb="3" eb="5">
      <t>マサヒロ</t>
    </rPh>
    <phoneticPr fontId="2" alignment="distributed"/>
  </si>
  <si>
    <t>渡邉　航平</t>
    <rPh sb="0" eb="2">
      <t>ワタナベ</t>
    </rPh>
    <rPh sb="3" eb="5">
      <t>コウヘイ</t>
    </rPh>
    <phoneticPr fontId="2" alignment="distributed"/>
  </si>
  <si>
    <t>小原　洋輔</t>
    <rPh sb="0" eb="2">
      <t>コバラ</t>
    </rPh>
    <rPh sb="3" eb="5">
      <t>ヨウスケ</t>
    </rPh>
    <phoneticPr fontId="2" alignment="distributed"/>
  </si>
  <si>
    <t>ｻｶﾂﾒｹﾝﾀﾛｳ</t>
  </si>
  <si>
    <t>高橋　蒼</t>
    <rPh sb="0" eb="2">
      <t>タカハシ</t>
    </rPh>
    <rPh sb="3" eb="4">
      <t>アオ</t>
    </rPh>
    <phoneticPr fontId="2" alignment="distributed"/>
  </si>
  <si>
    <t>滝沢　心太</t>
    <rPh sb="0" eb="2">
      <t>タキザワ</t>
    </rPh>
    <rPh sb="3" eb="4">
      <t>ココロ</t>
    </rPh>
    <rPh sb="4" eb="5">
      <t>フト</t>
    </rPh>
    <phoneticPr fontId="2" alignment="distributed"/>
  </si>
  <si>
    <t>大野　信二</t>
    <rPh sb="0" eb="2">
      <t>オオノ</t>
    </rPh>
    <rPh sb="3" eb="5">
      <t>シンジ</t>
    </rPh>
    <phoneticPr fontId="2" alignment="distributed"/>
  </si>
  <si>
    <t>ｻﾄｳﾘｵﾝ</t>
  </si>
  <si>
    <t>ｶﾐﾑﾗｼﾝｲﾁ</t>
  </si>
  <si>
    <t>駒形　信一</t>
    <rPh sb="0" eb="2">
      <t>コマガタ</t>
    </rPh>
    <rPh sb="3" eb="5">
      <t>シンイチ</t>
    </rPh>
    <phoneticPr fontId="2" alignment="distributed"/>
  </si>
  <si>
    <t>時田　浩司</t>
    <rPh sb="0" eb="2">
      <t>トキタ</t>
    </rPh>
    <rPh sb="3" eb="5">
      <t>コウジ</t>
    </rPh>
    <phoneticPr fontId="2" alignment="distributed"/>
  </si>
  <si>
    <t>沼前亜由子</t>
    <rPh sb="0" eb="1">
      <t>ヌマ</t>
    </rPh>
    <rPh sb="1" eb="2">
      <t>マエ</t>
    </rPh>
    <rPh sb="2" eb="3">
      <t>ア</t>
    </rPh>
    <rPh sb="3" eb="4">
      <t>ユ</t>
    </rPh>
    <rPh sb="4" eb="5">
      <t>コ</t>
    </rPh>
    <phoneticPr fontId="2" alignment="distributed"/>
  </si>
  <si>
    <t>ｴﾉﾓﾄ ﾐﾂｲ</t>
  </si>
  <si>
    <t>FUTABA</t>
  </si>
  <si>
    <t>森山　豪雪</t>
    <rPh sb="0" eb="2">
      <t>モリヤマ</t>
    </rPh>
    <rPh sb="3" eb="5">
      <t>ゴウセツ</t>
    </rPh>
    <phoneticPr fontId="2" alignment="distributed"/>
  </si>
  <si>
    <t>高橋　弘晃</t>
    <rPh sb="0" eb="2">
      <t>タカハシ</t>
    </rPh>
    <rPh sb="3" eb="5">
      <t>ヒロアキ</t>
    </rPh>
    <phoneticPr fontId="2" alignment="distributed"/>
  </si>
  <si>
    <t>斎藤　正隆</t>
  </si>
  <si>
    <t>松井　和彦</t>
    <rPh sb="0" eb="2">
      <t>マツイ</t>
    </rPh>
    <rPh sb="3" eb="5">
      <t>カズヒコ</t>
    </rPh>
    <phoneticPr fontId="2" alignment="distributed"/>
  </si>
  <si>
    <t>猪貝　淑子</t>
    <rPh sb="0" eb="2">
      <t>イノカイ</t>
    </rPh>
    <rPh sb="3" eb="5">
      <t>トシコ</t>
    </rPh>
    <phoneticPr fontId="2" alignment="distributed"/>
  </si>
  <si>
    <t>高塩真樹子</t>
    <rPh sb="0" eb="2">
      <t>タカシオ</t>
    </rPh>
    <rPh sb="2" eb="5">
      <t>マキコ</t>
    </rPh>
    <phoneticPr fontId="2" alignment="distributed"/>
  </si>
  <si>
    <t>米田　圭介</t>
    <rPh sb="0" eb="2">
      <t>ヨネダ</t>
    </rPh>
    <rPh sb="3" eb="5">
      <t>ケイスケ</t>
    </rPh>
    <phoneticPr fontId="2" alignment="distributed"/>
  </si>
  <si>
    <t>笹川　裕太</t>
    <rPh sb="0" eb="2">
      <t>ササガワ</t>
    </rPh>
    <rPh sb="3" eb="5">
      <t>ユウタ</t>
    </rPh>
    <phoneticPr fontId="2" alignment="distributed"/>
  </si>
  <si>
    <t>佐藤　一元</t>
    <rPh sb="3" eb="5">
      <t>カズモト</t>
    </rPh>
    <phoneticPr fontId="2" alignment="distributed"/>
  </si>
  <si>
    <t>桐生　柾昭</t>
    <rPh sb="0" eb="2">
      <t>キリュウ</t>
    </rPh>
    <rPh sb="3" eb="5">
      <t>マサアキ</t>
    </rPh>
    <phoneticPr fontId="2" alignment="distributed"/>
  </si>
  <si>
    <t>八木　勲</t>
    <rPh sb="0" eb="2">
      <t>ヤギ</t>
    </rPh>
    <rPh sb="3" eb="4">
      <t>イサオ</t>
    </rPh>
    <phoneticPr fontId="2" alignment="distributed"/>
  </si>
  <si>
    <t>佐藤　吉将</t>
    <rPh sb="0" eb="2">
      <t>サトウ</t>
    </rPh>
    <rPh sb="3" eb="4">
      <t>ヨシ</t>
    </rPh>
    <phoneticPr fontId="2" alignment="distributed"/>
  </si>
  <si>
    <t>稲田　高志</t>
    <rPh sb="0" eb="2">
      <t>イナダ</t>
    </rPh>
    <rPh sb="3" eb="5">
      <t>タカシ</t>
    </rPh>
    <phoneticPr fontId="2" alignment="distributed"/>
  </si>
  <si>
    <t>酒井　英之</t>
    <rPh sb="0" eb="2">
      <t>サカイ</t>
    </rPh>
    <rPh sb="3" eb="5">
      <t>ヒデユキ</t>
    </rPh>
    <phoneticPr fontId="2" alignment="distributed"/>
  </si>
  <si>
    <t>チーム小出小</t>
    <rPh sb="3" eb="5">
      <t>コイデ</t>
    </rPh>
    <rPh sb="5" eb="6">
      <t>ショウ</t>
    </rPh>
    <phoneticPr fontId="29"/>
  </si>
  <si>
    <t>平賀　貴文</t>
  </si>
  <si>
    <t>山川　　正</t>
  </si>
  <si>
    <t>島岡　優希</t>
  </si>
  <si>
    <t>百﨑　千</t>
  </si>
  <si>
    <t>坂内　麻弥</t>
    <rPh sb="0" eb="2">
      <t>バンナイ</t>
    </rPh>
    <rPh sb="3" eb="4">
      <t>アサ</t>
    </rPh>
    <rPh sb="4" eb="5">
      <t>ヤ</t>
    </rPh>
    <phoneticPr fontId="2" alignment="distributed"/>
  </si>
  <si>
    <t>松内　嵩志</t>
    <rPh sb="0" eb="2">
      <t>マツウチ</t>
    </rPh>
    <rPh sb="3" eb="4">
      <t>タカ</t>
    </rPh>
    <rPh sb="4" eb="5">
      <t>ココロザシ</t>
    </rPh>
    <phoneticPr fontId="2" alignment="distributed"/>
  </si>
  <si>
    <t>恩田真太郎</t>
  </si>
  <si>
    <t>上村　進一</t>
  </si>
  <si>
    <t>長谷川奈津子</t>
  </si>
  <si>
    <t>丸山　千春</t>
    <rPh sb="0" eb="2">
      <t>マルヤマ</t>
    </rPh>
    <phoneticPr fontId="2" alignment="distributed"/>
  </si>
  <si>
    <t>HITOCHAN　RUNNER'S</t>
  </si>
  <si>
    <t>鈴木雄一郎</t>
    <rPh sb="0" eb="2">
      <t>スズキ</t>
    </rPh>
    <rPh sb="2" eb="5">
      <t>ユウイチロウ</t>
    </rPh>
    <phoneticPr fontId="2" alignment="distributed"/>
  </si>
  <si>
    <t>ｻﾄｳ ﾏｻﾔ</t>
  </si>
  <si>
    <t>横山　織絵</t>
    <rPh sb="0" eb="2">
      <t>ヨコヤマ</t>
    </rPh>
    <rPh sb="3" eb="4">
      <t>シキ</t>
    </rPh>
    <rPh sb="4" eb="5">
      <t>エ</t>
    </rPh>
    <phoneticPr fontId="2" alignment="distributed"/>
  </si>
  <si>
    <t>佐藤　康子</t>
    <rPh sb="0" eb="2">
      <t>サトウ</t>
    </rPh>
    <rPh sb="3" eb="5">
      <t>ヤスコ</t>
    </rPh>
    <phoneticPr fontId="2" alignment="distributed"/>
  </si>
  <si>
    <t>ｲﾏｲｼｭｳｿﾞｳ</t>
  </si>
  <si>
    <t>桜井　新一</t>
    <rPh sb="0" eb="2">
      <t>サクライ</t>
    </rPh>
    <rPh sb="3" eb="5">
      <t>シンイチ</t>
    </rPh>
    <phoneticPr fontId="2" alignment="distributed"/>
  </si>
  <si>
    <t>金澤　龍也</t>
    <rPh sb="0" eb="2">
      <t>カナザワ</t>
    </rPh>
    <rPh sb="3" eb="4">
      <t>リュウ</t>
    </rPh>
    <rPh sb="4" eb="5">
      <t>ヤ</t>
    </rPh>
    <phoneticPr fontId="2" alignment="distributed"/>
  </si>
  <si>
    <t>樋口　一星</t>
    <rPh sb="0" eb="2">
      <t>ヒグチ</t>
    </rPh>
    <rPh sb="3" eb="5">
      <t>イッセイ</t>
    </rPh>
    <phoneticPr fontId="2" alignment="distributed"/>
  </si>
  <si>
    <t>松田みさ子</t>
    <rPh sb="0" eb="2">
      <t>マツダ</t>
    </rPh>
    <rPh sb="4" eb="5">
      <t>コ</t>
    </rPh>
    <phoneticPr fontId="2" alignment="distributed"/>
  </si>
  <si>
    <t>滝沢　幸代</t>
    <rPh sb="0" eb="2">
      <t>タキザワ</t>
    </rPh>
    <rPh sb="3" eb="5">
      <t>ユキヨ</t>
    </rPh>
    <phoneticPr fontId="2" alignment="distributed"/>
  </si>
  <si>
    <t>佐藤　仁</t>
    <rPh sb="0" eb="2">
      <t>サトウ</t>
    </rPh>
    <rPh sb="3" eb="4">
      <t>ヒトシ</t>
    </rPh>
    <phoneticPr fontId="2" alignment="distributed"/>
  </si>
  <si>
    <t>滝沢　萌佳</t>
    <rPh sb="0" eb="2">
      <t>タキザワ</t>
    </rPh>
    <rPh sb="4" eb="5">
      <t>ヨシ</t>
    </rPh>
    <phoneticPr fontId="2"/>
  </si>
  <si>
    <t>丸山　莉恵</t>
    <rPh sb="0" eb="2">
      <t>マルヤマ</t>
    </rPh>
    <rPh sb="3" eb="5">
      <t>リエ</t>
    </rPh>
    <phoneticPr fontId="2" alignment="distributed"/>
  </si>
  <si>
    <t>諸橋　祐平</t>
    <rPh sb="0" eb="2">
      <t>モロハシ</t>
    </rPh>
    <rPh sb="3" eb="5">
      <t>ユウヘイ</t>
    </rPh>
    <phoneticPr fontId="2" alignment="distributed"/>
  </si>
  <si>
    <t>五十嵐竜貴</t>
    <rPh sb="0" eb="3">
      <t>イガラシ</t>
    </rPh>
    <rPh sb="3" eb="4">
      <t>タツ</t>
    </rPh>
    <rPh sb="4" eb="5">
      <t>キ</t>
    </rPh>
    <phoneticPr fontId="2" alignment="distributed"/>
  </si>
  <si>
    <t>滝沢　優佳</t>
    <rPh sb="0" eb="2">
      <t>タキザワ</t>
    </rPh>
    <rPh sb="3" eb="4">
      <t>ユウ</t>
    </rPh>
    <rPh sb="4" eb="5">
      <t>ヨシ</t>
    </rPh>
    <phoneticPr fontId="2"/>
  </si>
  <si>
    <t>佐藤　忍</t>
    <rPh sb="0" eb="2">
      <t>サトウ</t>
    </rPh>
    <rPh sb="3" eb="4">
      <t>シノブ</t>
    </rPh>
    <phoneticPr fontId="2"/>
  </si>
  <si>
    <t>山田　明佳</t>
    <rPh sb="0" eb="2">
      <t>ヤマダ</t>
    </rPh>
    <rPh sb="3" eb="4">
      <t>アカ</t>
    </rPh>
    <phoneticPr fontId="2" alignment="distributed"/>
  </si>
  <si>
    <t>TEAM ゆのたに</t>
  </si>
  <si>
    <t>川上　直之</t>
    <rPh sb="0" eb="2">
      <t>カワカミ</t>
    </rPh>
    <rPh sb="3" eb="5">
      <t>ナオユキ</t>
    </rPh>
    <phoneticPr fontId="2" alignment="distributed"/>
  </si>
  <si>
    <t>ｹﾉ ｼﾝｲﾁ</t>
  </si>
  <si>
    <t>木嶋　達平</t>
    <rPh sb="0" eb="2">
      <t>キジマ</t>
    </rPh>
    <rPh sb="3" eb="5">
      <t>タッペイ</t>
    </rPh>
    <phoneticPr fontId="2" alignment="distributed"/>
  </si>
  <si>
    <t>瀧澤可奈子</t>
    <rPh sb="0" eb="2">
      <t>タキザワ</t>
    </rPh>
    <rPh sb="2" eb="5">
      <t>カナコ</t>
    </rPh>
    <phoneticPr fontId="2" alignment="distributed"/>
  </si>
  <si>
    <t>笠輪　敬</t>
    <rPh sb="0" eb="1">
      <t>カサ</t>
    </rPh>
    <rPh sb="1" eb="2">
      <t>ワ</t>
    </rPh>
    <rPh sb="3" eb="4">
      <t>タカシ</t>
    </rPh>
    <phoneticPr fontId="2" alignment="distributed"/>
  </si>
  <si>
    <t>ﾜﾀﾞ ﾉﾌﾞﾋﾄ</t>
  </si>
  <si>
    <t>松田　景子</t>
    <rPh sb="0" eb="2">
      <t>マツダ</t>
    </rPh>
    <rPh sb="3" eb="5">
      <t>ケイコ</t>
    </rPh>
    <phoneticPr fontId="2" alignment="distributed"/>
  </si>
  <si>
    <t>齋木　誠</t>
    <rPh sb="0" eb="2">
      <t>サイキ</t>
    </rPh>
    <rPh sb="3" eb="4">
      <t>マコト</t>
    </rPh>
    <phoneticPr fontId="2" alignment="distributed"/>
  </si>
  <si>
    <t>加藤　諭</t>
    <rPh sb="0" eb="2">
      <t>カトウ</t>
    </rPh>
    <rPh sb="3" eb="4">
      <t>サトシ</t>
    </rPh>
    <phoneticPr fontId="2" alignment="distributed"/>
  </si>
  <si>
    <t>吉田　龍一</t>
    <rPh sb="0" eb="2">
      <t>ヨシダ</t>
    </rPh>
    <rPh sb="3" eb="5">
      <t>リュウイチ</t>
    </rPh>
    <phoneticPr fontId="2" alignment="distributed"/>
  </si>
  <si>
    <t>三膳　利光</t>
    <rPh sb="0" eb="2">
      <t>サンゼン</t>
    </rPh>
    <rPh sb="3" eb="5">
      <t>トシミツ</t>
    </rPh>
    <phoneticPr fontId="2" alignment="distributed"/>
  </si>
  <si>
    <t>小林　弘明</t>
    <rPh sb="0" eb="2">
      <t>コバヤシ</t>
    </rPh>
    <rPh sb="3" eb="5">
      <t>ヒロアキ</t>
    </rPh>
    <phoneticPr fontId="2" alignment="distributed"/>
  </si>
  <si>
    <t>ｼﾐｽﾞ ﾔｽｷ</t>
  </si>
  <si>
    <t>長谷川拓紀</t>
    <rPh sb="0" eb="3">
      <t>ハセガワ</t>
    </rPh>
    <rPh sb="3" eb="5">
      <t>ヒロキ</t>
    </rPh>
    <phoneticPr fontId="2" alignment="distributed"/>
  </si>
  <si>
    <t>ｲﾉｳｴﾊﾙｶ</t>
  </si>
  <si>
    <t>土屋　賢一　</t>
    <rPh sb="0" eb="2">
      <t>ツチヤ</t>
    </rPh>
    <rPh sb="3" eb="5">
      <t>ケンイチ</t>
    </rPh>
    <phoneticPr fontId="2" alignment="distributed"/>
  </si>
  <si>
    <t>櫻井　康平</t>
    <rPh sb="0" eb="2">
      <t>サクライ</t>
    </rPh>
    <rPh sb="3" eb="5">
      <t>コウヘイ</t>
    </rPh>
    <phoneticPr fontId="2" alignment="distributed"/>
  </si>
  <si>
    <t>渡辺　順子</t>
  </si>
  <si>
    <t>チェリー</t>
  </si>
  <si>
    <t>ﾏﾂﾅｶﾞｺｳｿﾞｳ</t>
  </si>
  <si>
    <t>関矢　祐輔</t>
    <rPh sb="0" eb="2">
      <t>セキヤ</t>
    </rPh>
    <rPh sb="3" eb="5">
      <t>ユウスケ</t>
    </rPh>
    <phoneticPr fontId="2" alignment="distributed"/>
  </si>
  <si>
    <t>塩野谷太一</t>
    <rPh sb="0" eb="3">
      <t>シオノヤ</t>
    </rPh>
    <rPh sb="3" eb="5">
      <t>タイチ</t>
    </rPh>
    <phoneticPr fontId="2" alignment="distributed"/>
  </si>
  <si>
    <t>中谷　浩一</t>
    <rPh sb="0" eb="2">
      <t>ナカヤ</t>
    </rPh>
    <rPh sb="3" eb="5">
      <t>コウイチ</t>
    </rPh>
    <phoneticPr fontId="2" alignment="distributed"/>
  </si>
  <si>
    <t>田中　満</t>
    <rPh sb="0" eb="2">
      <t>タナカ</t>
    </rPh>
    <rPh sb="3" eb="4">
      <t>ミツル</t>
    </rPh>
    <phoneticPr fontId="2" alignment="distributed"/>
  </si>
  <si>
    <t>佐藤　拓人</t>
    <rPh sb="0" eb="2">
      <t>サトウ</t>
    </rPh>
    <rPh sb="3" eb="5">
      <t>タクト</t>
    </rPh>
    <phoneticPr fontId="2" alignment="distributed"/>
  </si>
  <si>
    <t>宮内伸太朗</t>
    <rPh sb="0" eb="2">
      <t>ミヤウチ</t>
    </rPh>
    <rPh sb="2" eb="5">
      <t>シンタロウ</t>
    </rPh>
    <phoneticPr fontId="2" alignment="distributed"/>
  </si>
  <si>
    <t>山田　啓友</t>
    <rPh sb="0" eb="2">
      <t>ヤマダ</t>
    </rPh>
    <rPh sb="3" eb="4">
      <t>ケイ</t>
    </rPh>
    <rPh sb="4" eb="5">
      <t>トモ</t>
    </rPh>
    <phoneticPr fontId="2" alignment="distributed"/>
  </si>
  <si>
    <t>関　卓美</t>
    <rPh sb="0" eb="1">
      <t>セキ</t>
    </rPh>
    <rPh sb="2" eb="4">
      <t>タクミ</t>
    </rPh>
    <phoneticPr fontId="2" alignment="distributed"/>
  </si>
  <si>
    <t>風間　一平</t>
    <rPh sb="0" eb="2">
      <t>カザマ</t>
    </rPh>
    <rPh sb="3" eb="5">
      <t>イッペイ</t>
    </rPh>
    <phoneticPr fontId="2" alignment="distributed"/>
  </si>
  <si>
    <t>米山　信也</t>
    <rPh sb="0" eb="2">
      <t>ヨネヤマ</t>
    </rPh>
    <rPh sb="3" eb="4">
      <t>シン</t>
    </rPh>
    <rPh sb="4" eb="5">
      <t>ナリ</t>
    </rPh>
    <phoneticPr fontId="2" alignment="distributed"/>
  </si>
  <si>
    <t>星野　瞳</t>
    <rPh sb="0" eb="2">
      <t>ホシノ</t>
    </rPh>
    <rPh sb="3" eb="4">
      <t>ヒトミ</t>
    </rPh>
    <phoneticPr fontId="2" alignment="distributed"/>
  </si>
  <si>
    <t>中條　仁美</t>
    <rPh sb="0" eb="2">
      <t>ナカジョウ</t>
    </rPh>
    <rPh sb="3" eb="5">
      <t>ヒトミ</t>
    </rPh>
    <phoneticPr fontId="2" alignment="distributed"/>
  </si>
  <si>
    <t>堀之内中C</t>
    <rPh sb="0" eb="4">
      <t>ホリノウチチュウ</t>
    </rPh>
    <phoneticPr fontId="29"/>
  </si>
  <si>
    <t>上村　恵</t>
    <rPh sb="0" eb="2">
      <t>カミムラ</t>
    </rPh>
    <rPh sb="3" eb="4">
      <t>メグミ</t>
    </rPh>
    <phoneticPr fontId="2" alignment="distributed"/>
  </si>
  <si>
    <t>佐藤　強</t>
  </si>
  <si>
    <t>ﾓﾘﾔﾏｼｮｳｷ</t>
  </si>
  <si>
    <t>小田島陽司</t>
    <rPh sb="0" eb="3">
      <t>オダジマ</t>
    </rPh>
    <rPh sb="3" eb="5">
      <t>ヨウジ</t>
    </rPh>
    <phoneticPr fontId="2" alignment="distributed"/>
  </si>
  <si>
    <t>黒ひげ海足団</t>
  </si>
  <si>
    <t>生越　千優</t>
    <rPh sb="0" eb="2">
      <t>オゴセ</t>
    </rPh>
    <rPh sb="3" eb="4">
      <t>チ</t>
    </rPh>
    <rPh sb="4" eb="5">
      <t>ユウ</t>
    </rPh>
    <phoneticPr fontId="2" alignment="distributed"/>
  </si>
  <si>
    <t>ﾌｸﾓﾄ ｽﾐﾋﾛ</t>
  </si>
  <si>
    <t>小澤　美幸</t>
    <rPh sb="0" eb="2">
      <t>オザワ</t>
    </rPh>
    <rPh sb="3" eb="5">
      <t>ミユキ</t>
    </rPh>
    <phoneticPr fontId="2" alignment="distributed"/>
  </si>
  <si>
    <t>荒井　佳子</t>
    <rPh sb="0" eb="2">
      <t>アライ</t>
    </rPh>
    <rPh sb="3" eb="5">
      <t>ヨシコ</t>
    </rPh>
    <phoneticPr fontId="2" alignment="distributed"/>
  </si>
  <si>
    <t>チームＤＯＭ．Ａ</t>
  </si>
  <si>
    <t>小幡　利春</t>
    <rPh sb="0" eb="2">
      <t>オバタ</t>
    </rPh>
    <rPh sb="3" eb="5">
      <t>トシハル</t>
    </rPh>
    <phoneticPr fontId="2" alignment="distributed"/>
  </si>
  <si>
    <t>関矢　豊紀</t>
    <rPh sb="0" eb="2">
      <t>セキヤ</t>
    </rPh>
    <rPh sb="3" eb="5">
      <t>トミノリ</t>
    </rPh>
    <phoneticPr fontId="2" alignment="distributed"/>
  </si>
  <si>
    <t>ﾎｼﾉ ｶﾉﾝ</t>
  </si>
  <si>
    <t>角田　雅和</t>
    <rPh sb="0" eb="2">
      <t>カクダ</t>
    </rPh>
    <rPh sb="3" eb="5">
      <t>マサカズ</t>
    </rPh>
    <phoneticPr fontId="2" alignment="distributed"/>
  </si>
  <si>
    <t>関　照美</t>
    <rPh sb="0" eb="1">
      <t>セキ</t>
    </rPh>
    <rPh sb="2" eb="4">
      <t>テルミ</t>
    </rPh>
    <phoneticPr fontId="2" alignment="distributed"/>
  </si>
  <si>
    <t>遠藤　吉文</t>
    <rPh sb="0" eb="2">
      <t>エンドウ</t>
    </rPh>
    <rPh sb="3" eb="5">
      <t>ヨシフミ</t>
    </rPh>
    <phoneticPr fontId="2" alignment="distributed"/>
  </si>
  <si>
    <t>渡辺由紀子</t>
    <rPh sb="0" eb="2">
      <t>ワタナベ</t>
    </rPh>
    <rPh sb="2" eb="5">
      <t>ユキコ</t>
    </rPh>
    <phoneticPr fontId="2" alignment="distributed"/>
  </si>
  <si>
    <t>五十嵐賢典</t>
    <rPh sb="0" eb="3">
      <t>イカラシ</t>
    </rPh>
    <rPh sb="3" eb="5">
      <t>タダノリ</t>
    </rPh>
    <phoneticPr fontId="2" alignment="distributed"/>
  </si>
  <si>
    <t>風間　仁</t>
    <rPh sb="0" eb="2">
      <t>カザマ</t>
    </rPh>
    <rPh sb="3" eb="4">
      <t>ヒトシ</t>
    </rPh>
    <phoneticPr fontId="2" alignment="distributed"/>
  </si>
  <si>
    <t>仲又　和広</t>
    <rPh sb="0" eb="2">
      <t>ナカマタ</t>
    </rPh>
    <rPh sb="3" eb="5">
      <t>カズヒロ</t>
    </rPh>
    <phoneticPr fontId="2" alignment="distributed"/>
  </si>
  <si>
    <t>チームＤＯＭ．Ｂ</t>
  </si>
  <si>
    <t>田辺　和重</t>
    <rPh sb="0" eb="2">
      <t>タナベ</t>
    </rPh>
    <rPh sb="3" eb="4">
      <t>カズ</t>
    </rPh>
    <rPh sb="4" eb="5">
      <t>シゲ</t>
    </rPh>
    <phoneticPr fontId="2" alignment="distributed"/>
  </si>
  <si>
    <t>丸山　幸子</t>
    <rPh sb="0" eb="2">
      <t>マルヤマ</t>
    </rPh>
    <rPh sb="3" eb="5">
      <t>サチコ</t>
    </rPh>
    <phoneticPr fontId="2" alignment="distributed"/>
  </si>
  <si>
    <t>平賀　朝長</t>
    <rPh sb="3" eb="4">
      <t>アサ</t>
    </rPh>
    <rPh sb="4" eb="5">
      <t>ナガ</t>
    </rPh>
    <phoneticPr fontId="2" alignment="distributed"/>
  </si>
  <si>
    <t>上村　友美</t>
    <rPh sb="0" eb="2">
      <t>カミムラ</t>
    </rPh>
    <rPh sb="3" eb="5">
      <t>トモミ</t>
    </rPh>
    <phoneticPr fontId="2" alignment="distributed"/>
  </si>
  <si>
    <t>ﾋﾗｶﾞﾄﾓﾅｶﾞ</t>
  </si>
  <si>
    <t>金沢　大地</t>
    <rPh sb="0" eb="2">
      <t>カナザワ</t>
    </rPh>
    <rPh sb="3" eb="5">
      <t>ダイチ</t>
    </rPh>
    <phoneticPr fontId="2" alignment="distributed"/>
  </si>
  <si>
    <t>霜鳥ひかる</t>
    <rPh sb="0" eb="1">
      <t>シモ</t>
    </rPh>
    <rPh sb="1" eb="2">
      <t>ドリ</t>
    </rPh>
    <phoneticPr fontId="2" alignment="distributed"/>
  </si>
  <si>
    <t>佐藤　一哉</t>
    <rPh sb="0" eb="2">
      <t>サトウ</t>
    </rPh>
    <rPh sb="3" eb="5">
      <t>カズヤ</t>
    </rPh>
    <phoneticPr fontId="2" alignment="distributed"/>
  </si>
  <si>
    <t>大平　菜美</t>
    <rPh sb="0" eb="2">
      <t>オオダイラ</t>
    </rPh>
    <rPh sb="3" eb="5">
      <t>ナミ</t>
    </rPh>
    <phoneticPr fontId="2" alignment="distributed"/>
  </si>
  <si>
    <t>チームＤＯＭ．Ｃ</t>
  </si>
  <si>
    <t>小嶋　吉光</t>
    <rPh sb="0" eb="2">
      <t>コジマ</t>
    </rPh>
    <rPh sb="3" eb="5">
      <t>ヨシミツ</t>
    </rPh>
    <phoneticPr fontId="2" alignment="distributed"/>
  </si>
  <si>
    <t>柴崎　直丈</t>
    <rPh sb="0" eb="2">
      <t>シバザキ</t>
    </rPh>
    <rPh sb="3" eb="5">
      <t>ナオタケ</t>
    </rPh>
    <phoneticPr fontId="2" alignment="distributed"/>
  </si>
  <si>
    <t>森山　義明</t>
    <rPh sb="0" eb="2">
      <t>モリヤマ</t>
    </rPh>
    <rPh sb="3" eb="5">
      <t>ヨシアキ</t>
    </rPh>
    <phoneticPr fontId="2"/>
  </si>
  <si>
    <t>山之内　健</t>
    <rPh sb="0" eb="3">
      <t>ヤマノウチ</t>
    </rPh>
    <rPh sb="4" eb="5">
      <t>タケシ</t>
    </rPh>
    <phoneticPr fontId="2" alignment="distributed"/>
  </si>
  <si>
    <t>ﾀｶﾊｼ ﾐｸ</t>
  </si>
  <si>
    <t>関　真由美</t>
    <rPh sb="0" eb="1">
      <t>セキ</t>
    </rPh>
    <rPh sb="2" eb="5">
      <t>マユミ</t>
    </rPh>
    <phoneticPr fontId="2" alignment="distributed"/>
  </si>
  <si>
    <t>穴沢　雅光</t>
    <rPh sb="0" eb="2">
      <t>アナザワ</t>
    </rPh>
    <rPh sb="3" eb="5">
      <t>マサミツ</t>
    </rPh>
    <phoneticPr fontId="2" alignment="distributed"/>
  </si>
  <si>
    <t>大羽賀謙太</t>
    <rPh sb="0" eb="1">
      <t>オオ</t>
    </rPh>
    <rPh sb="1" eb="2">
      <t>ハ</t>
    </rPh>
    <rPh sb="2" eb="3">
      <t>ガ</t>
    </rPh>
    <rPh sb="3" eb="5">
      <t>ケンタ</t>
    </rPh>
    <phoneticPr fontId="2"/>
  </si>
  <si>
    <t>榎本　雅彦</t>
    <rPh sb="0" eb="2">
      <t>エノモト</t>
    </rPh>
    <rPh sb="3" eb="5">
      <t>マサヒコ</t>
    </rPh>
    <phoneticPr fontId="2" alignment="distributed"/>
  </si>
  <si>
    <t>チームＤＯＭ．Ｄ</t>
  </si>
  <si>
    <t>椿　利幸</t>
    <rPh sb="0" eb="1">
      <t>ツバキ</t>
    </rPh>
    <rPh sb="2" eb="4">
      <t>トシユキ</t>
    </rPh>
    <phoneticPr fontId="2" alignment="distributed"/>
  </si>
  <si>
    <t>井口　剛太</t>
    <rPh sb="0" eb="2">
      <t>イグチ</t>
    </rPh>
    <rPh sb="3" eb="4">
      <t>ゴウ</t>
    </rPh>
    <rPh sb="4" eb="5">
      <t>タ</t>
    </rPh>
    <phoneticPr fontId="2" alignment="distributed"/>
  </si>
  <si>
    <t>原　智美</t>
    <rPh sb="0" eb="1">
      <t>ハラ</t>
    </rPh>
    <rPh sb="2" eb="4">
      <t>トモミ</t>
    </rPh>
    <phoneticPr fontId="2" alignment="distributed"/>
  </si>
  <si>
    <t>和田　浩</t>
    <rPh sb="0" eb="2">
      <t>ワダ</t>
    </rPh>
    <rPh sb="3" eb="4">
      <t>ヒロシ</t>
    </rPh>
    <phoneticPr fontId="2" alignment="distributed"/>
  </si>
  <si>
    <t>佐藤　麻綾</t>
    <rPh sb="0" eb="2">
      <t>サトウ</t>
    </rPh>
    <rPh sb="3" eb="5">
      <t>マアヤ</t>
    </rPh>
    <phoneticPr fontId="2" alignment="distributed"/>
  </si>
  <si>
    <t>平石　栄子</t>
    <rPh sb="0" eb="2">
      <t>ヒライシ</t>
    </rPh>
    <rPh sb="3" eb="5">
      <t>エイコ</t>
    </rPh>
    <phoneticPr fontId="2" alignment="distributed"/>
  </si>
  <si>
    <t>星　明日香</t>
    <rPh sb="0" eb="1">
      <t>ホシ</t>
    </rPh>
    <rPh sb="2" eb="5">
      <t>アスカ</t>
    </rPh>
    <phoneticPr fontId="2" alignment="distributed"/>
  </si>
  <si>
    <t>五十嵐喜郎</t>
    <rPh sb="0" eb="3">
      <t>イカラシ</t>
    </rPh>
    <rPh sb="3" eb="4">
      <t>キ</t>
    </rPh>
    <rPh sb="4" eb="5">
      <t>ロウ</t>
    </rPh>
    <phoneticPr fontId="2" alignment="distributed"/>
  </si>
  <si>
    <t>佐藤　香</t>
    <rPh sb="0" eb="2">
      <t>サトウ</t>
    </rPh>
    <rPh sb="3" eb="4">
      <t>カオ</t>
    </rPh>
    <phoneticPr fontId="2" alignment="distributed"/>
  </si>
  <si>
    <t>波方　樹里</t>
    <rPh sb="0" eb="2">
      <t>ナミカタ</t>
    </rPh>
    <rPh sb="3" eb="5">
      <t>ジュリ</t>
    </rPh>
    <phoneticPr fontId="2" alignment="distributed"/>
  </si>
  <si>
    <t>山本　均</t>
    <rPh sb="0" eb="2">
      <t>ヤマモト</t>
    </rPh>
    <rPh sb="3" eb="4">
      <t>キン</t>
    </rPh>
    <phoneticPr fontId="2" alignment="distributed"/>
  </si>
  <si>
    <t>遠藤　孝代</t>
    <rPh sb="0" eb="2">
      <t>エンドウ</t>
    </rPh>
    <rPh sb="3" eb="5">
      <t>タカヨ</t>
    </rPh>
    <phoneticPr fontId="2" alignment="distributed"/>
  </si>
  <si>
    <t>小出病院A</t>
    <rPh sb="0" eb="2">
      <t>コイデ</t>
    </rPh>
    <rPh sb="2" eb="4">
      <t>ビョウイン</t>
    </rPh>
    <phoneticPr fontId="29"/>
  </si>
  <si>
    <t>鈴木　博志</t>
    <rPh sb="0" eb="2">
      <t>スズキ</t>
    </rPh>
    <rPh sb="3" eb="5">
      <t>ヒロシ</t>
    </rPh>
    <phoneticPr fontId="2" alignment="distributed"/>
  </si>
  <si>
    <t>澤田　直明</t>
    <rPh sb="0" eb="2">
      <t>サワタ</t>
    </rPh>
    <rPh sb="3" eb="5">
      <t>ナオアキ</t>
    </rPh>
    <phoneticPr fontId="2" alignment="distributed"/>
  </si>
  <si>
    <t>小杉　洋宏</t>
    <rPh sb="0" eb="2">
      <t>コスギ</t>
    </rPh>
    <rPh sb="3" eb="4">
      <t>ヨウ</t>
    </rPh>
    <rPh sb="4" eb="5">
      <t>ヒロ</t>
    </rPh>
    <phoneticPr fontId="2" alignment="distributed"/>
  </si>
  <si>
    <t>中野　恵介</t>
  </si>
  <si>
    <t>村松　卓弥</t>
    <rPh sb="0" eb="2">
      <t>ムラマツ</t>
    </rPh>
    <rPh sb="3" eb="5">
      <t>タクヤ</t>
    </rPh>
    <phoneticPr fontId="2" alignment="distributed"/>
  </si>
  <si>
    <t>吉田　紗貴</t>
    <rPh sb="0" eb="2">
      <t>ヨシダ</t>
    </rPh>
    <rPh sb="3" eb="5">
      <t>サキ</t>
    </rPh>
    <phoneticPr fontId="2" alignment="distributed"/>
  </si>
  <si>
    <t>梅津　修</t>
    <rPh sb="0" eb="2">
      <t>ウメツ</t>
    </rPh>
    <rPh sb="3" eb="4">
      <t>オサム</t>
    </rPh>
    <phoneticPr fontId="2" alignment="distributed"/>
  </si>
  <si>
    <t>米山　泰史</t>
    <rPh sb="0" eb="2">
      <t>ヨネヤマ</t>
    </rPh>
    <rPh sb="3" eb="4">
      <t>タイ</t>
    </rPh>
    <rPh sb="4" eb="5">
      <t>シ</t>
    </rPh>
    <phoneticPr fontId="2" alignment="distributed"/>
  </si>
  <si>
    <t>小林　徹</t>
    <rPh sb="0" eb="2">
      <t>コバヤシ</t>
    </rPh>
    <rPh sb="3" eb="4">
      <t>トオル</t>
    </rPh>
    <phoneticPr fontId="2" alignment="distributed"/>
  </si>
  <si>
    <t>真島　吉春</t>
    <rPh sb="0" eb="2">
      <t>マジマ</t>
    </rPh>
    <rPh sb="3" eb="5">
      <t>ヨシハル</t>
    </rPh>
    <phoneticPr fontId="2" alignment="distributed"/>
  </si>
  <si>
    <t>長橋　美沙</t>
    <rPh sb="0" eb="2">
      <t>ナガハシ</t>
    </rPh>
    <rPh sb="3" eb="5">
      <t>ミサ</t>
    </rPh>
    <phoneticPr fontId="2" alignment="distributed"/>
  </si>
  <si>
    <t>井口　和紀</t>
    <rPh sb="0" eb="2">
      <t>イグチ</t>
    </rPh>
    <rPh sb="3" eb="5">
      <t>カズノリ</t>
    </rPh>
    <phoneticPr fontId="2" alignment="distributed"/>
  </si>
  <si>
    <t>小出病院B</t>
    <rPh sb="0" eb="4">
      <t>コイデビョウイン</t>
    </rPh>
    <phoneticPr fontId="29"/>
  </si>
  <si>
    <t>佐藤　健太</t>
    <rPh sb="0" eb="2">
      <t>サトウ</t>
    </rPh>
    <rPh sb="3" eb="5">
      <t>ケンタ</t>
    </rPh>
    <phoneticPr fontId="2" alignment="distributed"/>
  </si>
  <si>
    <t>長　和弘</t>
    <rPh sb="0" eb="1">
      <t>チョウ</t>
    </rPh>
    <rPh sb="2" eb="4">
      <t>カズヒロ</t>
    </rPh>
    <phoneticPr fontId="2" alignment="distributed"/>
  </si>
  <si>
    <t>中川　智昭</t>
    <rPh sb="0" eb="2">
      <t>ナカガワ</t>
    </rPh>
    <rPh sb="3" eb="5">
      <t>トモアキ</t>
    </rPh>
    <phoneticPr fontId="2" alignment="distributed"/>
  </si>
  <si>
    <t>石添　拓</t>
    <rPh sb="0" eb="1">
      <t>イシ</t>
    </rPh>
    <rPh sb="1" eb="2">
      <t>ゾ</t>
    </rPh>
    <rPh sb="3" eb="4">
      <t>タク</t>
    </rPh>
    <phoneticPr fontId="2" alignment="distributed"/>
  </si>
  <si>
    <t>ｴﾋﾞﾅﾕｳｶ</t>
  </si>
  <si>
    <t>秦　加代子</t>
  </si>
  <si>
    <t>古田島義治</t>
    <rPh sb="0" eb="3">
      <t>コタジマ</t>
    </rPh>
    <rPh sb="3" eb="5">
      <t>ヨシハル</t>
    </rPh>
    <phoneticPr fontId="2" alignment="distributed"/>
  </si>
  <si>
    <t>清水　康統</t>
  </si>
  <si>
    <t>星　俊寛</t>
  </si>
  <si>
    <t>田中　信</t>
    <rPh sb="0" eb="2">
      <t>タナカ</t>
    </rPh>
    <rPh sb="3" eb="4">
      <t>マコト</t>
    </rPh>
    <phoneticPr fontId="2" alignment="distributed"/>
  </si>
  <si>
    <t>遠藤　貴之</t>
    <rPh sb="0" eb="2">
      <t>エンドウ</t>
    </rPh>
    <rPh sb="3" eb="5">
      <t>タカユキ</t>
    </rPh>
    <phoneticPr fontId="2" alignment="distributed"/>
  </si>
  <si>
    <t>山田　愛</t>
    <rPh sb="0" eb="2">
      <t>ヤマダ</t>
    </rPh>
    <rPh sb="3" eb="4">
      <t>アイ</t>
    </rPh>
    <phoneticPr fontId="2" alignment="distributed"/>
  </si>
  <si>
    <t>ほんだ病院</t>
    <rPh sb="3" eb="5">
      <t>ビョウイン</t>
    </rPh>
    <phoneticPr fontId="29"/>
  </si>
  <si>
    <t>ｻｻｵｶ ﾀｸﾄ</t>
  </si>
  <si>
    <t>本田　勲</t>
    <rPh sb="0" eb="2">
      <t>ホンダ</t>
    </rPh>
    <rPh sb="3" eb="4">
      <t>イサオ</t>
    </rPh>
    <phoneticPr fontId="2" alignment="distributed"/>
  </si>
  <si>
    <t>ﾏﾂｳﾁﾀｶｼ</t>
  </si>
  <si>
    <t>井口　裕介</t>
    <rPh sb="0" eb="2">
      <t>イグチ</t>
    </rPh>
    <rPh sb="3" eb="5">
      <t>ユウスケ</t>
    </rPh>
    <phoneticPr fontId="2" alignment="distributed"/>
  </si>
  <si>
    <t>ｶﾐﾑﾗﾐｷﾋﾛ</t>
  </si>
  <si>
    <t>今井　誠</t>
    <rPh sb="0" eb="2">
      <t>イマイ</t>
    </rPh>
    <rPh sb="3" eb="4">
      <t>マコト</t>
    </rPh>
    <phoneticPr fontId="2" alignment="distributed"/>
  </si>
  <si>
    <t>中島　夕和</t>
    <rPh sb="0" eb="2">
      <t>ナカジマ</t>
    </rPh>
    <rPh sb="3" eb="4">
      <t>ユウ</t>
    </rPh>
    <rPh sb="4" eb="5">
      <t>ワ</t>
    </rPh>
    <phoneticPr fontId="2" alignment="distributed"/>
  </si>
  <si>
    <t>ｱﾀﾞﾁﾔｽﾋﾛ</t>
  </si>
  <si>
    <t>佐藤　李音</t>
    <rPh sb="0" eb="2">
      <t>サトウ</t>
    </rPh>
    <rPh sb="3" eb="4">
      <t>リ</t>
    </rPh>
    <rPh sb="4" eb="5">
      <t>オト</t>
    </rPh>
    <phoneticPr fontId="2"/>
  </si>
  <si>
    <t>計良晶太郎</t>
    <rPh sb="0" eb="2">
      <t>ケイラ</t>
    </rPh>
    <rPh sb="2" eb="3">
      <t>ショウ</t>
    </rPh>
    <rPh sb="3" eb="5">
      <t>タロウ</t>
    </rPh>
    <phoneticPr fontId="2" alignment="distributed"/>
  </si>
  <si>
    <t>廣田　悟</t>
    <rPh sb="0" eb="2">
      <t>ヒロタ</t>
    </rPh>
    <rPh sb="3" eb="4">
      <t>サトル</t>
    </rPh>
    <phoneticPr fontId="2" alignment="distributed"/>
  </si>
  <si>
    <t>笹岡　巧人</t>
    <rPh sb="0" eb="2">
      <t>ササオカ</t>
    </rPh>
    <rPh sb="3" eb="4">
      <t>タクミ</t>
    </rPh>
    <rPh sb="4" eb="5">
      <t>ヒト</t>
    </rPh>
    <phoneticPr fontId="2" alignment="distributed"/>
  </si>
  <si>
    <t>山之内将也</t>
    <rPh sb="0" eb="3">
      <t>ヤマノウチ</t>
    </rPh>
    <rPh sb="3" eb="4">
      <t>ショウ</t>
    </rPh>
    <rPh sb="4" eb="5">
      <t>ヤ</t>
    </rPh>
    <phoneticPr fontId="2" alignment="distributed"/>
  </si>
  <si>
    <t>ワルダクミ</t>
  </si>
  <si>
    <t>志太　裕樹</t>
    <rPh sb="0" eb="2">
      <t>シダ</t>
    </rPh>
    <rPh sb="3" eb="5">
      <t>ユウキ</t>
    </rPh>
    <phoneticPr fontId="2" alignment="distributed"/>
  </si>
  <si>
    <t>豊田　涼</t>
    <rPh sb="0" eb="2">
      <t>トヨタ</t>
    </rPh>
    <rPh sb="3" eb="4">
      <t>リョウ</t>
    </rPh>
    <phoneticPr fontId="2" alignment="distributed"/>
  </si>
  <si>
    <t>木津　弘登</t>
    <rPh sb="0" eb="2">
      <t>キヅ</t>
    </rPh>
    <rPh sb="3" eb="5">
      <t>ヒロト</t>
    </rPh>
    <phoneticPr fontId="2" alignment="distributed"/>
  </si>
  <si>
    <t>穴沢　貴寛</t>
    <rPh sb="0" eb="2">
      <t>アナザワ</t>
    </rPh>
    <rPh sb="3" eb="5">
      <t>タカヒロ</t>
    </rPh>
    <phoneticPr fontId="2" alignment="distributed"/>
  </si>
  <si>
    <t>井上　周二</t>
    <rPh sb="0" eb="2">
      <t>イノウエ</t>
    </rPh>
    <rPh sb="3" eb="5">
      <t>シュウジ</t>
    </rPh>
    <phoneticPr fontId="2" alignment="distributed"/>
  </si>
  <si>
    <t>廣川　沙織</t>
    <rPh sb="0" eb="2">
      <t>ヒロカワ</t>
    </rPh>
    <rPh sb="3" eb="5">
      <t>サオリ</t>
    </rPh>
    <phoneticPr fontId="2" alignment="distributed"/>
  </si>
  <si>
    <t>佐野　弘行</t>
    <rPh sb="0" eb="2">
      <t>サノ</t>
    </rPh>
    <rPh sb="3" eb="5">
      <t>ヒロユキ</t>
    </rPh>
    <phoneticPr fontId="2" alignment="distributed"/>
  </si>
  <si>
    <t>高橋　秀樹</t>
    <rPh sb="0" eb="2">
      <t>タカハシ</t>
    </rPh>
    <rPh sb="3" eb="5">
      <t>ヒデキ</t>
    </rPh>
    <phoneticPr fontId="2" alignment="distributed"/>
  </si>
  <si>
    <t>吉水楽走会</t>
    <rPh sb="0" eb="2">
      <t>ヨシミズ</t>
    </rPh>
    <rPh sb="2" eb="3">
      <t>ラク</t>
    </rPh>
    <rPh sb="3" eb="4">
      <t>ソウ</t>
    </rPh>
    <rPh sb="4" eb="5">
      <t>カイ</t>
    </rPh>
    <phoneticPr fontId="2"/>
  </si>
  <si>
    <t>佐藤　正行</t>
    <rPh sb="0" eb="2">
      <t>サトウ</t>
    </rPh>
    <rPh sb="3" eb="5">
      <t>マサユキ</t>
    </rPh>
    <phoneticPr fontId="2" alignment="distributed"/>
  </si>
  <si>
    <t>渡辺　信人</t>
    <rPh sb="0" eb="2">
      <t>ワタナベ</t>
    </rPh>
    <rPh sb="3" eb="5">
      <t>ノブト</t>
    </rPh>
    <phoneticPr fontId="2" alignment="distributed"/>
  </si>
  <si>
    <t>角屋　大輔</t>
    <rPh sb="0" eb="2">
      <t>スミヤ</t>
    </rPh>
    <rPh sb="3" eb="5">
      <t>ダイスケ</t>
    </rPh>
    <phoneticPr fontId="2" alignment="distributed"/>
  </si>
  <si>
    <t>ｼﾗｸﾗｴﾘｺ</t>
  </si>
  <si>
    <t>角屋　優一</t>
    <rPh sb="0" eb="2">
      <t>スミヤ</t>
    </rPh>
    <rPh sb="3" eb="5">
      <t>ユウイチ</t>
    </rPh>
    <phoneticPr fontId="2" alignment="distributed"/>
  </si>
  <si>
    <t>関　太郎</t>
    <rPh sb="0" eb="1">
      <t>セキ</t>
    </rPh>
    <rPh sb="2" eb="4">
      <t>タロウ</t>
    </rPh>
    <phoneticPr fontId="2" alignment="distributed"/>
  </si>
  <si>
    <t>小山　凜花</t>
    <rPh sb="0" eb="2">
      <t>コヤマ</t>
    </rPh>
    <rPh sb="3" eb="4">
      <t>リン</t>
    </rPh>
    <rPh sb="4" eb="5">
      <t>ハナ</t>
    </rPh>
    <phoneticPr fontId="2" alignment="distributed"/>
  </si>
  <si>
    <t>関根　樹</t>
    <rPh sb="0" eb="2">
      <t>セキネ</t>
    </rPh>
    <rPh sb="3" eb="4">
      <t>ジュ</t>
    </rPh>
    <phoneticPr fontId="2" alignment="distributed"/>
  </si>
  <si>
    <t>今井　実</t>
    <rPh sb="0" eb="2">
      <t>イマイ</t>
    </rPh>
    <rPh sb="3" eb="4">
      <t>ミノ</t>
    </rPh>
    <phoneticPr fontId="2" alignment="distributed"/>
  </si>
  <si>
    <t>守門ＲＣ男子</t>
    <rPh sb="0" eb="2">
      <t>スモン</t>
    </rPh>
    <rPh sb="4" eb="6">
      <t>ダンシ</t>
    </rPh>
    <phoneticPr fontId="29"/>
  </si>
  <si>
    <t>山田　彰</t>
    <rPh sb="0" eb="2">
      <t>ヤマダ</t>
    </rPh>
    <rPh sb="3" eb="4">
      <t>アキラ</t>
    </rPh>
    <phoneticPr fontId="2" alignment="distributed"/>
  </si>
  <si>
    <t>渡辺　玲緒</t>
    <rPh sb="0" eb="2">
      <t>ワタナベ</t>
    </rPh>
    <rPh sb="3" eb="4">
      <t>レイ</t>
    </rPh>
    <rPh sb="4" eb="5">
      <t>オ</t>
    </rPh>
    <phoneticPr fontId="2" alignment="distributed"/>
  </si>
  <si>
    <t>大塚　耕太</t>
    <rPh sb="0" eb="2">
      <t>オオツカ</t>
    </rPh>
    <rPh sb="3" eb="5">
      <t>コウタ</t>
    </rPh>
    <phoneticPr fontId="2" alignment="distributed"/>
  </si>
  <si>
    <t>和田　信人</t>
  </si>
  <si>
    <t>星野　大陸</t>
    <rPh sb="0" eb="2">
      <t>ホシノ</t>
    </rPh>
    <rPh sb="3" eb="5">
      <t>タイリク</t>
    </rPh>
    <phoneticPr fontId="2" alignment="distributed"/>
  </si>
  <si>
    <t>古田島高雄</t>
    <rPh sb="0" eb="3">
      <t>コタジマ</t>
    </rPh>
    <rPh sb="3" eb="4">
      <t>タカ</t>
    </rPh>
    <rPh sb="4" eb="5">
      <t>オ</t>
    </rPh>
    <phoneticPr fontId="2" alignment="distributed"/>
  </si>
  <si>
    <t>渡辺　孝義</t>
    <rPh sb="0" eb="2">
      <t>ワタナベ</t>
    </rPh>
    <rPh sb="3" eb="5">
      <t>タカヨシ</t>
    </rPh>
    <phoneticPr fontId="2" alignment="distributed"/>
  </si>
  <si>
    <t>下村　大祐</t>
    <rPh sb="0" eb="2">
      <t>シモムラ</t>
    </rPh>
    <rPh sb="3" eb="5">
      <t>ダイスケ</t>
    </rPh>
    <phoneticPr fontId="2" alignment="distributed"/>
  </si>
  <si>
    <t>志田　孝太</t>
  </si>
  <si>
    <t>渡辺　亘</t>
    <rPh sb="0" eb="2">
      <t>ワタナベ</t>
    </rPh>
    <rPh sb="3" eb="4">
      <t>ワタル</t>
    </rPh>
    <phoneticPr fontId="2" alignment="distributed"/>
  </si>
  <si>
    <t>ゴブリンズ</t>
  </si>
  <si>
    <t>ｻｲﾄｳﾁｴﾘ</t>
  </si>
  <si>
    <t>丸山　修一</t>
    <rPh sb="0" eb="2">
      <t>マルヤマ</t>
    </rPh>
    <rPh sb="3" eb="5">
      <t>シュウイチ</t>
    </rPh>
    <phoneticPr fontId="2" alignment="distributed"/>
  </si>
  <si>
    <t>若槻　健司</t>
    <rPh sb="0" eb="2">
      <t>ワカツキ</t>
    </rPh>
    <rPh sb="3" eb="5">
      <t>ケンジ</t>
    </rPh>
    <phoneticPr fontId="2" alignment="distributed"/>
  </si>
  <si>
    <t>櫻井　正人</t>
    <rPh sb="0" eb="2">
      <t>サクライ</t>
    </rPh>
    <rPh sb="3" eb="5">
      <t>マサト</t>
    </rPh>
    <phoneticPr fontId="2" alignment="distributed"/>
  </si>
  <si>
    <t>蕪木　千尋</t>
    <rPh sb="0" eb="2">
      <t>カブラキ</t>
    </rPh>
    <rPh sb="3" eb="5">
      <t>チヒロ</t>
    </rPh>
    <phoneticPr fontId="2" alignment="distributed"/>
  </si>
  <si>
    <t>南雲　昭浩</t>
    <rPh sb="0" eb="2">
      <t>ナグモ</t>
    </rPh>
    <rPh sb="3" eb="5">
      <t>アキヒロ</t>
    </rPh>
    <phoneticPr fontId="2" alignment="distributed"/>
  </si>
  <si>
    <t>小幡　直樹</t>
    <rPh sb="0" eb="2">
      <t>オバタ</t>
    </rPh>
    <rPh sb="3" eb="5">
      <t>ナオキ</t>
    </rPh>
    <phoneticPr fontId="2" alignment="distributed"/>
  </si>
  <si>
    <t>樋口　満</t>
    <rPh sb="0" eb="2">
      <t>ヒグチ</t>
    </rPh>
    <rPh sb="3" eb="4">
      <t>ミツル</t>
    </rPh>
    <phoneticPr fontId="2" alignment="distributed"/>
  </si>
  <si>
    <t>山之内直人</t>
    <rPh sb="0" eb="3">
      <t>ヤマノウチ</t>
    </rPh>
    <rPh sb="3" eb="5">
      <t>ナオト</t>
    </rPh>
    <phoneticPr fontId="2"/>
  </si>
  <si>
    <t>ゴブリンⅡ</t>
  </si>
  <si>
    <t>渡辺　翔</t>
    <rPh sb="0" eb="2">
      <t>ワタナベ</t>
    </rPh>
    <rPh sb="3" eb="4">
      <t>ショウ</t>
    </rPh>
    <phoneticPr fontId="2" alignment="distributed"/>
  </si>
  <si>
    <t>瀬沼菜穂子</t>
    <rPh sb="0" eb="2">
      <t>セヌマ</t>
    </rPh>
    <rPh sb="2" eb="5">
      <t>ナホコ</t>
    </rPh>
    <phoneticPr fontId="2" alignment="distributed"/>
  </si>
  <si>
    <t>丸山潤一郎</t>
    <rPh sb="0" eb="2">
      <t>マルヤマ</t>
    </rPh>
    <rPh sb="2" eb="5">
      <t>ジュンイチロウ</t>
    </rPh>
    <phoneticPr fontId="2" alignment="distributed"/>
  </si>
  <si>
    <t>滝沢　智博</t>
    <rPh sb="0" eb="2">
      <t>タキザワ</t>
    </rPh>
    <rPh sb="3" eb="5">
      <t>トモヒロ</t>
    </rPh>
    <phoneticPr fontId="2" alignment="distributed"/>
  </si>
  <si>
    <t>桜井　隆</t>
    <rPh sb="0" eb="2">
      <t>サクライ</t>
    </rPh>
    <rPh sb="3" eb="4">
      <t>タカシ</t>
    </rPh>
    <phoneticPr fontId="2" alignment="distributed"/>
  </si>
  <si>
    <t>山本和歌子</t>
    <rPh sb="0" eb="2">
      <t>ヤマモト</t>
    </rPh>
    <rPh sb="2" eb="5">
      <t>ワカコ</t>
    </rPh>
    <phoneticPr fontId="2" alignment="distributed"/>
  </si>
  <si>
    <t>高橋　裕哉</t>
    <rPh sb="0" eb="2">
      <t>タカハシ</t>
    </rPh>
    <rPh sb="3" eb="5">
      <t>ヒロヤ</t>
    </rPh>
    <phoneticPr fontId="2" alignment="distributed"/>
  </si>
  <si>
    <t>石田　順子</t>
    <rPh sb="0" eb="2">
      <t>イシダ</t>
    </rPh>
    <rPh sb="3" eb="5">
      <t>ジュンコ</t>
    </rPh>
    <phoneticPr fontId="2" alignment="distributed"/>
  </si>
  <si>
    <t>堀之内中PTA</t>
    <rPh sb="0" eb="4">
      <t>ホリノウチチュウ</t>
    </rPh>
    <phoneticPr fontId="29"/>
  </si>
  <si>
    <t>遠藤　智也</t>
    <rPh sb="0" eb="2">
      <t>エンドウ</t>
    </rPh>
    <rPh sb="3" eb="5">
      <t>トモナリ</t>
    </rPh>
    <phoneticPr fontId="2" alignment="distributed"/>
  </si>
  <si>
    <t>森山　進</t>
    <rPh sb="0" eb="2">
      <t>モリヤマ</t>
    </rPh>
    <rPh sb="3" eb="4">
      <t>スス</t>
    </rPh>
    <phoneticPr fontId="2" alignment="distributed"/>
  </si>
  <si>
    <t>松永　幸三</t>
    <rPh sb="0" eb="2">
      <t>マツナガ</t>
    </rPh>
    <rPh sb="3" eb="4">
      <t>サイワ</t>
    </rPh>
    <rPh sb="4" eb="5">
      <t>サン</t>
    </rPh>
    <phoneticPr fontId="2" alignment="distributed"/>
  </si>
  <si>
    <t>桑原　祥子</t>
    <rPh sb="0" eb="2">
      <t>クワバラ</t>
    </rPh>
    <rPh sb="3" eb="5">
      <t>ショウコ</t>
    </rPh>
    <phoneticPr fontId="2" alignment="distributed"/>
  </si>
  <si>
    <t>長谷川　聡</t>
    <rPh sb="0" eb="3">
      <t>ハセガワ</t>
    </rPh>
    <rPh sb="4" eb="5">
      <t>サトシ</t>
    </rPh>
    <phoneticPr fontId="2" alignment="distributed"/>
  </si>
  <si>
    <t>穴沢　颯太</t>
    <rPh sb="0" eb="2">
      <t>アナザワ</t>
    </rPh>
    <rPh sb="3" eb="4">
      <t>ソウ</t>
    </rPh>
    <rPh sb="4" eb="5">
      <t>フトシ</t>
    </rPh>
    <phoneticPr fontId="2" alignment="distributed"/>
  </si>
  <si>
    <t>星　真人</t>
    <rPh sb="0" eb="1">
      <t>ホシ</t>
    </rPh>
    <rPh sb="2" eb="4">
      <t>マサト</t>
    </rPh>
    <phoneticPr fontId="2" alignment="distributed"/>
  </si>
  <si>
    <t>湯本　忠士</t>
    <rPh sb="0" eb="2">
      <t>ユモト</t>
    </rPh>
    <rPh sb="3" eb="5">
      <t>タダシ</t>
    </rPh>
    <phoneticPr fontId="2"/>
  </si>
  <si>
    <t>チーム　小鳥輪店</t>
    <rPh sb="4" eb="6">
      <t>コトリ</t>
    </rPh>
    <rPh sb="6" eb="8">
      <t>リンテン</t>
    </rPh>
    <phoneticPr fontId="2"/>
  </si>
  <si>
    <t>廣瀬　恵美</t>
    <rPh sb="0" eb="2">
      <t>ヒロセ</t>
    </rPh>
    <rPh sb="3" eb="5">
      <t>メグミ</t>
    </rPh>
    <phoneticPr fontId="2" alignment="distributed"/>
  </si>
  <si>
    <t>小宮山　確</t>
    <rPh sb="0" eb="3">
      <t>コミヤマ</t>
    </rPh>
    <rPh sb="4" eb="5">
      <t>タシ</t>
    </rPh>
    <phoneticPr fontId="2" alignment="distributed"/>
  </si>
  <si>
    <t>ﾔﾏﾉｳﾁﾏｻﾔ</t>
  </si>
  <si>
    <t>吉田　大起</t>
    <rPh sb="0" eb="2">
      <t>ヨシダ</t>
    </rPh>
    <rPh sb="3" eb="5">
      <t>ダイキ</t>
    </rPh>
    <phoneticPr fontId="2" alignment="distributed"/>
  </si>
  <si>
    <t>米山　朋之</t>
    <rPh sb="0" eb="2">
      <t>ヨネヤマ</t>
    </rPh>
    <rPh sb="3" eb="5">
      <t>トモユキ</t>
    </rPh>
    <phoneticPr fontId="2" alignment="distributed"/>
  </si>
  <si>
    <t>高橋　良輔</t>
    <rPh sb="0" eb="2">
      <t>タカハシ</t>
    </rPh>
    <rPh sb="3" eb="5">
      <t>リョウスケ</t>
    </rPh>
    <phoneticPr fontId="2" alignment="distributed"/>
  </si>
  <si>
    <t>皆川　泰夫</t>
    <rPh sb="0" eb="2">
      <t>ミナガワ</t>
    </rPh>
    <rPh sb="3" eb="5">
      <t>ヤスオ</t>
    </rPh>
    <phoneticPr fontId="2" alignment="distributed"/>
  </si>
  <si>
    <t>山本　益央</t>
    <rPh sb="0" eb="2">
      <t>ヤマモト</t>
    </rPh>
    <rPh sb="3" eb="4">
      <t>マ</t>
    </rPh>
    <rPh sb="4" eb="5">
      <t>オウ</t>
    </rPh>
    <phoneticPr fontId="2" alignment="distributed"/>
  </si>
  <si>
    <t>ｼﾝ ｶﾖｺ</t>
  </si>
  <si>
    <t>井口　貴行</t>
    <rPh sb="0" eb="2">
      <t>イグチ</t>
    </rPh>
    <rPh sb="3" eb="5">
      <t>タカユキ</t>
    </rPh>
    <phoneticPr fontId="2" alignment="distributed"/>
  </si>
  <si>
    <t>山ノ手</t>
    <rPh sb="0" eb="1">
      <t>ヤマ</t>
    </rPh>
    <rPh sb="2" eb="3">
      <t>テ</t>
    </rPh>
    <phoneticPr fontId="2"/>
  </si>
  <si>
    <t>ｼﾏｵｶﾕｳｷ</t>
  </si>
  <si>
    <t>渡部　祐也</t>
    <rPh sb="0" eb="2">
      <t>ワタベ</t>
    </rPh>
    <rPh sb="3" eb="4">
      <t>ユウ</t>
    </rPh>
    <rPh sb="4" eb="5">
      <t>ヤ</t>
    </rPh>
    <phoneticPr fontId="2" alignment="distributed"/>
  </si>
  <si>
    <t>堀　多佳志</t>
    <rPh sb="0" eb="1">
      <t>ホリ</t>
    </rPh>
    <rPh sb="2" eb="3">
      <t>タ</t>
    </rPh>
    <rPh sb="3" eb="4">
      <t>カ</t>
    </rPh>
    <rPh sb="4" eb="5">
      <t>シ</t>
    </rPh>
    <phoneticPr fontId="2" alignment="distributed"/>
  </si>
  <si>
    <t>五十嵐　剛</t>
    <rPh sb="0" eb="3">
      <t>イカラシ</t>
    </rPh>
    <rPh sb="4" eb="5">
      <t>ツヨシ</t>
    </rPh>
    <phoneticPr fontId="2" alignment="distributed"/>
  </si>
  <si>
    <t>鈴木　健一</t>
    <rPh sb="0" eb="2">
      <t>スズキ</t>
    </rPh>
    <rPh sb="3" eb="5">
      <t>ケンイチ</t>
    </rPh>
    <phoneticPr fontId="2" alignment="distributed"/>
  </si>
  <si>
    <t>保坂　吉彦</t>
    <rPh sb="0" eb="2">
      <t>ホサカ</t>
    </rPh>
    <rPh sb="3" eb="5">
      <t>ヨシヒコ</t>
    </rPh>
    <phoneticPr fontId="2" alignment="distributed"/>
  </si>
  <si>
    <t>本田　信明</t>
    <rPh sb="0" eb="2">
      <t>ホンダ</t>
    </rPh>
    <rPh sb="3" eb="5">
      <t>ノブアキ</t>
    </rPh>
    <phoneticPr fontId="2" alignment="distributed"/>
  </si>
  <si>
    <t>高橋　祐司</t>
    <rPh sb="0" eb="2">
      <t>タカハシ</t>
    </rPh>
    <rPh sb="3" eb="5">
      <t>ユウジ</t>
    </rPh>
    <phoneticPr fontId="2" alignment="distributed"/>
  </si>
  <si>
    <t>小岩　治郎</t>
    <rPh sb="0" eb="2">
      <t>コイワ</t>
    </rPh>
    <rPh sb="3" eb="5">
      <t>ジロウ</t>
    </rPh>
    <phoneticPr fontId="2" alignment="distributed"/>
  </si>
  <si>
    <t>桑原　裕介</t>
    <rPh sb="0" eb="2">
      <t>クワバラ</t>
    </rPh>
    <rPh sb="3" eb="5">
      <t>ユウスケ</t>
    </rPh>
    <phoneticPr fontId="2" alignment="distributed"/>
  </si>
  <si>
    <t>ホリカフーズA</t>
  </si>
  <si>
    <t>鈴木　大夢</t>
    <rPh sb="0" eb="2">
      <t>スズキ</t>
    </rPh>
    <rPh sb="3" eb="5">
      <t>ヒロム</t>
    </rPh>
    <phoneticPr fontId="2" alignment="distributed"/>
  </si>
  <si>
    <t>ﾜﾀﾅﾍﾞ ｼﾞｭﾝｺ</t>
  </si>
  <si>
    <t>瀬下　貴寛</t>
    <rPh sb="0" eb="2">
      <t>セシモ</t>
    </rPh>
    <rPh sb="3" eb="4">
      <t>タカ</t>
    </rPh>
    <rPh sb="4" eb="5">
      <t>ヒロ</t>
    </rPh>
    <phoneticPr fontId="2" alignment="distributed"/>
  </si>
  <si>
    <t>ｺﾀｼﾞﾏﾉﾌﾞﾖｼ</t>
  </si>
  <si>
    <t>竹内　翔</t>
    <rPh sb="0" eb="2">
      <t>タケウチ</t>
    </rPh>
    <rPh sb="3" eb="4">
      <t>ショウ</t>
    </rPh>
    <phoneticPr fontId="2" alignment="distributed"/>
  </si>
  <si>
    <t>大坪　将也</t>
    <rPh sb="0" eb="2">
      <t>オオツボ</t>
    </rPh>
    <rPh sb="3" eb="5">
      <t>マサヤ</t>
    </rPh>
    <phoneticPr fontId="2" alignment="distributed"/>
  </si>
  <si>
    <t>山本　貴幸</t>
    <rPh sb="0" eb="2">
      <t>ヤマモト</t>
    </rPh>
    <rPh sb="3" eb="5">
      <t>タカユキ</t>
    </rPh>
    <phoneticPr fontId="2" alignment="distributed"/>
  </si>
  <si>
    <t>小出　雄也</t>
    <rPh sb="0" eb="2">
      <t>コイデ</t>
    </rPh>
    <rPh sb="3" eb="5">
      <t>ユウヤ</t>
    </rPh>
    <phoneticPr fontId="2" alignment="distributed"/>
  </si>
  <si>
    <t>武藤　邦彦</t>
    <rPh sb="0" eb="2">
      <t>ブトウ</t>
    </rPh>
    <rPh sb="3" eb="5">
      <t>クニヒコ</t>
    </rPh>
    <phoneticPr fontId="2" alignment="distributed"/>
  </si>
  <si>
    <t>磯部　里奈</t>
    <rPh sb="0" eb="2">
      <t>イソベ</t>
    </rPh>
    <rPh sb="3" eb="5">
      <t>リナ</t>
    </rPh>
    <phoneticPr fontId="2" alignment="distributed"/>
  </si>
  <si>
    <t>下村　拓也</t>
    <rPh sb="0" eb="2">
      <t>シモムラ</t>
    </rPh>
    <rPh sb="3" eb="5">
      <t>タクヤ</t>
    </rPh>
    <phoneticPr fontId="2" alignment="distributed"/>
  </si>
  <si>
    <t>ｱﾅｻﾞﾜｿｳﾀ</t>
  </si>
  <si>
    <t>佐藤　文俊</t>
    <rPh sb="0" eb="2">
      <t>サトウ</t>
    </rPh>
    <rPh sb="3" eb="5">
      <t>フミトシ</t>
    </rPh>
    <phoneticPr fontId="2" alignment="distributed"/>
  </si>
  <si>
    <t>武藤　要</t>
    <rPh sb="0" eb="2">
      <t>ムトウ</t>
    </rPh>
    <rPh sb="3" eb="4">
      <t>カナメ</t>
    </rPh>
    <phoneticPr fontId="2" alignment="distributed"/>
  </si>
  <si>
    <t>渡辺　直紀</t>
    <rPh sb="0" eb="2">
      <t>ワタナベ</t>
    </rPh>
    <rPh sb="3" eb="5">
      <t>ナオキ</t>
    </rPh>
    <phoneticPr fontId="2" alignment="distributed"/>
  </si>
  <si>
    <t>櫻井　美紅</t>
    <rPh sb="0" eb="2">
      <t>サクライ</t>
    </rPh>
    <rPh sb="3" eb="4">
      <t>ミ</t>
    </rPh>
    <rPh sb="4" eb="5">
      <t>クレナイ</t>
    </rPh>
    <phoneticPr fontId="2" alignment="distributed"/>
  </si>
  <si>
    <t>吉田　英樹</t>
    <rPh sb="0" eb="2">
      <t>ヨシダ</t>
    </rPh>
    <rPh sb="3" eb="5">
      <t>ヒデキ</t>
    </rPh>
    <phoneticPr fontId="2" alignment="distributed"/>
  </si>
  <si>
    <t>高橋　夏樹</t>
    <rPh sb="0" eb="2">
      <t>タカハシ</t>
    </rPh>
    <rPh sb="3" eb="5">
      <t>ナツキ</t>
    </rPh>
    <phoneticPr fontId="2" alignment="distributed"/>
  </si>
  <si>
    <t>ホリカフーズB</t>
  </si>
  <si>
    <t>韮澤　圭亮</t>
    <rPh sb="0" eb="2">
      <t>ニラサワ</t>
    </rPh>
    <rPh sb="3" eb="4">
      <t>ケイ</t>
    </rPh>
    <rPh sb="4" eb="5">
      <t>リョウ</t>
    </rPh>
    <phoneticPr fontId="2" alignment="distributed"/>
  </si>
  <si>
    <t>福井　智文</t>
    <rPh sb="0" eb="2">
      <t>フクイ</t>
    </rPh>
    <rPh sb="3" eb="5">
      <t>トモフミ</t>
    </rPh>
    <phoneticPr fontId="2" alignment="distributed"/>
  </si>
  <si>
    <t>森山　翔太</t>
    <rPh sb="0" eb="2">
      <t>モリヤマ</t>
    </rPh>
    <rPh sb="3" eb="5">
      <t>ショウタ</t>
    </rPh>
    <phoneticPr fontId="2" alignment="distributed"/>
  </si>
  <si>
    <t>吉田真由美</t>
    <rPh sb="0" eb="2">
      <t>ヨシダ</t>
    </rPh>
    <rPh sb="2" eb="5">
      <t>マユミ</t>
    </rPh>
    <phoneticPr fontId="2" alignment="distributed"/>
  </si>
  <si>
    <t>森山　秀樹</t>
    <rPh sb="0" eb="2">
      <t>モリヤマ</t>
    </rPh>
    <rPh sb="3" eb="5">
      <t>ヒデキ</t>
    </rPh>
    <phoneticPr fontId="2" alignment="distributed"/>
  </si>
  <si>
    <t>星　健也</t>
    <rPh sb="0" eb="1">
      <t>ホシ</t>
    </rPh>
    <rPh sb="2" eb="4">
      <t>ケンヤ</t>
    </rPh>
    <phoneticPr fontId="2" alignment="distributed"/>
  </si>
  <si>
    <t>山本　朝仁</t>
    <rPh sb="0" eb="2">
      <t>ヤマモト</t>
    </rPh>
    <rPh sb="3" eb="4">
      <t>アサ</t>
    </rPh>
    <rPh sb="4" eb="5">
      <t>ジン</t>
    </rPh>
    <phoneticPr fontId="2" alignment="distributed"/>
  </si>
  <si>
    <t>滝沢　清</t>
    <rPh sb="0" eb="2">
      <t>タキザワ</t>
    </rPh>
    <rPh sb="3" eb="4">
      <t>キヨシ</t>
    </rPh>
    <phoneticPr fontId="2" alignment="distributed"/>
  </si>
  <si>
    <t>鈴木　達朗</t>
  </si>
  <si>
    <t>滝沢　勇人</t>
    <rPh sb="0" eb="2">
      <t>タキザワ</t>
    </rPh>
    <rPh sb="3" eb="5">
      <t>ユウト</t>
    </rPh>
    <phoneticPr fontId="2" alignment="distributed"/>
  </si>
  <si>
    <t>大平あすみ</t>
    <rPh sb="0" eb="2">
      <t>オオダイラ</t>
    </rPh>
    <phoneticPr fontId="2" alignment="distributed"/>
  </si>
  <si>
    <t>陸遊会Ａ</t>
    <rPh sb="0" eb="1">
      <t>リク</t>
    </rPh>
    <rPh sb="1" eb="2">
      <t>ユウ</t>
    </rPh>
    <rPh sb="2" eb="3">
      <t>カイ</t>
    </rPh>
    <phoneticPr fontId="29"/>
  </si>
  <si>
    <t>富永　健斗</t>
    <rPh sb="0" eb="2">
      <t>トミナガ</t>
    </rPh>
    <rPh sb="3" eb="4">
      <t>ケン</t>
    </rPh>
    <rPh sb="4" eb="5">
      <t>ト</t>
    </rPh>
    <phoneticPr fontId="2" alignment="distributed"/>
  </si>
  <si>
    <t>白井　功</t>
    <rPh sb="0" eb="2">
      <t>シライ</t>
    </rPh>
    <rPh sb="3" eb="4">
      <t>コウ</t>
    </rPh>
    <phoneticPr fontId="2" alignment="distributed"/>
  </si>
  <si>
    <t>岡本　豪</t>
    <rPh sb="0" eb="2">
      <t>オカモト</t>
    </rPh>
    <rPh sb="3" eb="4">
      <t>ゴウ</t>
    </rPh>
    <phoneticPr fontId="2" alignment="distributed"/>
  </si>
  <si>
    <t>古田島浩之</t>
    <rPh sb="0" eb="3">
      <t>コタジマ</t>
    </rPh>
    <rPh sb="3" eb="5">
      <t>ヒロユキ</t>
    </rPh>
    <phoneticPr fontId="2" alignment="distributed"/>
  </si>
  <si>
    <t>多田　哲人</t>
    <rPh sb="0" eb="2">
      <t>タダ</t>
    </rPh>
    <rPh sb="3" eb="4">
      <t>テツ</t>
    </rPh>
    <rPh sb="4" eb="5">
      <t>ヒト</t>
    </rPh>
    <phoneticPr fontId="2" alignment="distributed"/>
  </si>
  <si>
    <t>上村　匠実</t>
    <rPh sb="0" eb="2">
      <t>カミムラ</t>
    </rPh>
    <rPh sb="3" eb="4">
      <t>タクミ</t>
    </rPh>
    <rPh sb="4" eb="5">
      <t>ミ</t>
    </rPh>
    <phoneticPr fontId="2" alignment="distributed"/>
  </si>
  <si>
    <t>陸遊会Ｂ</t>
    <rPh sb="0" eb="1">
      <t>リク</t>
    </rPh>
    <rPh sb="1" eb="2">
      <t>ユウ</t>
    </rPh>
    <rPh sb="2" eb="3">
      <t>カイ</t>
    </rPh>
    <phoneticPr fontId="29"/>
  </si>
  <si>
    <t>滝沢　純</t>
    <rPh sb="0" eb="2">
      <t>タキザワ</t>
    </rPh>
    <rPh sb="3" eb="4">
      <t>ジュン</t>
    </rPh>
    <phoneticPr fontId="2" alignment="distributed"/>
  </si>
  <si>
    <t>荒井　一匡</t>
    <rPh sb="0" eb="2">
      <t>アライ</t>
    </rPh>
    <rPh sb="3" eb="4">
      <t>イチ</t>
    </rPh>
    <rPh sb="4" eb="5">
      <t>マサシ</t>
    </rPh>
    <phoneticPr fontId="2" alignment="distributed"/>
  </si>
  <si>
    <t>桜井　和幸</t>
    <rPh sb="0" eb="2">
      <t>サクライ</t>
    </rPh>
    <rPh sb="3" eb="5">
      <t>カズユキ</t>
    </rPh>
    <phoneticPr fontId="2" alignment="distributed"/>
  </si>
  <si>
    <t>小林　祥晴</t>
    <rPh sb="0" eb="2">
      <t>コバヤシ</t>
    </rPh>
    <rPh sb="3" eb="5">
      <t>ヨシハル</t>
    </rPh>
    <phoneticPr fontId="2" alignment="distributed"/>
  </si>
  <si>
    <t>柳田　一二</t>
    <rPh sb="0" eb="2">
      <t>ヤナギダ</t>
    </rPh>
    <rPh sb="3" eb="4">
      <t>イチ</t>
    </rPh>
    <rPh sb="4" eb="5">
      <t>ニ</t>
    </rPh>
    <phoneticPr fontId="2" alignment="distributed"/>
  </si>
  <si>
    <t>古田島達也</t>
    <rPh sb="0" eb="3">
      <t>コタジマ</t>
    </rPh>
    <rPh sb="3" eb="5">
      <t>タツヤ</t>
    </rPh>
    <phoneticPr fontId="2" alignment="distributed"/>
  </si>
  <si>
    <t>ｍｏｒｏｃｈｏ　Ｂ</t>
  </si>
  <si>
    <t>渡辺　翼</t>
    <rPh sb="0" eb="2">
      <t>ワタナベ</t>
    </rPh>
    <rPh sb="3" eb="4">
      <t>ツバサ</t>
    </rPh>
    <phoneticPr fontId="2" alignment="distributed"/>
  </si>
  <si>
    <t>八木　秀之</t>
    <rPh sb="0" eb="2">
      <t>ヤギ</t>
    </rPh>
    <rPh sb="3" eb="5">
      <t>ヒデユキ</t>
    </rPh>
    <phoneticPr fontId="2"/>
  </si>
  <si>
    <t>古田島洋平</t>
    <rPh sb="0" eb="3">
      <t>コタジマ</t>
    </rPh>
    <rPh sb="3" eb="5">
      <t>ヨウヘイ</t>
    </rPh>
    <phoneticPr fontId="2" alignment="distributed"/>
  </si>
  <si>
    <t>赤城 大輔</t>
    <rPh sb="0" eb="2">
      <t>あかぎ</t>
    </rPh>
    <rPh sb="3" eb="5">
      <t>だいすけ</t>
    </rPh>
    <phoneticPr fontId="2" type="Hiragana" alignment="center"/>
  </si>
  <si>
    <t>小林　松男</t>
    <rPh sb="0" eb="2">
      <t>コバヤシ</t>
    </rPh>
    <rPh sb="3" eb="5">
      <t>マツオ</t>
    </rPh>
    <phoneticPr fontId="2" alignment="distributed"/>
  </si>
  <si>
    <t>八木　寧希</t>
    <rPh sb="0" eb="2">
      <t>ヤギ</t>
    </rPh>
    <rPh sb="3" eb="5">
      <t>ノゾミ</t>
    </rPh>
    <phoneticPr fontId="2" alignment="distributed"/>
  </si>
  <si>
    <t>武藤　巧</t>
    <rPh sb="0" eb="2">
      <t>ブトウ</t>
    </rPh>
    <rPh sb="3" eb="4">
      <t>タク</t>
    </rPh>
    <phoneticPr fontId="2" alignment="distributed"/>
  </si>
  <si>
    <t>　改行を挿入、またはセルの書式で調整してください。</t>
    <rPh sb="1" eb="3">
      <t>カイギョウ</t>
    </rPh>
    <rPh sb="4" eb="6">
      <t>ソウニュウ</t>
    </rPh>
    <rPh sb="13" eb="15">
      <t>ショシキ</t>
    </rPh>
    <rPh sb="16" eb="18">
      <t>チョウセイ</t>
    </rPh>
    <phoneticPr fontId="2"/>
  </si>
  <si>
    <t>角屋　明</t>
    <rPh sb="0" eb="2">
      <t>スミヤ</t>
    </rPh>
    <rPh sb="3" eb="4">
      <t>メイ</t>
    </rPh>
    <phoneticPr fontId="2" alignment="distributed"/>
  </si>
  <si>
    <t>金子　望</t>
    <rPh sb="0" eb="2">
      <t>カネコ</t>
    </rPh>
    <rPh sb="3" eb="4">
      <t>ノゾ</t>
    </rPh>
    <phoneticPr fontId="2" alignment="distributed"/>
  </si>
  <si>
    <t>鈴木　悠</t>
    <rPh sb="0" eb="2">
      <t>スズキ</t>
    </rPh>
    <rPh sb="3" eb="4">
      <t>ユウ</t>
    </rPh>
    <phoneticPr fontId="2" alignment="distributed"/>
  </si>
  <si>
    <t>佐藤　光夫</t>
    <rPh sb="0" eb="2">
      <t>サトウ</t>
    </rPh>
    <rPh sb="3" eb="5">
      <t>ミツオ</t>
    </rPh>
    <phoneticPr fontId="2" alignment="distributed"/>
  </si>
  <si>
    <t>星野　泰心</t>
    <rPh sb="0" eb="2">
      <t>ホシノ</t>
    </rPh>
    <rPh sb="3" eb="5">
      <t>タイシン</t>
    </rPh>
    <phoneticPr fontId="2" alignment="distributed"/>
  </si>
  <si>
    <t>鈴木紗理奈</t>
    <rPh sb="0" eb="2">
      <t>スズキ</t>
    </rPh>
    <rPh sb="2" eb="3">
      <t>サ</t>
    </rPh>
    <rPh sb="3" eb="4">
      <t>リ</t>
    </rPh>
    <rPh sb="4" eb="5">
      <t>ナ</t>
    </rPh>
    <phoneticPr fontId="2" alignment="distributed"/>
  </si>
  <si>
    <t>ｶﾞｸﾊﾘﾋﾃﾞｷ</t>
  </si>
  <si>
    <t>森山　義夫</t>
    <rPh sb="0" eb="2">
      <t>モリヤマ</t>
    </rPh>
    <rPh sb="3" eb="5">
      <t>ヨシオ</t>
    </rPh>
    <phoneticPr fontId="2" alignment="distributed"/>
  </si>
  <si>
    <t>小峯　璃捺</t>
    <rPh sb="0" eb="2">
      <t>コミネ</t>
    </rPh>
    <rPh sb="3" eb="5">
      <t>ルナ</t>
    </rPh>
    <phoneticPr fontId="2" alignment="distributed"/>
  </si>
  <si>
    <t>魚沼市職労組医療評議会</t>
  </si>
  <si>
    <t>大平　一弘</t>
    <rPh sb="0" eb="2">
      <t>オオダイラ</t>
    </rPh>
    <rPh sb="3" eb="5">
      <t>カズヒロ</t>
    </rPh>
    <phoneticPr fontId="2" alignment="distributed"/>
  </si>
  <si>
    <t>鈴木　佳貴</t>
    <rPh sb="0" eb="2">
      <t>スズキ</t>
    </rPh>
    <rPh sb="3" eb="4">
      <t>ヨシ</t>
    </rPh>
    <rPh sb="4" eb="5">
      <t>タカ</t>
    </rPh>
    <phoneticPr fontId="2" alignment="distributed"/>
  </si>
  <si>
    <t>赤澤　孝幸</t>
    <rPh sb="0" eb="2">
      <t>アカザワ</t>
    </rPh>
    <rPh sb="3" eb="5">
      <t>タカユキ</t>
    </rPh>
    <phoneticPr fontId="2" alignment="distributed"/>
  </si>
  <si>
    <t>浅井　真諭</t>
    <rPh sb="0" eb="2">
      <t>アサイ</t>
    </rPh>
    <rPh sb="3" eb="5">
      <t>マコトサトル</t>
    </rPh>
    <phoneticPr fontId="2" alignment="distributed"/>
  </si>
  <si>
    <t>ｷｸﾁ ﾀｸﾔ</t>
  </si>
  <si>
    <t>チャプスイ</t>
  </si>
  <si>
    <t>ｲﾉｳｴ ｱｲｺ</t>
  </si>
  <si>
    <t>大島　一英</t>
    <rPh sb="0" eb="2">
      <t>オオシマ</t>
    </rPh>
    <rPh sb="3" eb="5">
      <t>カズヒデ</t>
    </rPh>
    <phoneticPr fontId="2" alignment="distributed"/>
  </si>
  <si>
    <t>中学男子</t>
  </si>
  <si>
    <t>木村　尚裕</t>
    <rPh sb="0" eb="2">
      <t>キムラ</t>
    </rPh>
    <rPh sb="3" eb="4">
      <t>ナオ</t>
    </rPh>
    <rPh sb="4" eb="5">
      <t>ユウ</t>
    </rPh>
    <phoneticPr fontId="2" alignment="distributed"/>
  </si>
  <si>
    <t>木伏　宏俊</t>
    <rPh sb="0" eb="2">
      <t>キブシ</t>
    </rPh>
    <rPh sb="3" eb="5">
      <t>ヒロトシ</t>
    </rPh>
    <phoneticPr fontId="2" alignment="distributed"/>
  </si>
  <si>
    <t>島田　克</t>
    <rPh sb="0" eb="2">
      <t>シマダ</t>
    </rPh>
    <rPh sb="3" eb="4">
      <t>カツ</t>
    </rPh>
    <phoneticPr fontId="2" alignment="distributed"/>
  </si>
  <si>
    <t>木村　昭善</t>
    <rPh sb="0" eb="2">
      <t>キムラ</t>
    </rPh>
    <rPh sb="3" eb="5">
      <t>ショウゼン</t>
    </rPh>
    <phoneticPr fontId="2" alignment="distributed"/>
  </si>
  <si>
    <t>三浦　雅人</t>
    <rPh sb="0" eb="2">
      <t>ミウラ</t>
    </rPh>
    <rPh sb="3" eb="5">
      <t>マサト</t>
    </rPh>
    <phoneticPr fontId="2" alignment="distributed"/>
  </si>
  <si>
    <t>鈴木　達朗</t>
    <rPh sb="0" eb="2">
      <t>スズキ</t>
    </rPh>
    <rPh sb="3" eb="5">
      <t>タツロウ</t>
    </rPh>
    <phoneticPr fontId="2"/>
  </si>
  <si>
    <t>瀧澤　慶太</t>
    <rPh sb="0" eb="2">
      <t>タキザワ</t>
    </rPh>
    <rPh sb="3" eb="5">
      <t>ケイタ</t>
    </rPh>
    <phoneticPr fontId="2" alignment="distributed"/>
  </si>
  <si>
    <t>桑原　悠</t>
    <rPh sb="0" eb="2">
      <t>クワバラ</t>
    </rPh>
    <rPh sb="3" eb="4">
      <t>ユウ</t>
    </rPh>
    <phoneticPr fontId="2" alignment="distributed"/>
  </si>
  <si>
    <t>広神中Ｓ</t>
    <rPh sb="0" eb="2">
      <t>ヒロカミ</t>
    </rPh>
    <rPh sb="2" eb="3">
      <t>チュウ</t>
    </rPh>
    <phoneticPr fontId="29"/>
  </si>
  <si>
    <t>石川　信也</t>
    <rPh sb="0" eb="2">
      <t>イシカワ</t>
    </rPh>
    <rPh sb="3" eb="5">
      <t>シンヤ</t>
    </rPh>
    <phoneticPr fontId="2" alignment="distributed"/>
  </si>
  <si>
    <t>下島エイトマン</t>
    <rPh sb="0" eb="2">
      <t>シモジマ</t>
    </rPh>
    <phoneticPr fontId="29"/>
  </si>
  <si>
    <t>井上　博之</t>
    <rPh sb="0" eb="2">
      <t>イノウエ</t>
    </rPh>
    <rPh sb="3" eb="5">
      <t>ヒロユキ</t>
    </rPh>
    <phoneticPr fontId="2" alignment="distributed"/>
  </si>
  <si>
    <t>千野　瑞貴</t>
    <rPh sb="0" eb="2">
      <t>チノ</t>
    </rPh>
    <rPh sb="3" eb="5">
      <t>ミズキ</t>
    </rPh>
    <phoneticPr fontId="2" alignment="distributed"/>
  </si>
  <si>
    <t>佐藤　正信</t>
    <rPh sb="0" eb="2">
      <t>サトウ</t>
    </rPh>
    <rPh sb="3" eb="5">
      <t>マサノブ</t>
    </rPh>
    <phoneticPr fontId="2" alignment="distributed"/>
  </si>
  <si>
    <t>森山　保</t>
    <rPh sb="0" eb="2">
      <t>モリヤマ</t>
    </rPh>
    <rPh sb="3" eb="4">
      <t>タモツ</t>
    </rPh>
    <phoneticPr fontId="2" alignment="distributed"/>
  </si>
  <si>
    <t>加藤　芳視</t>
    <rPh sb="0" eb="2">
      <t>カトウ</t>
    </rPh>
    <rPh sb="3" eb="4">
      <t>ホウ</t>
    </rPh>
    <rPh sb="4" eb="5">
      <t>シ</t>
    </rPh>
    <phoneticPr fontId="2"/>
  </si>
  <si>
    <t>山本香菜子</t>
    <rPh sb="0" eb="2">
      <t>ヤマモト</t>
    </rPh>
    <rPh sb="2" eb="5">
      <t>カナコ</t>
    </rPh>
    <phoneticPr fontId="2" alignment="distributed"/>
  </si>
  <si>
    <t>小出高校KO</t>
    <rPh sb="0" eb="2">
      <t>コイデ</t>
    </rPh>
    <rPh sb="2" eb="4">
      <t>コウコウ</t>
    </rPh>
    <phoneticPr fontId="29"/>
  </si>
  <si>
    <t>田澤このみ</t>
    <rPh sb="0" eb="2">
      <t>タザワ</t>
    </rPh>
    <phoneticPr fontId="2" alignment="distributed"/>
  </si>
  <si>
    <t>堀　涼佑</t>
    <rPh sb="0" eb="1">
      <t>ホリ</t>
    </rPh>
    <rPh sb="2" eb="3">
      <t>リョウ</t>
    </rPh>
    <rPh sb="3" eb="4">
      <t>ユウ</t>
    </rPh>
    <phoneticPr fontId="2" alignment="distributed"/>
  </si>
  <si>
    <t>穂刈　望瑛</t>
    <rPh sb="0" eb="2">
      <t>ホカリ</t>
    </rPh>
    <rPh sb="3" eb="4">
      <t>ボウ</t>
    </rPh>
    <rPh sb="4" eb="5">
      <t>エイ</t>
    </rPh>
    <phoneticPr fontId="2" alignment="distributed"/>
  </si>
  <si>
    <t>桜井明日香</t>
    <rPh sb="0" eb="2">
      <t>サクライ</t>
    </rPh>
    <rPh sb="2" eb="5">
      <t>アスカ</t>
    </rPh>
    <phoneticPr fontId="2" alignment="distributed"/>
  </si>
  <si>
    <t>榎本　充位</t>
    <rPh sb="0" eb="2">
      <t>エノモト</t>
    </rPh>
    <rPh sb="3" eb="4">
      <t>ミツル</t>
    </rPh>
    <rPh sb="4" eb="5">
      <t>イ</t>
    </rPh>
    <phoneticPr fontId="2" alignment="distributed"/>
  </si>
  <si>
    <t>星野　瑠花</t>
    <rPh sb="0" eb="2">
      <t>ホシノ</t>
    </rPh>
    <rPh sb="3" eb="4">
      <t>ル</t>
    </rPh>
    <rPh sb="4" eb="5">
      <t>カ</t>
    </rPh>
    <phoneticPr fontId="2"/>
  </si>
  <si>
    <t>福原　直人</t>
    <rPh sb="0" eb="2">
      <t>フクハラ</t>
    </rPh>
    <rPh sb="3" eb="5">
      <t>ナオト</t>
    </rPh>
    <phoneticPr fontId="2" alignment="distributed"/>
  </si>
  <si>
    <t>中澤　美侑</t>
    <rPh sb="0" eb="2">
      <t>ナカザワ</t>
    </rPh>
    <rPh sb="3" eb="4">
      <t>ミ</t>
    </rPh>
    <rPh sb="4" eb="5">
      <t>ユウ</t>
    </rPh>
    <phoneticPr fontId="2" alignment="distributed"/>
  </si>
  <si>
    <t>今井　一紘</t>
    <rPh sb="0" eb="2">
      <t>イマイ</t>
    </rPh>
    <rPh sb="3" eb="4">
      <t>イチ</t>
    </rPh>
    <rPh sb="4" eb="5">
      <t>ヒロ</t>
    </rPh>
    <phoneticPr fontId="2" alignment="distributed"/>
  </si>
  <si>
    <t>小出高校I</t>
    <rPh sb="0" eb="2">
      <t>コイデ</t>
    </rPh>
    <rPh sb="2" eb="4">
      <t>コウコウ</t>
    </rPh>
    <phoneticPr fontId="29"/>
  </si>
  <si>
    <t>佐藤　茜里</t>
    <rPh sb="0" eb="2">
      <t>サトウ</t>
    </rPh>
    <rPh sb="3" eb="4">
      <t>アカネ</t>
    </rPh>
    <rPh sb="4" eb="5">
      <t>リ</t>
    </rPh>
    <phoneticPr fontId="2" alignment="distributed"/>
  </si>
  <si>
    <t>関　優希奈</t>
    <rPh sb="0" eb="1">
      <t>セキ</t>
    </rPh>
    <rPh sb="2" eb="3">
      <t>ユウ</t>
    </rPh>
    <rPh sb="3" eb="4">
      <t>キ</t>
    </rPh>
    <rPh sb="4" eb="5">
      <t>ナ</t>
    </rPh>
    <phoneticPr fontId="2" alignment="distributed"/>
  </si>
  <si>
    <t>星　まどか</t>
    <rPh sb="0" eb="1">
      <t>ホシ</t>
    </rPh>
    <phoneticPr fontId="2" alignment="distributed"/>
  </si>
  <si>
    <t>八木　大樹</t>
    <rPh sb="0" eb="2">
      <t>ヤギ</t>
    </rPh>
    <rPh sb="3" eb="5">
      <t>ダイキ</t>
    </rPh>
    <phoneticPr fontId="2" alignment="distributed"/>
  </si>
  <si>
    <t>中学女子</t>
    <rPh sb="0" eb="2">
      <t>チュウガク</t>
    </rPh>
    <rPh sb="2" eb="4">
      <t>ジョシ</t>
    </rPh>
    <phoneticPr fontId="29"/>
  </si>
  <si>
    <t>飯塚　大輔</t>
    <rPh sb="0" eb="2">
      <t>イイヅカ</t>
    </rPh>
    <rPh sb="3" eb="5">
      <t>ダイスケ</t>
    </rPh>
    <phoneticPr fontId="2" alignment="distributed"/>
  </si>
  <si>
    <t>★</t>
  </si>
  <si>
    <t>小出高校DE</t>
    <rPh sb="0" eb="2">
      <t>コイデ</t>
    </rPh>
    <rPh sb="2" eb="4">
      <t>コウコウ</t>
    </rPh>
    <phoneticPr fontId="29"/>
  </si>
  <si>
    <t>眞霜　達文</t>
    <rPh sb="0" eb="2">
      <t>マシモ</t>
    </rPh>
    <rPh sb="3" eb="4">
      <t>タツ</t>
    </rPh>
    <rPh sb="4" eb="5">
      <t>フミ</t>
    </rPh>
    <phoneticPr fontId="2" alignment="distributed"/>
  </si>
  <si>
    <t>佐藤紗里菜</t>
    <rPh sb="0" eb="2">
      <t>サトウ</t>
    </rPh>
    <rPh sb="2" eb="3">
      <t>サ</t>
    </rPh>
    <rPh sb="3" eb="4">
      <t>リ</t>
    </rPh>
    <rPh sb="4" eb="5">
      <t>ナ</t>
    </rPh>
    <phoneticPr fontId="2" alignment="distributed"/>
  </si>
  <si>
    <t>五十嵐友樹</t>
    <rPh sb="0" eb="3">
      <t>イカラシ</t>
    </rPh>
    <rPh sb="3" eb="5">
      <t>トモキ</t>
    </rPh>
    <phoneticPr fontId="2" alignment="distributed"/>
  </si>
  <si>
    <t>坂詰健太郎</t>
    <rPh sb="0" eb="1">
      <t>サカ</t>
    </rPh>
    <rPh sb="1" eb="2">
      <t>ツ</t>
    </rPh>
    <rPh sb="2" eb="5">
      <t>ケンタロウ</t>
    </rPh>
    <phoneticPr fontId="2" alignment="distributed"/>
  </si>
  <si>
    <t>星野　裕</t>
    <rPh sb="0" eb="2">
      <t>ホシノ</t>
    </rPh>
    <rPh sb="3" eb="4">
      <t>ユウ</t>
    </rPh>
    <phoneticPr fontId="2" alignment="distributed"/>
  </si>
  <si>
    <t>内山　徹</t>
    <rPh sb="0" eb="2">
      <t>ウチヤマ</t>
    </rPh>
    <rPh sb="3" eb="4">
      <t>トオル</t>
    </rPh>
    <phoneticPr fontId="2" alignment="distributed"/>
  </si>
  <si>
    <t>細貝　智志</t>
    <rPh sb="0" eb="2">
      <t>ホソカイ</t>
    </rPh>
    <rPh sb="3" eb="5">
      <t>サトシ</t>
    </rPh>
    <phoneticPr fontId="2" alignment="distributed"/>
  </si>
  <si>
    <t>鈴木　貴浩</t>
    <rPh sb="0" eb="2">
      <t>スズキ</t>
    </rPh>
    <rPh sb="3" eb="5">
      <t>タカヒロ</t>
    </rPh>
    <phoneticPr fontId="2" alignment="distributed"/>
  </si>
  <si>
    <t>鈴木　健太</t>
    <rPh sb="0" eb="2">
      <t>スズキ</t>
    </rPh>
    <rPh sb="3" eb="5">
      <t>ケンタ</t>
    </rPh>
    <phoneticPr fontId="2" alignment="distributed"/>
  </si>
  <si>
    <t>ｾｷ ﾕｷﾅ</t>
  </si>
  <si>
    <t>堀口　陽介</t>
    <rPh sb="0" eb="2">
      <t>ホリグチ</t>
    </rPh>
    <rPh sb="3" eb="5">
      <t>ヨウスケ</t>
    </rPh>
    <phoneticPr fontId="2" alignment="distributed"/>
  </si>
  <si>
    <t>古田島　淳</t>
    <rPh sb="0" eb="3">
      <t>コタジマ</t>
    </rPh>
    <rPh sb="4" eb="5">
      <t>アツシ</t>
    </rPh>
    <phoneticPr fontId="2" alignment="distributed"/>
  </si>
  <si>
    <t>諸橋　憲生</t>
    <rPh sb="0" eb="2">
      <t>モロハシ</t>
    </rPh>
    <rPh sb="3" eb="5">
      <t>ノリオ</t>
    </rPh>
    <phoneticPr fontId="2"/>
  </si>
  <si>
    <t>ｽｽﾞｷ ﾀﾂﾛｳ</t>
  </si>
  <si>
    <t>佐藤　隼人</t>
    <rPh sb="0" eb="2">
      <t>サトウ</t>
    </rPh>
    <rPh sb="3" eb="5">
      <t>ハヤト</t>
    </rPh>
    <phoneticPr fontId="2"/>
  </si>
  <si>
    <t>関口　光次</t>
    <rPh sb="0" eb="2">
      <t>セキグチ</t>
    </rPh>
    <rPh sb="3" eb="5">
      <t>コウジ</t>
    </rPh>
    <phoneticPr fontId="2" alignment="distributed"/>
  </si>
  <si>
    <t>森山　義和</t>
    <rPh sb="0" eb="2">
      <t>モリヤマ</t>
    </rPh>
    <rPh sb="3" eb="5">
      <t>ヨシカズ</t>
    </rPh>
    <phoneticPr fontId="2" alignment="distributed"/>
  </si>
  <si>
    <t>長尾　一郎</t>
    <rPh sb="0" eb="2">
      <t>ナガオ</t>
    </rPh>
    <rPh sb="3" eb="5">
      <t>イチロウ</t>
    </rPh>
    <phoneticPr fontId="2" alignment="distributed"/>
  </si>
  <si>
    <t>浅井　理玖</t>
    <rPh sb="0" eb="2">
      <t>アサイ</t>
    </rPh>
    <rPh sb="3" eb="5">
      <t>リク</t>
    </rPh>
    <phoneticPr fontId="2" alignment="distributed"/>
  </si>
  <si>
    <t>渡部　亮太</t>
    <rPh sb="0" eb="2">
      <t>ワタベ</t>
    </rPh>
    <rPh sb="3" eb="5">
      <t>リョウタ</t>
    </rPh>
    <phoneticPr fontId="2" alignment="distributed"/>
  </si>
  <si>
    <t>武藤　要</t>
    <rPh sb="0" eb="2">
      <t>ムトウ</t>
    </rPh>
    <rPh sb="3" eb="4">
      <t>カナメ</t>
    </rPh>
    <phoneticPr fontId="2"/>
  </si>
  <si>
    <t>井口　諒</t>
    <rPh sb="0" eb="2">
      <t>イグチ</t>
    </rPh>
    <rPh sb="3" eb="4">
      <t>リョウ</t>
    </rPh>
    <phoneticPr fontId="2" alignment="distributed"/>
  </si>
  <si>
    <t>高橋　立馬</t>
    <rPh sb="0" eb="2">
      <t>タカハシ</t>
    </rPh>
    <rPh sb="3" eb="4">
      <t>タ</t>
    </rPh>
    <rPh sb="4" eb="5">
      <t>ウマ</t>
    </rPh>
    <phoneticPr fontId="2" alignment="distributed"/>
  </si>
  <si>
    <t>伊藤　大雅</t>
    <rPh sb="0" eb="2">
      <t>イトウ</t>
    </rPh>
    <rPh sb="3" eb="5">
      <t>タイガ</t>
    </rPh>
    <phoneticPr fontId="2" alignment="distributed"/>
  </si>
  <si>
    <t>鈴木　拓也</t>
    <rPh sb="0" eb="2">
      <t>スズキ</t>
    </rPh>
    <rPh sb="3" eb="5">
      <t>タクヤ</t>
    </rPh>
    <phoneticPr fontId="2" alignment="distributed"/>
  </si>
  <si>
    <t>ﾐﾔｳﾁﾅﾙﾕｷ</t>
  </si>
  <si>
    <t>桐生　敦成</t>
    <rPh sb="0" eb="2">
      <t>キリュウ</t>
    </rPh>
    <rPh sb="3" eb="4">
      <t>アツシ</t>
    </rPh>
    <rPh sb="4" eb="5">
      <t>セイ</t>
    </rPh>
    <phoneticPr fontId="2" alignment="distributed"/>
  </si>
  <si>
    <t>魚沼市消防本部　Ｂ</t>
    <rPh sb="0" eb="2">
      <t>ウオヌマ</t>
    </rPh>
    <rPh sb="3" eb="5">
      <t>ショウボウ</t>
    </rPh>
    <rPh sb="5" eb="7">
      <t>ホンブ</t>
    </rPh>
    <phoneticPr fontId="29"/>
  </si>
  <si>
    <t>中林　珠美</t>
    <rPh sb="0" eb="2">
      <t>ナカバヤシ</t>
    </rPh>
    <rPh sb="3" eb="5">
      <t>タマミ</t>
    </rPh>
    <phoneticPr fontId="2" alignment="distributed"/>
  </si>
  <si>
    <t>Ｍｉｃｈｕ♡ｗａ</t>
  </si>
  <si>
    <t>井口幸太郎</t>
    <rPh sb="0" eb="2">
      <t>イグチ</t>
    </rPh>
    <rPh sb="2" eb="5">
      <t>コウタロウ</t>
    </rPh>
    <phoneticPr fontId="2" alignment="distributed"/>
  </si>
  <si>
    <t>下村　正之</t>
    <rPh sb="0" eb="2">
      <t>シモムラ</t>
    </rPh>
    <rPh sb="3" eb="5">
      <t>マサユキ</t>
    </rPh>
    <phoneticPr fontId="2" alignment="distributed"/>
  </si>
  <si>
    <t>吉村　智宏</t>
    <rPh sb="0" eb="2">
      <t>ヨシムラ</t>
    </rPh>
    <rPh sb="3" eb="5">
      <t>トモヒロ</t>
    </rPh>
    <phoneticPr fontId="2" alignment="distributed"/>
  </si>
  <si>
    <t>阿部　直樹</t>
    <rPh sb="0" eb="2">
      <t>アベ</t>
    </rPh>
    <rPh sb="3" eb="5">
      <t>ナオキ</t>
    </rPh>
    <phoneticPr fontId="2" alignment="distributed"/>
  </si>
  <si>
    <t>田中　博徳</t>
    <rPh sb="0" eb="2">
      <t>タナカ</t>
    </rPh>
    <rPh sb="3" eb="5">
      <t>ヒロノリ</t>
    </rPh>
    <phoneticPr fontId="2" alignment="distributed"/>
  </si>
  <si>
    <t>ＪＡ北魚沼Ａ</t>
    <rPh sb="2" eb="5">
      <t>キタウオヌマ</t>
    </rPh>
    <phoneticPr fontId="29"/>
  </si>
  <si>
    <t>森山　等</t>
    <rPh sb="0" eb="2">
      <t>モリヤマ</t>
    </rPh>
    <rPh sb="3" eb="4">
      <t>ヒトシ</t>
    </rPh>
    <phoneticPr fontId="2" alignment="distributed"/>
  </si>
  <si>
    <t>井川　聖人</t>
    <rPh sb="0" eb="2">
      <t>イガワ</t>
    </rPh>
    <rPh sb="3" eb="4">
      <t>セイ</t>
    </rPh>
    <rPh sb="4" eb="5">
      <t>ヒト</t>
    </rPh>
    <phoneticPr fontId="2" alignment="distributed"/>
  </si>
  <si>
    <t>桑原　敦</t>
    <rPh sb="0" eb="2">
      <t>クワハラ</t>
    </rPh>
    <rPh sb="3" eb="4">
      <t>アツシ</t>
    </rPh>
    <phoneticPr fontId="2" alignment="distributed"/>
  </si>
  <si>
    <t>ｲｹﾀﾞｱｷﾉﾌﾞ</t>
  </si>
  <si>
    <t>oyazy's</t>
  </si>
  <si>
    <t>板鼻　祥昭</t>
    <rPh sb="0" eb="1">
      <t>イタ</t>
    </rPh>
    <rPh sb="1" eb="2">
      <t>ハナ</t>
    </rPh>
    <rPh sb="3" eb="5">
      <t>サチアキ</t>
    </rPh>
    <phoneticPr fontId="2" alignment="distributed"/>
  </si>
  <si>
    <t>板鼻　祥昭</t>
    <rPh sb="0" eb="1">
      <t>イタ</t>
    </rPh>
    <rPh sb="1" eb="2">
      <t>ハナ</t>
    </rPh>
    <rPh sb="3" eb="5">
      <t>サチアキ</t>
    </rPh>
    <phoneticPr fontId="2"/>
  </si>
  <si>
    <t>佐藤　祐介</t>
    <rPh sb="0" eb="2">
      <t>サトウ</t>
    </rPh>
    <rPh sb="3" eb="5">
      <t>ユウスケ</t>
    </rPh>
    <phoneticPr fontId="2"/>
  </si>
  <si>
    <t>糸山　光介</t>
    <rPh sb="0" eb="2">
      <t>イトヤマ</t>
    </rPh>
    <rPh sb="3" eb="4">
      <t>ヒカリ</t>
    </rPh>
    <rPh sb="4" eb="5">
      <t>スケ</t>
    </rPh>
    <phoneticPr fontId="2"/>
  </si>
  <si>
    <t>ＪＡ北魚沼Ｂ</t>
    <rPh sb="2" eb="5">
      <t>キタウオヌマ</t>
    </rPh>
    <phoneticPr fontId="29"/>
  </si>
  <si>
    <t>＊関数処理のため、注意（一部手打ちで修正のため、再利用するなら関数を上段からコピーする）</t>
    <rPh sb="1" eb="3">
      <t>カンスウ</t>
    </rPh>
    <rPh sb="3" eb="5">
      <t>ショリ</t>
    </rPh>
    <rPh sb="9" eb="11">
      <t>チュウイ</t>
    </rPh>
    <rPh sb="12" eb="14">
      <t>イチブ</t>
    </rPh>
    <rPh sb="14" eb="16">
      <t>テウ</t>
    </rPh>
    <rPh sb="18" eb="20">
      <t>シュウセイ</t>
    </rPh>
    <rPh sb="24" eb="27">
      <t>サイリヨウ</t>
    </rPh>
    <rPh sb="31" eb="33">
      <t>カンスウ</t>
    </rPh>
    <rPh sb="34" eb="36">
      <t>ジョウダン</t>
    </rPh>
    <phoneticPr fontId="2"/>
  </si>
  <si>
    <t>鈴木美保子</t>
    <rPh sb="0" eb="2">
      <t>スズキ</t>
    </rPh>
    <rPh sb="2" eb="5">
      <t>ミホコ</t>
    </rPh>
    <phoneticPr fontId="2" alignment="distributed"/>
  </si>
  <si>
    <t>古田島喜義</t>
    <rPh sb="0" eb="3">
      <t>コタジマ</t>
    </rPh>
    <rPh sb="3" eb="4">
      <t>キ</t>
    </rPh>
    <rPh sb="4" eb="5">
      <t>ギ</t>
    </rPh>
    <phoneticPr fontId="2" alignment="distributed"/>
  </si>
  <si>
    <t>梅田　和成</t>
    <rPh sb="0" eb="2">
      <t>ウメダ</t>
    </rPh>
    <rPh sb="3" eb="5">
      <t>カズナリ</t>
    </rPh>
    <phoneticPr fontId="2" alignment="distributed"/>
  </si>
  <si>
    <t>星野　創詩</t>
    <rPh sb="0" eb="2">
      <t>ホシノ</t>
    </rPh>
    <rPh sb="3" eb="4">
      <t>ハジメ</t>
    </rPh>
    <rPh sb="4" eb="5">
      <t>シ</t>
    </rPh>
    <phoneticPr fontId="2" alignment="distributed"/>
  </si>
  <si>
    <t>遠藤　徳朗</t>
    <rPh sb="0" eb="2">
      <t>エンドウ</t>
    </rPh>
    <rPh sb="3" eb="4">
      <t>トク</t>
    </rPh>
    <rPh sb="4" eb="5">
      <t>ロウ</t>
    </rPh>
    <phoneticPr fontId="2" alignment="distributed"/>
  </si>
  <si>
    <t>行方麻貴子</t>
    <rPh sb="0" eb="2">
      <t>ナメカタ</t>
    </rPh>
    <rPh sb="2" eb="3">
      <t>マ</t>
    </rPh>
    <rPh sb="3" eb="4">
      <t>キ</t>
    </rPh>
    <rPh sb="4" eb="5">
      <t>コ</t>
    </rPh>
    <phoneticPr fontId="2" alignment="distributed"/>
  </si>
  <si>
    <t>うかじ園</t>
    <rPh sb="3" eb="4">
      <t>エン</t>
    </rPh>
    <phoneticPr fontId="29"/>
  </si>
  <si>
    <t>岡部　雄太</t>
    <rPh sb="0" eb="2">
      <t>オカベ</t>
    </rPh>
    <rPh sb="3" eb="5">
      <t>ユウタ</t>
    </rPh>
    <phoneticPr fontId="2" alignment="distributed"/>
  </si>
  <si>
    <t>井口　健太</t>
    <rPh sb="0" eb="2">
      <t>イグチ</t>
    </rPh>
    <rPh sb="3" eb="5">
      <t>ケンタ</t>
    </rPh>
    <phoneticPr fontId="2" alignment="distributed"/>
  </si>
  <si>
    <t>坂西麻里子</t>
    <rPh sb="0" eb="1">
      <t>バン</t>
    </rPh>
    <rPh sb="1" eb="2">
      <t>ザイ</t>
    </rPh>
    <rPh sb="2" eb="5">
      <t>マリコ</t>
    </rPh>
    <phoneticPr fontId="2" alignment="distributed"/>
  </si>
  <si>
    <t>上村　幹大</t>
    <rPh sb="0" eb="2">
      <t>カミムラ</t>
    </rPh>
    <rPh sb="3" eb="4">
      <t>ミキ</t>
    </rPh>
    <rPh sb="4" eb="5">
      <t>ダイ</t>
    </rPh>
    <phoneticPr fontId="2" alignment="distributed"/>
  </si>
  <si>
    <t>池田　俊</t>
    <rPh sb="0" eb="2">
      <t>イケダ</t>
    </rPh>
    <rPh sb="3" eb="4">
      <t>シュン</t>
    </rPh>
    <phoneticPr fontId="2" alignment="distributed"/>
  </si>
  <si>
    <t>白倉恵梨子</t>
    <rPh sb="0" eb="1">
      <t>シロ</t>
    </rPh>
    <rPh sb="1" eb="2">
      <t>クラ</t>
    </rPh>
    <rPh sb="2" eb="5">
      <t>エリコ</t>
    </rPh>
    <phoneticPr fontId="2" alignment="distributed"/>
  </si>
  <si>
    <t>坂大　操</t>
    <rPh sb="0" eb="1">
      <t>サカ</t>
    </rPh>
    <rPh sb="1" eb="2">
      <t>ダイ</t>
    </rPh>
    <rPh sb="3" eb="4">
      <t>ミサオ</t>
    </rPh>
    <phoneticPr fontId="2" alignment="distributed"/>
  </si>
  <si>
    <t>村山　悠斗</t>
    <rPh sb="0" eb="2">
      <t>ムラヤマ</t>
    </rPh>
    <rPh sb="3" eb="5">
      <t>ユウト</t>
    </rPh>
    <phoneticPr fontId="2" alignment="distributed"/>
  </si>
  <si>
    <t>宮内　弥生</t>
    <rPh sb="0" eb="2">
      <t>ミヤウチ</t>
    </rPh>
    <rPh sb="3" eb="5">
      <t>ヤヨイ</t>
    </rPh>
    <phoneticPr fontId="2" alignment="distributed"/>
  </si>
  <si>
    <t>穴沢　翔太</t>
    <rPh sb="0" eb="2">
      <t>アナザワ</t>
    </rPh>
    <rPh sb="3" eb="5">
      <t>ショウタ</t>
    </rPh>
    <phoneticPr fontId="2" alignment="distributed"/>
  </si>
  <si>
    <t>米山　絵美</t>
    <rPh sb="0" eb="2">
      <t>ヨネヤマ</t>
    </rPh>
    <rPh sb="3" eb="5">
      <t>エミ</t>
    </rPh>
    <phoneticPr fontId="2" alignment="distributed"/>
  </si>
  <si>
    <t>チーム関下</t>
    <rPh sb="3" eb="5">
      <t>セキシタ</t>
    </rPh>
    <phoneticPr fontId="29"/>
  </si>
  <si>
    <t>セブンスターズ</t>
  </si>
  <si>
    <t>平沢　正利</t>
    <rPh sb="0" eb="2">
      <t>ヒラサワ</t>
    </rPh>
    <rPh sb="3" eb="5">
      <t>マサトシ</t>
    </rPh>
    <phoneticPr fontId="2" alignment="distributed"/>
  </si>
  <si>
    <t>斎藤　勝浩</t>
    <rPh sb="0" eb="2">
      <t>サイトウ</t>
    </rPh>
    <rPh sb="3" eb="5">
      <t>カツヒロ</t>
    </rPh>
    <phoneticPr fontId="2" alignment="distributed"/>
  </si>
  <si>
    <t>小宮 悦子</t>
    <rPh sb="0" eb="2">
      <t>こみや</t>
    </rPh>
    <rPh sb="3" eb="5">
      <t>えつこ</t>
    </rPh>
    <phoneticPr fontId="2" type="Hiragana" alignment="center"/>
  </si>
  <si>
    <t>斎藤　晴美</t>
    <rPh sb="0" eb="2">
      <t>サイトウ</t>
    </rPh>
    <rPh sb="3" eb="5">
      <t>ハルミ</t>
    </rPh>
    <phoneticPr fontId="2" alignment="distributed"/>
  </si>
  <si>
    <t>覚張　英樹</t>
    <rPh sb="0" eb="1">
      <t>オボ</t>
    </rPh>
    <rPh sb="1" eb="2">
      <t>ハ</t>
    </rPh>
    <rPh sb="3" eb="5">
      <t>ヒデキ</t>
    </rPh>
    <phoneticPr fontId="2" alignment="distributed"/>
  </si>
  <si>
    <t>位田　勇人</t>
    <rPh sb="0" eb="1">
      <t>イ</t>
    </rPh>
    <rPh sb="1" eb="2">
      <t>タ</t>
    </rPh>
    <rPh sb="3" eb="5">
      <t>ハヤト</t>
    </rPh>
    <phoneticPr fontId="2" alignment="distributed"/>
  </si>
  <si>
    <t>木村　與志</t>
    <rPh sb="0" eb="2">
      <t>キムラ</t>
    </rPh>
    <rPh sb="3" eb="4">
      <t>ヨ</t>
    </rPh>
    <rPh sb="4" eb="5">
      <t>シ</t>
    </rPh>
    <phoneticPr fontId="2" alignment="distributed"/>
  </si>
  <si>
    <t>木暮　正道</t>
    <rPh sb="0" eb="2">
      <t>コグレ</t>
    </rPh>
    <rPh sb="3" eb="5">
      <t>マサミチ</t>
    </rPh>
    <phoneticPr fontId="2" alignment="distributed"/>
  </si>
  <si>
    <t>ｺﾔﾏ ﾘｶ</t>
  </si>
  <si>
    <t>水落　由香</t>
    <rPh sb="0" eb="2">
      <t>ミズオチ</t>
    </rPh>
    <rPh sb="3" eb="4">
      <t>ユウ</t>
    </rPh>
    <rPh sb="4" eb="5">
      <t>カオ</t>
    </rPh>
    <phoneticPr fontId="2" alignment="distributed"/>
  </si>
  <si>
    <t>須田　直人</t>
    <rPh sb="0" eb="2">
      <t>スダ</t>
    </rPh>
    <rPh sb="3" eb="5">
      <t>ナオト</t>
    </rPh>
    <phoneticPr fontId="2" alignment="distributed"/>
  </si>
  <si>
    <t>山之手ランＲＵＮラン</t>
    <rPh sb="0" eb="1">
      <t>ヤマ</t>
    </rPh>
    <rPh sb="1" eb="2">
      <t>ノ</t>
    </rPh>
    <rPh sb="2" eb="3">
      <t>テ</t>
    </rPh>
    <phoneticPr fontId="2"/>
  </si>
  <si>
    <t>高橋　瞳</t>
    <rPh sb="0" eb="2">
      <t>タカハシ</t>
    </rPh>
    <rPh sb="3" eb="4">
      <t>ヒトミ</t>
    </rPh>
    <phoneticPr fontId="2" alignment="distributed"/>
  </si>
  <si>
    <t>渡部真智子</t>
    <rPh sb="0" eb="2">
      <t>ワタベ</t>
    </rPh>
    <rPh sb="2" eb="5">
      <t>マチコ</t>
    </rPh>
    <phoneticPr fontId="2" alignment="distributed"/>
  </si>
  <si>
    <t>ﾎｶﾘ ﾉｿﾞﾐ</t>
  </si>
  <si>
    <t>吉田　洋子</t>
    <rPh sb="0" eb="2">
      <t>ヨシダ</t>
    </rPh>
    <rPh sb="3" eb="5">
      <t>ヨウコ</t>
    </rPh>
    <phoneticPr fontId="2" alignment="distributed"/>
  </si>
  <si>
    <t>高橋　琳瑚</t>
    <rPh sb="0" eb="2">
      <t>タカハシ</t>
    </rPh>
    <rPh sb="3" eb="4">
      <t>リン</t>
    </rPh>
    <rPh sb="4" eb="5">
      <t>コ</t>
    </rPh>
    <phoneticPr fontId="2" alignment="distributed"/>
  </si>
  <si>
    <t>滝沢　忍</t>
    <rPh sb="0" eb="2">
      <t>タキザワ</t>
    </rPh>
    <rPh sb="3" eb="4">
      <t>シノブ</t>
    </rPh>
    <phoneticPr fontId="2" alignment="distributed"/>
  </si>
  <si>
    <t>佐藤美由紀</t>
    <rPh sb="0" eb="2">
      <t>サトウ</t>
    </rPh>
    <rPh sb="2" eb="5">
      <t>ミユキ</t>
    </rPh>
    <phoneticPr fontId="2" alignment="distributed"/>
  </si>
  <si>
    <t>宮本　明美</t>
    <rPh sb="0" eb="2">
      <t>ミヤモト</t>
    </rPh>
    <rPh sb="3" eb="5">
      <t>アケミ</t>
    </rPh>
    <phoneticPr fontId="2"/>
  </si>
  <si>
    <t>そよ風レディース</t>
    <rPh sb="2" eb="3">
      <t>カゼ</t>
    </rPh>
    <phoneticPr fontId="2"/>
  </si>
  <si>
    <t>石澤　真希</t>
    <rPh sb="0" eb="2">
      <t>イシザワ</t>
    </rPh>
    <rPh sb="3" eb="5">
      <t>マキ</t>
    </rPh>
    <phoneticPr fontId="2" alignment="distributed"/>
  </si>
  <si>
    <t>鈴木よし子</t>
    <rPh sb="0" eb="2">
      <t>スズキ</t>
    </rPh>
    <rPh sb="4" eb="5">
      <t>コ</t>
    </rPh>
    <phoneticPr fontId="2" alignment="distributed"/>
  </si>
  <si>
    <t>塩野谷きよみ</t>
    <rPh sb="0" eb="3">
      <t>シオノヤ</t>
    </rPh>
    <phoneticPr fontId="2" alignment="distributed"/>
  </si>
  <si>
    <t>高橋　美郁</t>
    <rPh sb="0" eb="2">
      <t>タカハシ</t>
    </rPh>
    <rPh sb="3" eb="4">
      <t>ビ</t>
    </rPh>
    <rPh sb="4" eb="5">
      <t>イク</t>
    </rPh>
    <phoneticPr fontId="2" alignment="distributed"/>
  </si>
  <si>
    <t>千喜良直子</t>
    <rPh sb="0" eb="1">
      <t>チ</t>
    </rPh>
    <rPh sb="1" eb="2">
      <t>キ</t>
    </rPh>
    <rPh sb="2" eb="3">
      <t>ヨ</t>
    </rPh>
    <rPh sb="3" eb="5">
      <t>ナオコ</t>
    </rPh>
    <phoneticPr fontId="2" alignment="distributed"/>
  </si>
  <si>
    <t>佐藤　サチ</t>
    <rPh sb="0" eb="2">
      <t>サトウ</t>
    </rPh>
    <phoneticPr fontId="2" alignment="distributed"/>
  </si>
  <si>
    <t>井上　佳恵</t>
    <rPh sb="0" eb="2">
      <t>イノウエ</t>
    </rPh>
    <rPh sb="3" eb="5">
      <t>ヨシエ</t>
    </rPh>
    <phoneticPr fontId="2" alignment="distributed"/>
  </si>
  <si>
    <t>今井　遥</t>
    <rPh sb="0" eb="2">
      <t>イマイ</t>
    </rPh>
    <rPh sb="3" eb="4">
      <t>ハル</t>
    </rPh>
    <phoneticPr fontId="2" alignment="distributed"/>
  </si>
  <si>
    <t>井上　春香</t>
    <rPh sb="0" eb="2">
      <t>イノウエ</t>
    </rPh>
    <rPh sb="3" eb="4">
      <t>ハル</t>
    </rPh>
    <rPh sb="4" eb="5">
      <t>カオ</t>
    </rPh>
    <phoneticPr fontId="2" alignment="distributed"/>
  </si>
  <si>
    <t>ｸﾜﾊﾞﾗ ﾀﾞｲｽｹ</t>
  </si>
  <si>
    <t>山本　麻美</t>
    <rPh sb="0" eb="2">
      <t>ヤマモト</t>
    </rPh>
    <rPh sb="3" eb="5">
      <t>マミ</t>
    </rPh>
    <phoneticPr fontId="2" alignment="distributed"/>
  </si>
  <si>
    <t>飯酒盃　恵</t>
    <rPh sb="0" eb="1">
      <t>メシ</t>
    </rPh>
    <rPh sb="1" eb="2">
      <t>サケ</t>
    </rPh>
    <rPh sb="2" eb="3">
      <t>ハイ</t>
    </rPh>
    <rPh sb="4" eb="5">
      <t>メグ</t>
    </rPh>
    <phoneticPr fontId="2" alignment="distributed"/>
  </si>
  <si>
    <t>いつつばクローバーZ</t>
  </si>
  <si>
    <t>関谷　有希</t>
    <rPh sb="0" eb="2">
      <t>セキヤ</t>
    </rPh>
    <rPh sb="3" eb="5">
      <t>ユキ</t>
    </rPh>
    <phoneticPr fontId="2" alignment="distributed"/>
  </si>
  <si>
    <t>米田　麻紀</t>
    <rPh sb="0" eb="2">
      <t>ヨネダ</t>
    </rPh>
    <rPh sb="3" eb="5">
      <t>マキ</t>
    </rPh>
    <phoneticPr fontId="2" alignment="distributed"/>
  </si>
  <si>
    <t>渡辺　幸子</t>
    <rPh sb="0" eb="2">
      <t>ワタナベ</t>
    </rPh>
    <rPh sb="3" eb="5">
      <t>サチコ</t>
    </rPh>
    <phoneticPr fontId="2" alignment="distributed"/>
  </si>
  <si>
    <t>高橋真由美</t>
    <rPh sb="0" eb="2">
      <t>タカハシ</t>
    </rPh>
    <rPh sb="2" eb="5">
      <t>マユミ</t>
    </rPh>
    <phoneticPr fontId="2" alignment="distributed"/>
  </si>
  <si>
    <t>井木　靖子</t>
    <rPh sb="0" eb="2">
      <t>イキ</t>
    </rPh>
    <rPh sb="3" eb="5">
      <t>ヤスコ</t>
    </rPh>
    <phoneticPr fontId="2" alignment="distributed"/>
  </si>
  <si>
    <t>桜井　淳子</t>
    <rPh sb="0" eb="2">
      <t>サクライ</t>
    </rPh>
    <rPh sb="3" eb="5">
      <t>ジュンコ</t>
    </rPh>
    <phoneticPr fontId="2" alignment="distributed"/>
  </si>
  <si>
    <t>和田　麻耶</t>
    <rPh sb="0" eb="2">
      <t>ワダ</t>
    </rPh>
    <rPh sb="3" eb="5">
      <t>マヤ</t>
    </rPh>
    <phoneticPr fontId="2"/>
  </si>
  <si>
    <t>中学</t>
    <rPh sb="0" eb="2">
      <t>チュウガク</t>
    </rPh>
    <phoneticPr fontId="29"/>
  </si>
  <si>
    <t>堀之内中A</t>
    <rPh sb="0" eb="4">
      <t>ホリノウチチュウ</t>
    </rPh>
    <phoneticPr fontId="29"/>
  </si>
  <si>
    <t>貝沼遼太郎</t>
    <rPh sb="0" eb="2">
      <t>カイヌマ</t>
    </rPh>
    <rPh sb="2" eb="5">
      <t>リョウタロウ</t>
    </rPh>
    <phoneticPr fontId="2" alignment="distributed"/>
  </si>
  <si>
    <t>浅井　和磨</t>
    <rPh sb="0" eb="2">
      <t>アサイ</t>
    </rPh>
    <rPh sb="3" eb="5">
      <t>カズマ</t>
    </rPh>
    <phoneticPr fontId="2" alignment="distributed"/>
  </si>
  <si>
    <t>森山　駿介</t>
    <rPh sb="0" eb="2">
      <t>モリヤマ</t>
    </rPh>
    <rPh sb="3" eb="5">
      <t>シュンスケ</t>
    </rPh>
    <phoneticPr fontId="2" alignment="distributed"/>
  </si>
  <si>
    <t>森山　翔貴</t>
    <rPh sb="0" eb="2">
      <t>モリヤマ</t>
    </rPh>
    <rPh sb="3" eb="4">
      <t>カケル</t>
    </rPh>
    <rPh sb="4" eb="5">
      <t>キ</t>
    </rPh>
    <phoneticPr fontId="2" alignment="distributed"/>
  </si>
  <si>
    <t>佐藤　由宇</t>
    <rPh sb="0" eb="2">
      <t>サトウ</t>
    </rPh>
    <rPh sb="3" eb="5">
      <t>ユウ</t>
    </rPh>
    <phoneticPr fontId="2" alignment="distributed"/>
  </si>
  <si>
    <t>堀之内中B</t>
    <rPh sb="0" eb="4">
      <t>ホリノウチチュウ</t>
    </rPh>
    <phoneticPr fontId="29"/>
  </si>
  <si>
    <t>桜井　凌平</t>
    <rPh sb="0" eb="2">
      <t>サクライ</t>
    </rPh>
    <rPh sb="3" eb="5">
      <t>リョウヘイ</t>
    </rPh>
    <phoneticPr fontId="2" alignment="distributed"/>
  </si>
  <si>
    <t>井上　孝平</t>
    <rPh sb="0" eb="2">
      <t>イノウエ</t>
    </rPh>
    <rPh sb="3" eb="5">
      <t>コウヘイ</t>
    </rPh>
    <phoneticPr fontId="2" alignment="distributed"/>
  </si>
  <si>
    <t>関　祐菜</t>
    <rPh sb="0" eb="1">
      <t>セキ</t>
    </rPh>
    <rPh sb="2" eb="4">
      <t>ユウナ</t>
    </rPh>
    <phoneticPr fontId="2" alignment="distributed"/>
  </si>
  <si>
    <t>宮内　鳴之</t>
    <rPh sb="0" eb="2">
      <t>ミヤウチ</t>
    </rPh>
    <rPh sb="3" eb="4">
      <t>ナ</t>
    </rPh>
    <rPh sb="4" eb="5">
      <t>コレ</t>
    </rPh>
    <phoneticPr fontId="2" alignment="distributed"/>
  </si>
  <si>
    <t>森山　雪乃</t>
    <rPh sb="0" eb="2">
      <t>モリヤマ</t>
    </rPh>
    <rPh sb="3" eb="4">
      <t>ユキ</t>
    </rPh>
    <rPh sb="4" eb="5">
      <t>ノ</t>
    </rPh>
    <phoneticPr fontId="2" alignment="distributed"/>
  </si>
  <si>
    <t>中学女子</t>
  </si>
  <si>
    <t>中里中学校A</t>
    <rPh sb="0" eb="2">
      <t>ナカサト</t>
    </rPh>
    <rPh sb="2" eb="5">
      <t>チュウガッコウ</t>
    </rPh>
    <phoneticPr fontId="29"/>
  </si>
  <si>
    <t>ｲｼｿﾞｴﾀｸ</t>
  </si>
  <si>
    <t>山本　柊真</t>
    <rPh sb="0" eb="2">
      <t>ヤマモト</t>
    </rPh>
    <rPh sb="3" eb="5">
      <t>シュウマ</t>
    </rPh>
    <phoneticPr fontId="2" alignment="distributed"/>
  </si>
  <si>
    <t>小林　駿太</t>
    <rPh sb="0" eb="2">
      <t>コバヤシ</t>
    </rPh>
    <rPh sb="3" eb="4">
      <t>シュン</t>
    </rPh>
    <rPh sb="4" eb="5">
      <t>タ</t>
    </rPh>
    <phoneticPr fontId="2" alignment="distributed"/>
  </si>
  <si>
    <t>井口　大和</t>
    <rPh sb="0" eb="2">
      <t>イグチ</t>
    </rPh>
    <rPh sb="3" eb="5">
      <t>ヤマト</t>
    </rPh>
    <phoneticPr fontId="2" alignment="distributed"/>
  </si>
  <si>
    <t>羽鳥　佑希</t>
    <rPh sb="0" eb="2">
      <t>ハトリ</t>
    </rPh>
    <rPh sb="3" eb="5">
      <t>ユウキ</t>
    </rPh>
    <phoneticPr fontId="2" alignment="distributed"/>
  </si>
  <si>
    <t>ﾖｼﾀﾞ ﾐｸ</t>
  </si>
  <si>
    <t>中里中学校B</t>
    <rPh sb="0" eb="2">
      <t>ナカサト</t>
    </rPh>
    <rPh sb="2" eb="5">
      <t>チュウガッコウ</t>
    </rPh>
    <phoneticPr fontId="29"/>
  </si>
  <si>
    <t>渡辺　蓮</t>
    <rPh sb="0" eb="2">
      <t>ワタナベ</t>
    </rPh>
    <rPh sb="3" eb="4">
      <t>レン</t>
    </rPh>
    <phoneticPr fontId="2"/>
  </si>
  <si>
    <t>藤原　永遠</t>
    <rPh sb="0" eb="2">
      <t>フジワラ</t>
    </rPh>
    <rPh sb="3" eb="5">
      <t>トワ</t>
    </rPh>
    <phoneticPr fontId="2" alignment="distributed"/>
  </si>
  <si>
    <t>瀧澤　瑞樹</t>
    <rPh sb="0" eb="2">
      <t>タキザワ</t>
    </rPh>
    <rPh sb="3" eb="5">
      <t>ミズキ</t>
    </rPh>
    <phoneticPr fontId="2" alignment="distributed"/>
  </si>
  <si>
    <t>上原未知史</t>
    <rPh sb="0" eb="2">
      <t>ウエハラ</t>
    </rPh>
    <rPh sb="2" eb="3">
      <t>ミ</t>
    </rPh>
    <rPh sb="3" eb="4">
      <t>チ</t>
    </rPh>
    <rPh sb="4" eb="5">
      <t>シ</t>
    </rPh>
    <phoneticPr fontId="2" alignment="distributed"/>
  </si>
  <si>
    <t>上原未季史</t>
    <rPh sb="0" eb="2">
      <t>ウエハラ</t>
    </rPh>
    <rPh sb="2" eb="3">
      <t>ミ</t>
    </rPh>
    <rPh sb="3" eb="4">
      <t>キ</t>
    </rPh>
    <rPh sb="4" eb="5">
      <t>シ</t>
    </rPh>
    <phoneticPr fontId="2" alignment="distributed"/>
  </si>
  <si>
    <t>村山　隼也</t>
    <rPh sb="0" eb="2">
      <t>ムラヤマ</t>
    </rPh>
    <rPh sb="3" eb="5">
      <t>ジュンヤ</t>
    </rPh>
    <phoneticPr fontId="2" alignment="distributed"/>
  </si>
  <si>
    <t>ｵｶﾍﾞｺｳﾀﾞｲ</t>
  </si>
  <si>
    <t>佐藤　颯太</t>
    <rPh sb="0" eb="2">
      <t>サトウ</t>
    </rPh>
    <rPh sb="3" eb="4">
      <t>ソウ</t>
    </rPh>
    <rPh sb="4" eb="5">
      <t>フト</t>
    </rPh>
    <phoneticPr fontId="2" alignment="distributed"/>
  </si>
  <si>
    <t>渡邉　晴</t>
    <rPh sb="0" eb="2">
      <t>ワタナベ</t>
    </rPh>
    <rPh sb="3" eb="4">
      <t>ハ</t>
    </rPh>
    <phoneticPr fontId="2" alignment="distributed"/>
  </si>
  <si>
    <t>小島　尚之</t>
    <rPh sb="0" eb="2">
      <t>コジマ</t>
    </rPh>
    <rPh sb="3" eb="5">
      <t>ナオユキ</t>
    </rPh>
    <phoneticPr fontId="2" alignment="distributed"/>
  </si>
  <si>
    <t>滝沢　匡哉</t>
    <rPh sb="0" eb="2">
      <t>タキザワ</t>
    </rPh>
    <rPh sb="3" eb="4">
      <t>マサシ</t>
    </rPh>
    <rPh sb="4" eb="5">
      <t>ヤ</t>
    </rPh>
    <phoneticPr fontId="2"/>
  </si>
  <si>
    <t>広神中Ｌ</t>
    <rPh sb="0" eb="2">
      <t>ヒロカミ</t>
    </rPh>
    <rPh sb="2" eb="3">
      <t>チュウ</t>
    </rPh>
    <phoneticPr fontId="29"/>
  </si>
  <si>
    <t>佐藤　昂平</t>
    <rPh sb="0" eb="2">
      <t>サトウ</t>
    </rPh>
    <rPh sb="3" eb="5">
      <t>コウヘイ</t>
    </rPh>
    <phoneticPr fontId="2" alignment="distributed"/>
  </si>
  <si>
    <t>山本　拓斗</t>
    <rPh sb="0" eb="2">
      <t>ヤマモト</t>
    </rPh>
    <rPh sb="3" eb="5">
      <t>タクト</t>
    </rPh>
    <phoneticPr fontId="2" alignment="distributed"/>
  </si>
  <si>
    <t>ｷﾌﾞｾ ﾋﾛﾄｼ</t>
  </si>
  <si>
    <t>鈴木　裕介</t>
    <rPh sb="0" eb="2">
      <t>スズキ</t>
    </rPh>
    <rPh sb="3" eb="5">
      <t>ユウスケ</t>
    </rPh>
    <phoneticPr fontId="2" alignment="distributed"/>
  </si>
  <si>
    <t>今井陽南子</t>
    <rPh sb="0" eb="2">
      <t>イマイ</t>
    </rPh>
    <rPh sb="2" eb="3">
      <t>ヨウ</t>
    </rPh>
    <rPh sb="3" eb="4">
      <t>ミナミ</t>
    </rPh>
    <rPh sb="4" eb="5">
      <t>コ</t>
    </rPh>
    <phoneticPr fontId="2"/>
  </si>
  <si>
    <t>ﾓﾓｻﾞｷｾﾝ</t>
  </si>
  <si>
    <t>吉田　航太</t>
    <rPh sb="0" eb="2">
      <t>ヨシダ</t>
    </rPh>
    <rPh sb="3" eb="5">
      <t>コウタ</t>
    </rPh>
    <phoneticPr fontId="2" alignment="distributed"/>
  </si>
  <si>
    <t>星野　健人</t>
    <rPh sb="0" eb="2">
      <t>ホシノ</t>
    </rPh>
    <rPh sb="3" eb="5">
      <t>タケヒト</t>
    </rPh>
    <phoneticPr fontId="2" alignment="distributed"/>
  </si>
  <si>
    <t>今井　柊蔵</t>
    <rPh sb="0" eb="2">
      <t>イマイ</t>
    </rPh>
    <rPh sb="3" eb="4">
      <t>ヒイラギ</t>
    </rPh>
    <rPh sb="4" eb="5">
      <t>クラ</t>
    </rPh>
    <phoneticPr fontId="2" alignment="distributed"/>
  </si>
  <si>
    <t>茂野　駿</t>
    <rPh sb="0" eb="2">
      <t>シゲノ</t>
    </rPh>
    <rPh sb="3" eb="4">
      <t>シュン</t>
    </rPh>
    <phoneticPr fontId="2" alignment="distributed"/>
  </si>
  <si>
    <t>小出中陸上部</t>
    <rPh sb="0" eb="2">
      <t>コイデ</t>
    </rPh>
    <rPh sb="2" eb="3">
      <t>チュウ</t>
    </rPh>
    <rPh sb="3" eb="6">
      <t>リクジョウブ</t>
    </rPh>
    <phoneticPr fontId="29"/>
  </si>
  <si>
    <t>五十嵐壮大</t>
    <rPh sb="0" eb="3">
      <t>イカラシ</t>
    </rPh>
    <rPh sb="3" eb="5">
      <t>ソウタ</t>
    </rPh>
    <phoneticPr fontId="2" alignment="distributed"/>
  </si>
  <si>
    <t>武藤かづき</t>
    <rPh sb="0" eb="2">
      <t>ブトウ</t>
    </rPh>
    <phoneticPr fontId="2" alignment="distributed"/>
  </si>
  <si>
    <t>鎌田耕太朗</t>
    <rPh sb="0" eb="2">
      <t>カマタ</t>
    </rPh>
    <rPh sb="2" eb="5">
      <t>コウタロウ</t>
    </rPh>
    <phoneticPr fontId="2" alignment="distributed"/>
  </si>
  <si>
    <t>関　翔弥</t>
    <rPh sb="0" eb="1">
      <t>セキ</t>
    </rPh>
    <rPh sb="2" eb="4">
      <t>ショウヤ</t>
    </rPh>
    <phoneticPr fontId="2" alignment="distributed"/>
  </si>
  <si>
    <t>桑原　駿太</t>
    <rPh sb="0" eb="2">
      <t>クワバラ</t>
    </rPh>
    <rPh sb="3" eb="5">
      <t>シュンタ</t>
    </rPh>
    <phoneticPr fontId="2" alignment="distributed"/>
  </si>
  <si>
    <t>若井まりん</t>
    <rPh sb="0" eb="2">
      <t>ワカイ</t>
    </rPh>
    <phoneticPr fontId="2" alignment="distributed"/>
  </si>
  <si>
    <t>選手計</t>
    <rPh sb="0" eb="2">
      <t>センシュ</t>
    </rPh>
    <rPh sb="2" eb="3">
      <t>ケイ</t>
    </rPh>
    <phoneticPr fontId="2"/>
  </si>
  <si>
    <t>齋藤千枝里</t>
    <rPh sb="0" eb="2">
      <t>サイトウ</t>
    </rPh>
    <rPh sb="2" eb="3">
      <t>セン</t>
    </rPh>
    <rPh sb="3" eb="4">
      <t>エダ</t>
    </rPh>
    <rPh sb="4" eb="5">
      <t>サト</t>
    </rPh>
    <phoneticPr fontId="2" alignment="distributed"/>
  </si>
  <si>
    <t>吉田　美紅</t>
    <rPh sb="0" eb="2">
      <t>ヨシダ</t>
    </rPh>
    <rPh sb="3" eb="4">
      <t>ミ</t>
    </rPh>
    <rPh sb="4" eb="5">
      <t>クレナイ</t>
    </rPh>
    <phoneticPr fontId="2" alignment="distributed"/>
  </si>
  <si>
    <t>佐藤　舞也</t>
    <rPh sb="0" eb="2">
      <t>サトウ</t>
    </rPh>
    <rPh sb="3" eb="4">
      <t>マ</t>
    </rPh>
    <rPh sb="4" eb="5">
      <t>ナリ</t>
    </rPh>
    <phoneticPr fontId="2" alignment="distributed"/>
  </si>
  <si>
    <t>山本　歩</t>
    <rPh sb="0" eb="2">
      <t>ヤマモト</t>
    </rPh>
    <rPh sb="3" eb="4">
      <t>アユミ</t>
    </rPh>
    <phoneticPr fontId="2" alignment="distributed"/>
  </si>
  <si>
    <t>星野　桃香</t>
    <rPh sb="0" eb="2">
      <t>ホシノ</t>
    </rPh>
    <rPh sb="3" eb="4">
      <t>モモ</t>
    </rPh>
    <rPh sb="4" eb="5">
      <t>カオリ</t>
    </rPh>
    <phoneticPr fontId="2" alignment="distributed"/>
  </si>
  <si>
    <t>秋元　美咲</t>
    <rPh sb="0" eb="2">
      <t>アキモト</t>
    </rPh>
    <rPh sb="3" eb="5">
      <t>ミサキ</t>
    </rPh>
    <phoneticPr fontId="2" alignment="distributed"/>
  </si>
  <si>
    <t>ﾖﾈﾔﾏｼﾝﾔ</t>
  </si>
  <si>
    <t>内山　陽向</t>
    <rPh sb="0" eb="2">
      <t>ウチヤマ</t>
    </rPh>
    <rPh sb="3" eb="5">
      <t>ヒナタ</t>
    </rPh>
    <phoneticPr fontId="2"/>
  </si>
  <si>
    <t>中澤　七香</t>
    <rPh sb="0" eb="2">
      <t>ナカザワ</t>
    </rPh>
    <rPh sb="3" eb="5">
      <t>ナナカ</t>
    </rPh>
    <phoneticPr fontId="2"/>
  </si>
  <si>
    <t>ｻﾄｳ ﾏﾔ</t>
  </si>
  <si>
    <t>小林　姫菜</t>
    <rPh sb="0" eb="2">
      <t>コバヤシ</t>
    </rPh>
    <rPh sb="3" eb="4">
      <t>ヒメ</t>
    </rPh>
    <rPh sb="4" eb="5">
      <t>ナ</t>
    </rPh>
    <phoneticPr fontId="2" alignment="distributed"/>
  </si>
  <si>
    <t>中林　真来</t>
    <rPh sb="0" eb="2">
      <t>ナカバヤシ</t>
    </rPh>
    <rPh sb="3" eb="4">
      <t>マコト</t>
    </rPh>
    <rPh sb="4" eb="5">
      <t>キ</t>
    </rPh>
    <phoneticPr fontId="2" alignment="distributed"/>
  </si>
  <si>
    <t>横山　夕莉</t>
    <rPh sb="0" eb="2">
      <t>ヨコヤマ</t>
    </rPh>
    <rPh sb="3" eb="4">
      <t>ユウ</t>
    </rPh>
    <rPh sb="4" eb="5">
      <t>リ</t>
    </rPh>
    <phoneticPr fontId="2" alignment="distributed"/>
  </si>
  <si>
    <t>↑印刷前にプレビューで確認し、チーム名の文字列が収まらない場合は、</t>
    <rPh sb="1" eb="3">
      <t>インサツ</t>
    </rPh>
    <rPh sb="3" eb="4">
      <t>マエ</t>
    </rPh>
    <rPh sb="11" eb="13">
      <t>カクニン</t>
    </rPh>
    <phoneticPr fontId="2"/>
  </si>
  <si>
    <t>競技役員</t>
  </si>
  <si>
    <t>登録計</t>
    <rPh sb="0" eb="2">
      <t>トウロク</t>
    </rPh>
    <rPh sb="2" eb="3">
      <t>ケイ</t>
    </rPh>
    <phoneticPr fontId="2"/>
  </si>
  <si>
    <t>ｵｵﾀﾞｲﾗﾕｷｵ</t>
  </si>
  <si>
    <t>ﾕｻﾞｷ ﾅﾅｴ</t>
  </si>
  <si>
    <t>ｻﾄｳﾖｼﾏｻ</t>
  </si>
  <si>
    <t>ﾋﾗｶﾞﾀｶﾌﾐ</t>
  </si>
  <si>
    <t>ﾔﾏｶﾜﾀﾀﾞｼ</t>
  </si>
  <si>
    <t>ﾌｼﾞﾀﾀﾞｲｽｹ</t>
  </si>
  <si>
    <t>ﾖﾈﾔﾏｻﾄｼ</t>
  </si>
  <si>
    <t>ｵﾝﾀﾞｼﾝﾀﾛｳ</t>
  </si>
  <si>
    <t>ﾖｺﾔﾏｵﾘｴ</t>
  </si>
  <si>
    <t>ﾊｾｶﾞﾜﾅﾂｺ</t>
  </si>
  <si>
    <t>ｻﾄｳﾓﾄﾕｷ</t>
  </si>
  <si>
    <t>ｻﾄｳ ｶｵﾘ</t>
  </si>
  <si>
    <t>ｻｲﾄｳﾏｻﾀｶ</t>
  </si>
  <si>
    <t>ｻﾄｳ ﾂﾖｼ</t>
  </si>
  <si>
    <t>ｵｷﾞ ｹﾝｽｹ</t>
  </si>
  <si>
    <t>ﾎｼ ﾄｼｱｷ</t>
  </si>
  <si>
    <t>ｼﾀﾞ ｺｳﾀ</t>
  </si>
  <si>
    <t>ﾔﾏﾓﾄ ﾄﾓﾋﾄ</t>
  </si>
  <si>
    <t>ﾎｼﾉ ﾘｸ</t>
  </si>
  <si>
    <t>ｱｻｲ ﾏｺﾄ</t>
  </si>
  <si>
    <t>ｷﾑﾗ ｱｷﾖｼ</t>
  </si>
  <si>
    <t>ｵｺﾞｾ ﾁｻﾄ</t>
  </si>
  <si>
    <t>ｶﾈｺ ﾉｿﾞﾐ</t>
  </si>
  <si>
    <t>ｶﾄｳ ﾖｼﾐ</t>
  </si>
  <si>
    <t>ﾖﾈﾔﾏｺｳﾍｲ</t>
  </si>
  <si>
    <t>ｺｶｲ ﾀｶﾖｼ</t>
  </si>
  <si>
    <t>ｽﾀﾞ ﾋｶﾘ</t>
  </si>
  <si>
    <t>ｷﾘｭｳ ｱﾂﾅﾘ</t>
  </si>
  <si>
    <t>工藤　裕</t>
    <rPh sb="0" eb="2">
      <t>くどう</t>
    </rPh>
    <rPh sb="3" eb="4">
      <t>ゆう</t>
    </rPh>
    <phoneticPr fontId="2" type="Hiragana" alignment="center"/>
  </si>
  <si>
    <t>ﾔﾏﾓﾄﾏｽｵ</t>
  </si>
  <si>
    <t>ｲﾄﾔﾏｺｳｽｹ</t>
  </si>
  <si>
    <t>ｲﾀﾊﾅﾖｼｱｷ</t>
  </si>
  <si>
    <t>ｷﾀﾊﾅﾖｼｱｷ</t>
  </si>
  <si>
    <t>桑原　大輔</t>
  </si>
  <si>
    <t>ｱﾗｲｶｽﾞﾏｻ</t>
  </si>
  <si>
    <t>ﾐｽﾞｵﾁ ﾕｶ</t>
  </si>
  <si>
    <t>ﾀｷｻﾞﾜｼﾝﾀ</t>
  </si>
  <si>
    <t>ｲｻﾊｲﾒｸﾞﾐ</t>
  </si>
  <si>
    <t>ﾊﾞﾝﾅｲ ﾏﾔ</t>
  </si>
  <si>
    <t>ﾏﾙﾔﾏﾁﾊﾙ</t>
  </si>
  <si>
    <t>上野 武士</t>
    <rPh sb="0" eb="2">
      <t>うえの</t>
    </rPh>
    <rPh sb="3" eb="4">
      <t>たけし</t>
    </rPh>
    <rPh sb="4" eb="5">
      <t>し</t>
    </rPh>
    <phoneticPr fontId="2" type="Hiragana" alignment="center"/>
  </si>
  <si>
    <t>ｾｷﾈﾀﾂｷ</t>
  </si>
  <si>
    <t>ﾜﾀﾅﾍﾞ ﾚｵ</t>
  </si>
  <si>
    <t>ﾆﾗｻﾜｹｲｽｹ</t>
  </si>
  <si>
    <t>ｸﾄﾞｳ ﾕｳ</t>
  </si>
  <si>
    <t>ﾜﾀﾍﾞ ﾊﾙ</t>
  </si>
  <si>
    <t>ﾀｷｻﾞﾜ ﾏｻﾔ</t>
  </si>
  <si>
    <t>ｲﾏｲﾋﾅｺ</t>
  </si>
  <si>
    <t>ﾀｶﾊｼﾀﾂﾏ</t>
  </si>
  <si>
    <t>ﾎｼﾉ ﾏﾕ</t>
  </si>
  <si>
    <t>ｻｸﾗｲ ﾐｸ</t>
  </si>
  <si>
    <t>ﾀｶﾊｼﾘｺ</t>
  </si>
  <si>
    <t>ｱﾏﾀﾞ ｱｷﾖ</t>
  </si>
  <si>
    <t>ﾅｶﾊﾞﾔｼﾏｷ</t>
  </si>
  <si>
    <t>「EKIDEN」エントリーから三段に変換</t>
    <rPh sb="15" eb="17">
      <t>サンダン</t>
    </rPh>
    <rPh sb="18" eb="20">
      <t>ヘンカン</t>
    </rPh>
    <phoneticPr fontId="2"/>
  </si>
  <si>
    <t>＊H26サンプル　シートの値を参照するため、元リストはそちらに貼り付ける</t>
    <rPh sb="13" eb="14">
      <t>アタイ</t>
    </rPh>
    <rPh sb="15" eb="17">
      <t>サンショウ</t>
    </rPh>
    <rPh sb="22" eb="23">
      <t>モト</t>
    </rPh>
    <rPh sb="31" eb="32">
      <t>ハ</t>
    </rPh>
    <rPh sb="33" eb="34">
      <t>ツ</t>
    </rPh>
    <phoneticPr fontId="2"/>
  </si>
  <si>
    <t>　→「H26サンプル改」シートで３段に変換できる（テストデータ作成のため使用　今後は不要）</t>
    <rPh sb="10" eb="11">
      <t>アラタメル</t>
    </rPh>
    <rPh sb="17" eb="18">
      <t>ダン</t>
    </rPh>
    <rPh sb="19" eb="21">
      <t>ヘンカン</t>
    </rPh>
    <rPh sb="31" eb="33">
      <t>サクセイ</t>
    </rPh>
    <rPh sb="36" eb="38">
      <t>シヨウ</t>
    </rPh>
    <rPh sb="39" eb="41">
      <t>コンゴ</t>
    </rPh>
    <rPh sb="42" eb="44">
      <t>フヨウ</t>
    </rPh>
    <phoneticPr fontId="2"/>
  </si>
  <si>
    <t>ｱｶｷﾞ ﾀﾞｲｽｹ</t>
  </si>
  <si>
    <t>ｳｴﾉ ﾀｹｼ</t>
  </si>
  <si>
    <t>ｶﾄｳ ﾀﾞｲﾁ</t>
  </si>
  <si>
    <t>ｺﾐﾔ ｴﾂｺ</t>
  </si>
  <si>
    <t>菊池 拓也</t>
    <rPh sb="0" eb="2">
      <t>きくち</t>
    </rPh>
    <rPh sb="3" eb="5">
      <t>たくや</t>
    </rPh>
    <phoneticPr fontId="2" type="Hiragana" alignment="center"/>
  </si>
  <si>
    <t>加藤 大地</t>
    <rPh sb="0" eb="2">
      <t>かとう</t>
    </rPh>
    <rPh sb="3" eb="5">
      <t>だいち</t>
    </rPh>
    <phoneticPr fontId="2" type="Hiragana" alignment="center"/>
  </si>
  <si>
    <t>小木 健介</t>
    <rPh sb="0" eb="2">
      <t>おぎ</t>
    </rPh>
    <rPh sb="3" eb="5">
      <t>けんすけ</t>
    </rPh>
    <phoneticPr fontId="2" type="Hiragana" alignment="center"/>
  </si>
  <si>
    <t>榎本 亜利子</t>
    <rPh sb="0" eb="2">
      <t>えのもと</t>
    </rPh>
    <rPh sb="3" eb="6">
      <t>ありこ</t>
    </rPh>
    <phoneticPr fontId="2" type="Hiragana" alignment="center"/>
  </si>
  <si>
    <t>井上 愛子</t>
    <rPh sb="0" eb="2">
      <t>いのうえ</t>
    </rPh>
    <rPh sb="3" eb="5">
      <t>あいこ</t>
    </rPh>
    <phoneticPr fontId="2" type="Hiragana" alignment="cente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</si>
</sst>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人&quot;"/>
  </numFmts>
  <fonts count="30">
    <font>
      <sz val="11"/>
      <color theme="1"/>
      <name val="ＭＳ Ｐゴシック"/>
      <family val="3"/>
      <scheme val="minor"/>
    </font>
    <font>
      <sz val="11"/>
      <color auto="1"/>
      <name val="ＭＳ Ｐゴシック"/>
      <family val="3"/>
    </font>
    <font>
      <sz val="6"/>
      <color auto="1"/>
      <name val="ＭＳ Ｐゴシック"/>
      <family val="3"/>
      <scheme val="minor"/>
    </font>
    <font>
      <b/>
      <u/>
      <sz val="16"/>
      <color indexed="62"/>
      <name val="ＭＳ ゴシック"/>
      <family val="3"/>
    </font>
    <font>
      <sz val="16"/>
      <color indexed="12"/>
      <name val="HGｺﾞｼｯｸE"/>
      <family val="3"/>
    </font>
    <font>
      <sz val="11"/>
      <color indexed="62"/>
      <name val="ＭＳ Ｐゴシック"/>
      <family val="3"/>
    </font>
    <font>
      <u/>
      <sz val="16"/>
      <color indexed="62"/>
      <name val="HGｺﾞｼｯｸE"/>
      <family val="3"/>
    </font>
    <font>
      <sz val="11"/>
      <color rgb="FFFF0000"/>
      <name val="ＭＳ Ｐゴシック"/>
      <family val="3"/>
      <scheme val="minor"/>
    </font>
    <font>
      <sz val="11"/>
      <color indexed="57"/>
      <name val="ＭＳ Ｐゴシック"/>
      <family val="3"/>
    </font>
    <font>
      <sz val="10"/>
      <color theme="1"/>
      <name val="ＭＳ Ｐゴシック"/>
      <family val="3"/>
    </font>
    <font>
      <sz val="10"/>
      <color indexed="54"/>
      <name val="ＭＳ Ｐゴシック"/>
      <family val="3"/>
    </font>
    <font>
      <sz val="11"/>
      <color indexed="9"/>
      <name val="ＭＳ Ｐゴシック"/>
      <family val="3"/>
    </font>
    <font>
      <sz val="11"/>
      <color rgb="FF333399"/>
      <name val="ＭＳ Ｐゴシック"/>
      <family val="3"/>
    </font>
    <font>
      <sz val="11"/>
      <color indexed="12"/>
      <name val="ＭＳ Ｐゴシック"/>
      <family val="3"/>
    </font>
    <font>
      <sz val="9"/>
      <color theme="1" tint="0.35"/>
      <name val="ＭＳ Ｐゴシック"/>
      <family val="3"/>
      <scheme val="minor"/>
    </font>
    <font>
      <sz val="12"/>
      <color indexed="54"/>
      <name val="ＭＳ Ｐゴシック"/>
      <family val="3"/>
    </font>
    <font>
      <sz val="10"/>
      <color theme="1"/>
      <name val="HG丸ｺﾞｼｯｸM-PRO"/>
      <family val="3"/>
    </font>
    <font>
      <u/>
      <sz val="14"/>
      <color theme="1"/>
      <name val="ＭＳ Ｐゴシック"/>
      <family val="2"/>
      <scheme val="minor"/>
    </font>
    <font>
      <sz val="12"/>
      <color theme="1"/>
      <name val="ＭＳ Ｐゴシック"/>
      <family val="2"/>
      <scheme val="minor"/>
    </font>
    <font>
      <sz val="11"/>
      <color indexed="12"/>
      <name val="HGPｺﾞｼｯｸM"/>
      <family val="3"/>
    </font>
    <font>
      <sz val="10"/>
      <color indexed="62"/>
      <name val="ＭＳ Ｐゴシック"/>
      <family val="3"/>
    </font>
    <font>
      <sz val="10"/>
      <color indexed="23"/>
      <name val="ＭＳ Ｐゴシック"/>
      <family val="3"/>
    </font>
    <font>
      <u/>
      <sz val="16"/>
      <color indexed="62"/>
      <name val="ＭＳ Ｐゴシック"/>
      <family val="3"/>
      <scheme val="major"/>
    </font>
    <font>
      <sz val="10"/>
      <color auto="1"/>
      <name val="ＭＳ Ｐゴシック"/>
      <family val="3"/>
    </font>
    <font>
      <sz val="9"/>
      <color auto="1"/>
      <name val="ＭＳ Ｐゴシック"/>
      <family val="3"/>
    </font>
    <font>
      <sz val="10"/>
      <color indexed="9"/>
      <name val="ＭＳ Ｐゴシック"/>
      <family val="3"/>
    </font>
    <font>
      <b/>
      <u/>
      <sz val="16"/>
      <color rgb="FF333399"/>
      <name val="ＭＳ ゴシック"/>
      <family val="3"/>
    </font>
    <font>
      <sz val="11"/>
      <color theme="0"/>
      <name val="ＭＳ Ｐゴシック"/>
      <family val="2"/>
      <scheme val="minor"/>
    </font>
    <font>
      <sz val="11"/>
      <color rgb="FFFFFF99"/>
      <name val="ＭＳ Ｐゴシック"/>
      <family val="2"/>
      <scheme val="minor"/>
    </font>
    <font>
      <sz val="11"/>
      <color rgb="FF333399"/>
      <name val="ＭＳ ゴシック"/>
      <family val="3"/>
    </font>
  </fonts>
  <fills count="10">
    <fill>
      <patternFill patternType="none"/>
    </fill>
    <fill>
      <patternFill patternType="gray125"/>
    </fill>
    <fill>
      <patternFill patternType="solid">
        <fgColor indexed="43"/>
        <bgColor indexed="64"/>
      </patternFill>
    </fill>
    <fill>
      <patternFill patternType="solid">
        <fgColor theme="0" tint="-5.e-002"/>
        <bgColor indexed="64"/>
      </patternFill>
    </fill>
    <fill>
      <patternFill patternType="solid">
        <fgColor theme="8" tint="0.8"/>
        <bgColor indexed="64"/>
      </patternFill>
    </fill>
    <fill>
      <patternFill patternType="solid">
        <fgColor theme="0" tint="-0.25"/>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0" tint="-0.35"/>
        <bgColor indexed="64"/>
      </patternFill>
    </fill>
  </fills>
  <borders count="40">
    <border>
      <left/>
      <right/>
      <top/>
      <bottom/>
      <diagonal/>
    </border>
    <border>
      <left style="medium">
        <color indexed="62"/>
      </left>
      <right style="thin">
        <color indexed="62"/>
      </right>
      <top style="medium">
        <color indexed="62"/>
      </top>
      <bottom/>
      <diagonal/>
    </border>
    <border>
      <left style="medium">
        <color indexed="62"/>
      </left>
      <right style="thin">
        <color indexed="62"/>
      </right>
      <top/>
      <bottom style="medium">
        <color indexed="62"/>
      </bottom>
      <diagonal/>
    </border>
    <border>
      <left style="medium">
        <color indexed="62"/>
      </left>
      <right style="thin">
        <color indexed="62"/>
      </right>
      <top/>
      <bottom/>
      <diagonal/>
    </border>
    <border>
      <left style="medium">
        <color indexed="62"/>
      </left>
      <right style="thin">
        <color indexed="62"/>
      </right>
      <top/>
      <bottom style="thin">
        <color indexed="62"/>
      </bottom>
      <diagonal/>
    </border>
    <border>
      <left style="medium">
        <color indexed="62"/>
      </left>
      <right style="thin">
        <color indexed="62"/>
      </right>
      <top style="thin">
        <color indexed="62"/>
      </top>
      <bottom/>
      <diagonal/>
    </border>
    <border>
      <left/>
      <right/>
      <top style="medium">
        <color theme="4" tint="-0.5"/>
      </top>
      <bottom/>
      <diagonal/>
    </border>
    <border>
      <left style="thin">
        <color indexed="62"/>
      </left>
      <right style="thin">
        <color indexed="62"/>
      </right>
      <top style="medium">
        <color indexed="62"/>
      </top>
      <bottom/>
      <diagonal/>
    </border>
    <border>
      <left style="thin">
        <color indexed="62"/>
      </left>
      <right style="thin">
        <color indexed="62"/>
      </right>
      <top/>
      <bottom style="medium">
        <color indexed="62"/>
      </bottom>
      <diagonal/>
    </border>
    <border>
      <left style="thin">
        <color indexed="62"/>
      </left>
      <right style="thin">
        <color indexed="62"/>
      </right>
      <top/>
      <bottom/>
      <diagonal/>
    </border>
    <border>
      <left style="thin">
        <color indexed="62"/>
      </left>
      <right style="thin">
        <color indexed="62"/>
      </right>
      <top/>
      <bottom style="thin">
        <color indexed="62"/>
      </bottom>
      <diagonal/>
    </border>
    <border>
      <left style="thin">
        <color indexed="62"/>
      </left>
      <right style="thin">
        <color indexed="62"/>
      </right>
      <top style="thin">
        <color indexed="62"/>
      </top>
      <bottom/>
      <diagonal/>
    </border>
    <border>
      <left style="thin">
        <color indexed="62"/>
      </left>
      <right/>
      <top style="medium">
        <color indexed="62"/>
      </top>
      <bottom/>
      <diagonal/>
    </border>
    <border>
      <left style="thin">
        <color indexed="62"/>
      </left>
      <right/>
      <top/>
      <bottom style="medium">
        <color indexed="62"/>
      </bottom>
      <diagonal/>
    </border>
    <border>
      <left style="thin">
        <color indexed="62"/>
      </left>
      <right/>
      <top/>
      <bottom/>
      <diagonal/>
    </border>
    <border diagonalUp="1">
      <left style="thin">
        <color indexed="62"/>
      </left>
      <right style="thin">
        <color indexed="62"/>
      </right>
      <top/>
      <bottom style="thin">
        <color indexed="62"/>
      </bottom>
      <diagonal style="hair">
        <color theme="4" tint="0.6"/>
      </diagonal>
    </border>
    <border>
      <left style="thin">
        <color rgb="FF333399"/>
      </left>
      <right style="thin">
        <color rgb="FF333399"/>
      </right>
      <top style="thin">
        <color rgb="FF333399"/>
      </top>
      <bottom/>
      <diagonal/>
    </border>
    <border>
      <left style="thin">
        <color rgb="FF333399"/>
      </left>
      <right style="thin">
        <color rgb="FF333399"/>
      </right>
      <top/>
      <bottom/>
      <diagonal/>
    </border>
    <border>
      <left style="thin">
        <color rgb="FF333399"/>
      </left>
      <right style="thin">
        <color rgb="FF333399"/>
      </right>
      <top/>
      <bottom style="thin">
        <color rgb="FF333399"/>
      </bottom>
      <diagonal/>
    </border>
    <border>
      <left style="thin">
        <color indexed="62"/>
      </left>
      <right style="medium">
        <color indexed="62"/>
      </right>
      <top style="medium">
        <color indexed="62"/>
      </top>
      <bottom/>
      <diagonal/>
    </border>
    <border>
      <left style="thin">
        <color indexed="62"/>
      </left>
      <right style="medium">
        <color indexed="62"/>
      </right>
      <top/>
      <bottom style="medium">
        <color indexed="62"/>
      </bottom>
      <diagonal/>
    </border>
    <border>
      <left style="thin">
        <color indexed="62"/>
      </left>
      <right style="medium">
        <color indexed="62"/>
      </right>
      <top/>
      <bottom/>
      <diagonal/>
    </border>
    <border>
      <left style="thin">
        <color indexed="62"/>
      </left>
      <right style="medium">
        <color indexed="62"/>
      </right>
      <top/>
      <bottom style="thin">
        <color indexed="62"/>
      </bottom>
      <diagonal/>
    </border>
    <border>
      <left style="thin">
        <color indexed="62"/>
      </left>
      <right style="medium">
        <color indexed="62"/>
      </right>
      <top style="thin">
        <color indexed="62"/>
      </top>
      <bottom/>
      <diagonal/>
    </border>
    <border>
      <left style="medium">
        <color theme="0" tint="-0.5"/>
      </left>
      <right/>
      <top style="medium">
        <color theme="0" tint="-0.5"/>
      </top>
      <bottom/>
      <diagonal/>
    </border>
    <border>
      <left style="medium">
        <color theme="0" tint="-0.5"/>
      </left>
      <right/>
      <top/>
      <bottom/>
      <diagonal/>
    </border>
    <border>
      <left/>
      <right/>
      <top style="medium">
        <color theme="0" tint="-0.5"/>
      </top>
      <bottom/>
      <diagonal/>
    </border>
    <border>
      <left style="medium">
        <color indexed="62"/>
      </left>
      <right style="thin">
        <color indexed="62"/>
      </right>
      <top style="medium">
        <color indexed="62"/>
      </top>
      <bottom style="thin">
        <color indexed="62"/>
      </bottom>
      <diagonal/>
    </border>
    <border>
      <left style="medium">
        <color indexed="62"/>
      </left>
      <right style="thin">
        <color indexed="62"/>
      </right>
      <top style="thin">
        <color indexed="62"/>
      </top>
      <bottom style="thin">
        <color indexed="62"/>
      </bottom>
      <diagonal/>
    </border>
    <border>
      <left style="medium">
        <color indexed="62"/>
      </left>
      <right style="thin">
        <color indexed="62"/>
      </right>
      <top style="thin">
        <color indexed="62"/>
      </top>
      <bottom style="medium">
        <color indexed="62"/>
      </bottom>
      <diagonal/>
    </border>
    <border>
      <left style="thin">
        <color indexed="62"/>
      </left>
      <right style="medium">
        <color indexed="62"/>
      </right>
      <top style="medium">
        <color indexed="62"/>
      </top>
      <bottom style="thin">
        <color indexed="62"/>
      </bottom>
      <diagonal/>
    </border>
    <border>
      <left style="thin">
        <color indexed="62"/>
      </left>
      <right style="medium">
        <color indexed="62"/>
      </right>
      <top style="thin">
        <color indexed="62"/>
      </top>
      <bottom style="thin">
        <color indexed="62"/>
      </bottom>
      <diagonal/>
    </border>
    <border>
      <left style="thin">
        <color indexed="62"/>
      </left>
      <right style="medium">
        <color indexed="62"/>
      </right>
      <top style="thin">
        <color indexed="62"/>
      </top>
      <bottom style="medium">
        <color indexed="62"/>
      </bottom>
      <diagonal/>
    </border>
    <border>
      <left style="medium">
        <color rgb="FF666699"/>
      </left>
      <right/>
      <top/>
      <bottom/>
      <diagonal/>
    </border>
    <border>
      <left style="medium">
        <color rgb="FF666699"/>
      </left>
      <right/>
      <top/>
      <bottom style="medium">
        <color rgb="FF666699"/>
      </bottom>
      <diagonal/>
    </border>
    <border>
      <left/>
      <right/>
      <top/>
      <bottom style="medium">
        <color rgb="FF666699"/>
      </bottom>
      <diagonal/>
    </border>
    <border>
      <left/>
      <right style="medium">
        <color theme="0" tint="-0.5"/>
      </right>
      <top/>
      <bottom/>
      <diagonal/>
    </border>
    <border>
      <left style="thin">
        <color indexed="62"/>
      </left>
      <right/>
      <top/>
      <bottom style="thin">
        <color indexed="62"/>
      </bottom>
      <diagonal/>
    </border>
    <border>
      <left/>
      <right/>
      <top/>
      <bottom style="thin">
        <color indexed="64"/>
      </bottom>
      <diagonal/>
    </border>
    <border>
      <left style="medium">
        <color indexed="62"/>
      </left>
      <right/>
      <top/>
      <bottom/>
      <diagonal/>
    </border>
  </borders>
  <cellStyleXfs count="2">
    <xf numFmtId="0" fontId="0" fillId="0" borderId="0">
      <alignment vertical="center"/>
    </xf>
    <xf numFmtId="0" fontId="1" fillId="0" borderId="0">
      <alignment vertical="center"/>
    </xf>
  </cellStyleXfs>
  <cellXfs count="125">
    <xf numFmtId="0" fontId="0" fillId="0" borderId="0" xfId="0">
      <alignment vertical="center"/>
    </xf>
    <xf numFmtId="0" fontId="0" fillId="0" borderId="0" xfId="0" applyAlignment="1">
      <alignment horizontal="center" vertical="center"/>
    </xf>
    <xf numFmtId="0" fontId="0" fillId="0" borderId="0" xfId="0" applyAlignment="1" applyProtection="1">
      <alignment horizontal="center" vertical="center"/>
    </xf>
    <xf numFmtId="0" fontId="0" fillId="2" borderId="0" xfId="0" applyFill="1" applyAlignment="1">
      <alignment horizontal="center" vertical="center"/>
    </xf>
    <xf numFmtId="0" fontId="3" fillId="2" borderId="0" xfId="0" applyFont="1" applyFill="1" applyAlignment="1">
      <alignment vertical="center"/>
    </xf>
    <xf numFmtId="0" fontId="0" fillId="2" borderId="0" xfId="0" applyFill="1" applyAlignment="1">
      <alignment horizontal="left" vertical="center"/>
    </xf>
    <xf numFmtId="0" fontId="4" fillId="2" borderId="0" xfId="0" applyFont="1" applyFill="1" applyAlignment="1">
      <alignment horizontal="lef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0" fillId="2" borderId="6" xfId="0" applyFill="1" applyBorder="1" applyAlignment="1">
      <alignment horizontal="center" vertical="center"/>
    </xf>
    <xf numFmtId="0" fontId="6" fillId="2" borderId="0" xfId="0" applyFont="1" applyFill="1" applyAlignment="1">
      <alignment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1" fillId="0" borderId="9" xfId="0" applyFont="1" applyFill="1" applyBorder="1" applyAlignment="1" applyProtection="1">
      <alignment horizontal="center" vertical="center" shrinkToFit="1"/>
      <protection locked="0"/>
    </xf>
    <xf numFmtId="0" fontId="1" fillId="0" borderId="10" xfId="0"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center" vertical="center" shrinkToFit="1"/>
      <protection locked="0"/>
    </xf>
    <xf numFmtId="0" fontId="1" fillId="2" borderId="0" xfId="0" applyFont="1" applyFill="1" applyAlignment="1">
      <alignment horizontal="left" vertical="center"/>
    </xf>
    <xf numFmtId="0" fontId="7" fillId="2" borderId="0" xfId="0" applyFont="1" applyFill="1" applyAlignment="1">
      <alignment horizontal="left"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0" fillId="0" borderId="9" xfId="0"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0" fillId="0" borderId="11" xfId="0" applyFont="1" applyFill="1" applyBorder="1" applyAlignment="1" applyProtection="1">
      <alignment horizontal="center" vertical="center" shrinkToFit="1"/>
      <protection locked="0"/>
    </xf>
    <xf numFmtId="0" fontId="8" fillId="2" borderId="0" xfId="0" applyFont="1" applyFill="1" applyAlignment="1">
      <alignment horizontal="center" vertical="center"/>
    </xf>
    <xf numFmtId="0" fontId="5" fillId="4" borderId="13"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shrinkToFit="1"/>
      <protection locked="0"/>
    </xf>
    <xf numFmtId="0" fontId="10" fillId="0" borderId="10" xfId="0" applyFont="1" applyFill="1" applyBorder="1" applyAlignment="1" applyProtection="1">
      <alignment horizontal="center" vertical="center" shrinkToFit="1"/>
      <protection locked="0"/>
    </xf>
    <xf numFmtId="0" fontId="11" fillId="2" borderId="0" xfId="0" applyFont="1" applyFill="1" applyAlignment="1">
      <alignment horizontal="left"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9" fillId="0" borderId="9" xfId="0" applyFont="1" applyFill="1" applyBorder="1" applyAlignment="1" applyProtection="1">
      <alignment horizontal="center" vertical="center" shrinkToFit="1"/>
      <protection locked="0"/>
    </xf>
    <xf numFmtId="0" fontId="10" fillId="0" borderId="15" xfId="0" applyFont="1" applyFill="1" applyBorder="1" applyAlignment="1" applyProtection="1">
      <alignment horizontal="center" vertical="center" shrinkToFit="1"/>
      <protection locked="0"/>
    </xf>
    <xf numFmtId="0" fontId="13" fillId="2" borderId="0" xfId="0" applyFont="1" applyFill="1" applyAlignment="1">
      <alignment horizontal="center" vertical="center"/>
    </xf>
    <xf numFmtId="0" fontId="9" fillId="0" borderId="16"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10" fillId="0" borderId="18" xfId="0" applyFont="1" applyFill="1" applyBorder="1" applyAlignment="1" applyProtection="1">
      <alignment horizontal="center" vertical="center" shrinkToFit="1"/>
      <protection locked="0"/>
    </xf>
    <xf numFmtId="0" fontId="14" fillId="2" borderId="0" xfId="0" applyFont="1" applyFill="1" applyAlignment="1">
      <alignment horizontal="left" vertical="center"/>
    </xf>
    <xf numFmtId="0" fontId="5" fillId="2" borderId="6"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15" fillId="3" borderId="21" xfId="0" applyFont="1" applyFill="1" applyBorder="1" applyAlignment="1" applyProtection="1">
      <alignment horizontal="center" vertical="center" shrinkToFit="1"/>
    </xf>
    <xf numFmtId="0" fontId="15" fillId="3" borderId="22" xfId="0" applyFont="1" applyFill="1" applyBorder="1" applyAlignment="1" applyProtection="1">
      <alignment horizontal="center" vertical="center" shrinkToFit="1"/>
    </xf>
    <xf numFmtId="0" fontId="15" fillId="3" borderId="23" xfId="0" applyFont="1" applyFill="1" applyBorder="1" applyAlignment="1" applyProtection="1">
      <alignment horizontal="center" vertical="center" shrinkToFit="1"/>
    </xf>
    <xf numFmtId="176" fontId="5" fillId="2" borderId="6" xfId="0" applyNumberFormat="1" applyFont="1" applyFill="1" applyBorder="1" applyAlignment="1">
      <alignment horizontal="center" vertical="center"/>
    </xf>
    <xf numFmtId="0" fontId="0" fillId="2" borderId="0" xfId="0" applyFill="1" applyAlignment="1" applyProtection="1">
      <alignment horizontal="center" vertical="center"/>
    </xf>
    <xf numFmtId="0" fontId="0" fillId="5" borderId="0" xfId="0" applyFill="1" applyAlignment="1" applyProtection="1">
      <alignment horizontal="center" vertical="center"/>
    </xf>
    <xf numFmtId="0" fontId="0" fillId="5" borderId="0" xfId="0" applyFill="1" applyAlignment="1" applyProtection="1">
      <alignment horizontal="left"/>
    </xf>
    <xf numFmtId="0" fontId="16" fillId="3" borderId="0" xfId="0" applyFont="1" applyFill="1" applyAlignment="1" applyProtection="1">
      <alignment horizontal="left" vertical="center" wrapText="1"/>
    </xf>
    <xf numFmtId="0" fontId="9" fillId="3" borderId="0" xfId="0" applyFont="1" applyFill="1" applyAlignment="1" applyProtection="1">
      <alignment horizontal="left" vertical="center"/>
    </xf>
    <xf numFmtId="0" fontId="0" fillId="6" borderId="0" xfId="0" applyFill="1" applyAlignment="1" applyProtection="1">
      <alignment horizontal="center" vertical="center"/>
    </xf>
    <xf numFmtId="0" fontId="17" fillId="7" borderId="24" xfId="0" applyFont="1" applyFill="1" applyBorder="1" applyAlignment="1" applyProtection="1">
      <alignment horizontal="center" vertical="center"/>
    </xf>
    <xf numFmtId="0" fontId="17" fillId="7" borderId="25" xfId="0" applyFont="1" applyFill="1" applyBorder="1" applyAlignment="1" applyProtection="1">
      <alignment horizontal="center" vertical="center"/>
    </xf>
    <xf numFmtId="0" fontId="0" fillId="2" borderId="25" xfId="0" applyFill="1" applyBorder="1" applyProtection="1">
      <alignment vertical="center"/>
    </xf>
    <xf numFmtId="0" fontId="0" fillId="7" borderId="25" xfId="0" applyFill="1" applyBorder="1" applyAlignment="1" applyProtection="1">
      <alignment horizontal="center" vertical="center"/>
    </xf>
    <xf numFmtId="0" fontId="0" fillId="6" borderId="0" xfId="0" applyFill="1" applyAlignment="1" applyProtection="1">
      <alignment vertical="center"/>
    </xf>
    <xf numFmtId="0" fontId="17" fillId="7" borderId="26" xfId="0" applyFont="1" applyFill="1" applyBorder="1" applyAlignment="1" applyProtection="1">
      <alignment horizontal="center" vertical="center"/>
    </xf>
    <xf numFmtId="0" fontId="17" fillId="7" borderId="0" xfId="0" applyFont="1" applyFill="1" applyBorder="1" applyAlignment="1" applyProtection="1">
      <alignment horizontal="center" vertical="center"/>
    </xf>
    <xf numFmtId="0" fontId="18" fillId="2" borderId="0" xfId="0" applyFont="1" applyFill="1" applyBorder="1" applyProtection="1">
      <alignment vertical="center"/>
    </xf>
    <xf numFmtId="0" fontId="19" fillId="7" borderId="0" xfId="0" applyFont="1" applyFill="1" applyBorder="1" applyAlignment="1" applyProtection="1">
      <alignment horizontal="left" vertical="center"/>
    </xf>
    <xf numFmtId="0" fontId="5" fillId="3" borderId="27" xfId="0" applyFont="1" applyFill="1" applyBorder="1" applyAlignment="1" applyProtection="1">
      <alignment horizontal="center" vertical="center"/>
    </xf>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0" fillId="2" borderId="0" xfId="0" applyFill="1" applyBorder="1" applyProtection="1">
      <alignment vertical="center"/>
    </xf>
    <xf numFmtId="0" fontId="0" fillId="7" borderId="0" xfId="0" applyFill="1" applyBorder="1" applyProtection="1">
      <alignment vertical="center"/>
    </xf>
    <xf numFmtId="0" fontId="9" fillId="7" borderId="0" xfId="0" applyFont="1" applyFill="1" applyBorder="1" applyAlignment="1" applyProtection="1">
      <alignment horizontal="left" vertical="center"/>
    </xf>
    <xf numFmtId="0" fontId="0" fillId="7" borderId="0" xfId="0" applyFill="1" applyBorder="1" applyAlignment="1" applyProtection="1">
      <alignment horizontal="left" vertical="center"/>
    </xf>
    <xf numFmtId="0" fontId="5" fillId="7" borderId="0" xfId="0" applyFont="1" applyFill="1" applyBorder="1" applyAlignment="1" applyProtection="1">
      <alignment horizontal="left" vertical="center"/>
    </xf>
    <xf numFmtId="0" fontId="1" fillId="8" borderId="30" xfId="0" applyFont="1" applyFill="1" applyBorder="1" applyProtection="1">
      <alignment vertical="center"/>
    </xf>
    <xf numFmtId="0" fontId="1" fillId="8" borderId="31" xfId="0" applyFont="1" applyFill="1" applyBorder="1" applyProtection="1">
      <alignment vertical="center"/>
    </xf>
    <xf numFmtId="0" fontId="1" fillId="8" borderId="32" xfId="0" applyFont="1" applyFill="1" applyBorder="1" applyProtection="1">
      <alignment vertical="center"/>
    </xf>
    <xf numFmtId="0" fontId="0" fillId="7" borderId="0" xfId="0" applyFill="1" applyBorder="1" applyAlignment="1" applyProtection="1">
      <alignment horizontal="center" vertical="center"/>
    </xf>
    <xf numFmtId="0" fontId="7" fillId="5" borderId="33" xfId="0" applyFont="1" applyFill="1" applyBorder="1" applyAlignment="1" applyProtection="1">
      <alignment horizontal="left" vertical="center"/>
    </xf>
    <xf numFmtId="0" fontId="7" fillId="5" borderId="34"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2" borderId="0" xfId="0" applyFont="1" applyFill="1" applyBorder="1" applyProtection="1">
      <alignment vertical="center"/>
    </xf>
    <xf numFmtId="0" fontId="7" fillId="5" borderId="0" xfId="0" applyFont="1" applyFill="1" applyBorder="1" applyAlignment="1" applyProtection="1">
      <alignment horizontal="left" vertical="center"/>
    </xf>
    <xf numFmtId="0" fontId="7" fillId="5" borderId="35" xfId="0" applyFont="1" applyFill="1" applyBorder="1" applyAlignment="1" applyProtection="1">
      <alignment horizontal="left" vertical="center"/>
    </xf>
    <xf numFmtId="0" fontId="19" fillId="7" borderId="0" xfId="0" applyFont="1" applyFill="1" applyBorder="1" applyAlignment="1" applyProtection="1">
      <alignment horizontal="center" vertical="center"/>
    </xf>
    <xf numFmtId="0" fontId="5" fillId="2" borderId="0" xfId="0" applyFont="1" applyFill="1" applyBorder="1" applyProtection="1">
      <alignment vertical="center"/>
    </xf>
    <xf numFmtId="0" fontId="21" fillId="2" borderId="36" xfId="0" applyFont="1" applyFill="1" applyBorder="1" applyProtection="1">
      <alignment vertical="center"/>
    </xf>
    <xf numFmtId="0" fontId="20" fillId="2" borderId="36" xfId="0" applyFont="1" applyFill="1" applyBorder="1" applyProtection="1">
      <alignment vertical="center"/>
    </xf>
    <xf numFmtId="0" fontId="0" fillId="2" borderId="36" xfId="0" applyFill="1" applyBorder="1" applyProtection="1">
      <alignment vertical="center"/>
    </xf>
    <xf numFmtId="0" fontId="0" fillId="7" borderId="36" xfId="0" applyFill="1" applyBorder="1" applyAlignment="1" applyProtection="1">
      <alignment horizontal="center" vertical="center"/>
    </xf>
    <xf numFmtId="0" fontId="22" fillId="2" borderId="0" xfId="0" applyFont="1" applyFill="1" applyAlignment="1">
      <alignment vertical="center"/>
    </xf>
    <xf numFmtId="0" fontId="5" fillId="3" borderId="1" xfId="0" applyFont="1" applyFill="1" applyBorder="1" applyAlignment="1">
      <alignment horizontal="center" shrinkToFit="1"/>
    </xf>
    <xf numFmtId="0" fontId="5" fillId="3" borderId="4" xfId="0" applyFont="1" applyFill="1" applyBorder="1" applyAlignment="1">
      <alignment horizontal="center" vertical="top"/>
    </xf>
    <xf numFmtId="0" fontId="5" fillId="3" borderId="10" xfId="0" applyFont="1" applyFill="1" applyBorder="1" applyAlignment="1">
      <alignment horizontal="center" vertical="center"/>
    </xf>
    <xf numFmtId="0" fontId="5" fillId="3" borderId="37" xfId="0" applyFont="1" applyFill="1" applyBorder="1" applyAlignment="1">
      <alignment horizontal="center" vertical="center"/>
    </xf>
    <xf numFmtId="0" fontId="0" fillId="0" borderId="11" xfId="0" applyFont="1" applyFill="1" applyBorder="1" applyAlignment="1" applyProtection="1">
      <alignment horizontal="left" vertical="center" shrinkToFit="1"/>
      <protection locked="0"/>
    </xf>
    <xf numFmtId="0" fontId="1" fillId="0" borderId="10" xfId="0" applyFont="1" applyFill="1" applyBorder="1" applyAlignment="1" applyProtection="1">
      <alignment horizontal="left" vertical="center" shrinkToFit="1"/>
      <protection locked="0"/>
    </xf>
    <xf numFmtId="0" fontId="23" fillId="0" borderId="11" xfId="0" applyFont="1" applyFill="1" applyBorder="1" applyAlignment="1" applyProtection="1">
      <alignment horizontal="left" vertical="center" wrapText="1" shrinkToFit="1"/>
      <protection locked="0"/>
    </xf>
    <xf numFmtId="0" fontId="23" fillId="0" borderId="10" xfId="0" applyFont="1" applyFill="1" applyBorder="1" applyAlignment="1" applyProtection="1">
      <alignment horizontal="left" vertical="center" shrinkToFit="1"/>
      <protection locked="0"/>
    </xf>
    <xf numFmtId="0" fontId="0" fillId="0" borderId="11" xfId="0" applyFill="1" applyBorder="1" applyAlignment="1" applyProtection="1">
      <alignment horizontal="left" vertical="center" wrapText="1" shrinkToFit="1"/>
      <protection locked="0"/>
    </xf>
    <xf numFmtId="0" fontId="1" fillId="0" borderId="10" xfId="0" applyFont="1" applyFill="1" applyBorder="1" applyAlignment="1" applyProtection="1">
      <alignment horizontal="left" vertical="center" wrapText="1" shrinkToFit="1"/>
      <protection locked="0"/>
    </xf>
    <xf numFmtId="0" fontId="0" fillId="0" borderId="10" xfId="0"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shrinkToFit="1"/>
      <protection locked="0"/>
    </xf>
    <xf numFmtId="0" fontId="0" fillId="0" borderId="0" xfId="0" applyAlignment="1">
      <alignment horizontal="left" vertical="center"/>
    </xf>
    <xf numFmtId="0" fontId="0" fillId="2" borderId="0" xfId="0" applyFill="1" applyBorder="1" applyAlignment="1">
      <alignment horizontal="center" vertical="center"/>
    </xf>
    <xf numFmtId="0" fontId="11" fillId="2" borderId="0" xfId="0" applyFont="1" applyFill="1" applyBorder="1" applyAlignment="1">
      <alignment horizontal="left" vertical="center"/>
    </xf>
    <xf numFmtId="0" fontId="12" fillId="3" borderId="10" xfId="0" applyFont="1" applyFill="1" applyBorder="1" applyAlignment="1">
      <alignment horizontal="center" vertical="center"/>
    </xf>
    <xf numFmtId="0" fontId="24" fillId="0" borderId="38" xfId="0" applyFont="1" applyBorder="1" applyAlignment="1">
      <alignment horizontal="center" vertical="center"/>
    </xf>
    <xf numFmtId="0" fontId="24" fillId="0" borderId="0" xfId="0" applyFont="1" applyAlignment="1">
      <alignment horizontal="center" vertical="center"/>
    </xf>
    <xf numFmtId="0" fontId="23" fillId="0" borderId="38" xfId="0" applyFont="1" applyBorder="1" applyAlignment="1">
      <alignment horizontal="center" vertical="center"/>
    </xf>
    <xf numFmtId="0" fontId="23" fillId="0" borderId="0" xfId="0" applyFont="1" applyAlignment="1">
      <alignment horizontal="center" vertical="center"/>
    </xf>
    <xf numFmtId="0" fontId="5" fillId="3" borderId="22" xfId="0" applyFont="1" applyFill="1" applyBorder="1" applyAlignment="1">
      <alignment horizontal="center" vertical="center"/>
    </xf>
    <xf numFmtId="0" fontId="25" fillId="0" borderId="0" xfId="0" applyFont="1" applyAlignment="1">
      <alignment horizontal="center" vertical="top"/>
    </xf>
    <xf numFmtId="0" fontId="25" fillId="0" borderId="0" xfId="0" applyFont="1" applyAlignment="1">
      <alignment horizontal="left" vertical="center"/>
    </xf>
    <xf numFmtId="0" fontId="0" fillId="9" borderId="0" xfId="0" applyFill="1" applyAlignment="1">
      <alignment horizontal="center" vertical="center"/>
    </xf>
    <xf numFmtId="0" fontId="26" fillId="9" borderId="0" xfId="0" applyFont="1" applyFill="1" applyAlignment="1">
      <alignment vertical="center"/>
    </xf>
    <xf numFmtId="0" fontId="0" fillId="9" borderId="0" xfId="0" applyFill="1" applyAlignment="1">
      <alignment horizontal="left" vertical="center"/>
    </xf>
    <xf numFmtId="0" fontId="4" fillId="9" borderId="0" xfId="0" applyFont="1" applyFill="1" applyAlignment="1">
      <alignment horizontal="left" vertical="center"/>
    </xf>
    <xf numFmtId="0" fontId="0" fillId="9" borderId="6" xfId="0" applyFill="1" applyBorder="1" applyAlignment="1">
      <alignment horizontal="center" vertical="center"/>
    </xf>
    <xf numFmtId="0" fontId="6" fillId="9" borderId="0" xfId="0" applyFont="1" applyFill="1" applyAlignment="1">
      <alignment vertical="center"/>
    </xf>
    <xf numFmtId="0" fontId="27" fillId="9" borderId="0" xfId="0" applyFont="1" applyFill="1" applyAlignment="1">
      <alignment horizontal="left" vertical="center"/>
    </xf>
    <xf numFmtId="0" fontId="28" fillId="9" borderId="0" xfId="0" applyFont="1" applyFill="1" applyAlignment="1">
      <alignment horizontal="left" vertical="center"/>
    </xf>
    <xf numFmtId="0" fontId="8" fillId="9" borderId="0" xfId="0" applyFont="1" applyFill="1" applyAlignment="1">
      <alignment horizontal="center" vertical="center"/>
    </xf>
    <xf numFmtId="0" fontId="5" fillId="4" borderId="37" xfId="0" applyFont="1" applyFill="1" applyBorder="1" applyAlignment="1" applyProtection="1">
      <alignment horizontal="center" vertical="center"/>
      <protection locked="0"/>
    </xf>
    <xf numFmtId="0" fontId="11" fillId="9" borderId="0" xfId="0" applyFont="1" applyFill="1" applyAlignment="1">
      <alignment horizontal="left" vertical="center"/>
    </xf>
    <xf numFmtId="0" fontId="27" fillId="9" borderId="6" xfId="0" applyFont="1" applyFill="1" applyBorder="1" applyAlignment="1">
      <alignment horizontal="center" vertical="center"/>
    </xf>
    <xf numFmtId="176" fontId="27" fillId="9" borderId="6" xfId="0" applyNumberFormat="1" applyFont="1" applyFill="1" applyBorder="1" applyAlignment="1">
      <alignment horizontal="center" vertical="center"/>
    </xf>
    <xf numFmtId="0" fontId="0" fillId="9" borderId="0" xfId="0" applyFill="1" applyAlignment="1" applyProtection="1">
      <alignment horizontal="center" vertical="center"/>
    </xf>
    <xf numFmtId="0" fontId="0" fillId="9" borderId="39" xfId="0" applyFill="1" applyBorder="1" applyAlignment="1" applyProtection="1">
      <alignment vertical="center"/>
    </xf>
  </cellXfs>
  <cellStyles count="2">
    <cellStyle name="標準" xfId="0" builtinId="0"/>
    <cellStyle name="標準 2" xfId="1"/>
  </cellStyles>
  <dxfs count="8">
    <dxf>
      <font>
        <color rgb="FFFF0000"/>
      </font>
    </dxf>
    <dxf>
      <font>
        <color rgb="FFFF0000"/>
      </font>
    </dxf>
    <dxf>
      <font>
        <color rgb="FFFF0000"/>
      </font>
    </dxf>
    <dxf>
      <font>
        <color rgb="FFFF6600"/>
      </font>
    </dxf>
    <dxf>
      <font>
        <color rgb="FFFF0000"/>
      </font>
    </dxf>
    <dxf>
      <font>
        <color rgb="FFFF0000"/>
      </font>
    </dxf>
    <dxf>
      <font>
        <color rgb="FFFF0000"/>
      </font>
    </dxf>
    <dxf>
      <font>
        <color rgb="FFFF0000"/>
      </font>
    </dxf>
  </dxfs>
  <tableStyles count="0" defaultTableStyle="TableStyleMedium2" defaultPivotStyle="PivotStyleLight16"/>
  <colors>
    <mruColors>
      <color rgb="FF99CCFF"/>
      <color rgb="FFCCFF66"/>
      <color rgb="FF333399"/>
      <color rgb="FFFFFF99"/>
      <color rgb="FFCCECFF"/>
      <color rgb="FFCCCCFF"/>
      <color rgb="FFCCFFFF"/>
      <color rgb="FF6666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vmlDrawing" Target="../drawings/vmlDrawing1.vml" /><Relationship Id="rId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FF00"/>
  </sheetPr>
  <dimension ref="A1:AC27"/>
  <sheetViews>
    <sheetView showRowColHeaders="0" tabSelected="1" view="pageBreakPreview" zoomScaleSheetLayoutView="100" workbookViewId="0">
      <pane ySplit="8" topLeftCell="A9" activePane="bottomLeft" state="frozen"/>
      <selection pane="bottomLeft" activeCell="AB1" sqref="AB1"/>
    </sheetView>
  </sheetViews>
  <sheetFormatPr defaultColWidth="9" defaultRowHeight="13.2"/>
  <cols>
    <col min="1" max="1" width="2" style="1" customWidth="1"/>
    <col min="2" max="2" width="6.625" style="1" customWidth="1"/>
    <col min="3" max="3" width="10.5" style="1" bestFit="1" customWidth="1"/>
    <col min="4" max="4" width="23.25" style="1" customWidth="1"/>
    <col min="5" max="15" width="9.5" style="1" customWidth="1"/>
    <col min="16" max="16" width="8.625" style="1" customWidth="1"/>
    <col min="17" max="17" width="2.25" style="2" customWidth="1"/>
    <col min="18" max="18" width="4.875" style="2" hidden="1" customWidth="1"/>
    <col min="19" max="19" width="3.875" style="2" hidden="1" customWidth="1"/>
    <col min="20" max="20" width="7" style="2" hidden="1" customWidth="1"/>
    <col min="21" max="21" width="15.375" style="2" hidden="1" customWidth="1"/>
    <col min="22" max="22" width="12.625" style="2" hidden="1" customWidth="1"/>
    <col min="23" max="23" width="7.75" style="2" hidden="1" customWidth="1"/>
    <col min="24" max="24" width="15" style="2" hidden="1" customWidth="1"/>
    <col min="25" max="25" width="4.75" style="2" hidden="1" customWidth="1"/>
    <col min="26" max="26" width="2.125" style="2" hidden="1" customWidth="1"/>
    <col min="27" max="16384" width="9" style="1"/>
  </cols>
  <sheetData>
    <row r="1" spans="1:26" ht="9.75" customHeight="1">
      <c r="A1" s="3"/>
      <c r="B1" s="3"/>
      <c r="C1" s="3"/>
      <c r="D1" s="3"/>
      <c r="E1" s="3"/>
      <c r="F1" s="3"/>
      <c r="G1" s="3"/>
      <c r="H1" s="3"/>
      <c r="I1" s="3"/>
      <c r="J1" s="3"/>
      <c r="K1" s="3"/>
      <c r="L1" s="3"/>
      <c r="M1" s="3"/>
      <c r="N1" s="3"/>
      <c r="O1" s="3"/>
      <c r="P1" s="3"/>
      <c r="Q1" s="47"/>
      <c r="R1" s="48"/>
      <c r="S1" s="48"/>
      <c r="T1" s="48"/>
      <c r="U1" s="48"/>
      <c r="V1" s="48"/>
      <c r="W1" s="48"/>
      <c r="X1" s="48"/>
      <c r="Y1" s="48"/>
      <c r="Z1" s="48"/>
    </row>
    <row r="2" spans="1:26" ht="22.5" customHeight="1">
      <c r="A2" s="3"/>
      <c r="B2" s="4" t="s">
        <v>75</v>
      </c>
      <c r="C2" s="13"/>
      <c r="D2" s="3"/>
      <c r="E2" s="26"/>
      <c r="F2" s="3"/>
      <c r="G2" s="3"/>
      <c r="H2" s="3"/>
      <c r="I2" s="3"/>
      <c r="J2" s="3"/>
      <c r="K2" s="3"/>
      <c r="L2" s="30"/>
      <c r="M2" s="3"/>
      <c r="N2" s="35"/>
      <c r="O2" s="3"/>
      <c r="P2" s="3"/>
      <c r="Q2" s="47"/>
      <c r="R2" s="48"/>
      <c r="S2" s="49" t="s">
        <v>11</v>
      </c>
      <c r="T2" s="48"/>
      <c r="U2" s="48"/>
      <c r="V2" s="48"/>
      <c r="W2" s="48"/>
      <c r="X2" s="48"/>
      <c r="Y2" s="48"/>
      <c r="Z2" s="48"/>
    </row>
    <row r="3" spans="1:26" ht="20.25" customHeight="1">
      <c r="A3" s="3"/>
      <c r="B3" s="5"/>
      <c r="C3" s="3"/>
      <c r="D3" s="5" t="s">
        <v>122</v>
      </c>
      <c r="E3" s="3"/>
      <c r="F3" s="3"/>
      <c r="G3" s="3"/>
      <c r="H3" s="3"/>
      <c r="I3" s="3"/>
      <c r="J3" s="3"/>
      <c r="K3" s="3"/>
      <c r="L3" s="3"/>
      <c r="M3" s="3"/>
      <c r="N3" s="36" t="s">
        <v>13</v>
      </c>
      <c r="O3" s="39" t="s">
        <v>130</v>
      </c>
      <c r="P3" s="3"/>
      <c r="Q3" s="47"/>
      <c r="R3" s="48"/>
      <c r="S3" s="50" t="s">
        <v>53</v>
      </c>
      <c r="T3" s="51"/>
      <c r="U3" s="51"/>
      <c r="V3" s="51"/>
      <c r="W3" s="51"/>
      <c r="X3" s="51"/>
      <c r="Y3" s="51"/>
      <c r="Z3" s="48"/>
    </row>
    <row r="4" spans="1:26" ht="20.25" customHeight="1">
      <c r="A4" s="3"/>
      <c r="B4" s="6"/>
      <c r="C4" s="3"/>
      <c r="D4" s="19" t="s">
        <v>118</v>
      </c>
      <c r="E4" s="3"/>
      <c r="F4" s="3"/>
      <c r="G4" s="3"/>
      <c r="H4" s="3"/>
      <c r="I4" s="3"/>
      <c r="J4" s="3"/>
      <c r="K4" s="3"/>
      <c r="L4" s="3"/>
      <c r="M4" s="3"/>
      <c r="N4" s="37" t="s">
        <v>90</v>
      </c>
      <c r="O4" s="39" t="s">
        <v>120</v>
      </c>
      <c r="P4" s="3"/>
      <c r="Q4" s="47"/>
      <c r="R4" s="48"/>
      <c r="S4" s="51"/>
      <c r="T4" s="51"/>
      <c r="U4" s="51"/>
      <c r="V4" s="51"/>
      <c r="W4" s="51"/>
      <c r="X4" s="51"/>
      <c r="Y4" s="51"/>
      <c r="Z4" s="48"/>
    </row>
    <row r="5" spans="1:26" ht="20.25" customHeight="1">
      <c r="A5" s="3"/>
      <c r="B5" s="6"/>
      <c r="C5" s="3"/>
      <c r="D5" s="20" t="s">
        <v>81</v>
      </c>
      <c r="E5" s="3"/>
      <c r="F5" s="3"/>
      <c r="G5" s="3"/>
      <c r="H5" s="3"/>
      <c r="I5" s="3"/>
      <c r="J5" s="3"/>
      <c r="K5" s="3"/>
      <c r="L5" s="3"/>
      <c r="M5" s="3"/>
      <c r="N5" s="38" t="s">
        <v>25</v>
      </c>
      <c r="O5" s="39" t="s">
        <v>131</v>
      </c>
      <c r="P5" s="3"/>
      <c r="Q5" s="47"/>
      <c r="R5" s="48"/>
      <c r="S5" s="48"/>
      <c r="T5" s="48"/>
      <c r="U5" s="48"/>
      <c r="V5" s="48"/>
      <c r="W5" s="48"/>
      <c r="X5" s="48"/>
      <c r="Y5" s="48"/>
      <c r="Z5" s="48"/>
    </row>
    <row r="6" spans="1:26" ht="22.5" customHeight="1">
      <c r="A6" s="3"/>
      <c r="B6" s="6"/>
      <c r="C6" s="3"/>
      <c r="D6" s="5"/>
      <c r="E6" s="3"/>
      <c r="F6" s="3"/>
      <c r="G6" s="3"/>
      <c r="H6" s="3"/>
      <c r="I6" s="3"/>
      <c r="J6" s="3"/>
      <c r="K6" s="3"/>
      <c r="L6" s="3"/>
      <c r="M6" s="3"/>
      <c r="N6" s="3"/>
      <c r="O6" s="3"/>
      <c r="P6" s="3"/>
      <c r="Q6" s="47"/>
      <c r="R6" s="48"/>
      <c r="S6" s="52" t="s">
        <v>627</v>
      </c>
      <c r="T6" s="57" t="s">
        <v>26</v>
      </c>
      <c r="U6" s="52"/>
      <c r="V6" s="52"/>
      <c r="W6" s="48"/>
      <c r="X6" s="48"/>
      <c r="Y6" s="48"/>
      <c r="Z6" s="48"/>
    </row>
    <row r="7" spans="1:26" ht="22.5" customHeight="1">
      <c r="A7" s="3"/>
      <c r="B7" s="7" t="s">
        <v>12</v>
      </c>
      <c r="C7" s="14" t="s">
        <v>19</v>
      </c>
      <c r="D7" s="21" t="s">
        <v>16</v>
      </c>
      <c r="E7" s="21" t="s">
        <v>0</v>
      </c>
      <c r="F7" s="14" t="s">
        <v>23</v>
      </c>
      <c r="G7" s="14" t="s">
        <v>28</v>
      </c>
      <c r="H7" s="14" t="s">
        <v>33</v>
      </c>
      <c r="I7" s="14" t="s">
        <v>27</v>
      </c>
      <c r="J7" s="14" t="s">
        <v>34</v>
      </c>
      <c r="K7" s="14" t="s">
        <v>41</v>
      </c>
      <c r="L7" s="31" t="s">
        <v>43</v>
      </c>
      <c r="M7" s="14" t="s">
        <v>48</v>
      </c>
      <c r="N7" s="14" t="s">
        <v>48</v>
      </c>
      <c r="O7" s="14" t="s">
        <v>48</v>
      </c>
      <c r="P7" s="41" t="s">
        <v>51</v>
      </c>
      <c r="Q7" s="47"/>
      <c r="R7" s="48"/>
      <c r="S7" s="53" t="s">
        <v>95</v>
      </c>
      <c r="T7" s="58"/>
      <c r="U7" s="58"/>
      <c r="V7" s="74"/>
      <c r="W7" s="78"/>
      <c r="X7" s="78"/>
      <c r="Y7" s="78"/>
      <c r="Z7" s="48"/>
    </row>
    <row r="8" spans="1:26" ht="22.5" customHeight="1">
      <c r="A8" s="3"/>
      <c r="B8" s="8"/>
      <c r="C8" s="15"/>
      <c r="D8" s="22"/>
      <c r="E8" s="27" t="s">
        <v>104</v>
      </c>
      <c r="F8" s="27" t="s">
        <v>107</v>
      </c>
      <c r="G8" s="27" t="s">
        <v>102</v>
      </c>
      <c r="H8" s="27" t="s">
        <v>44</v>
      </c>
      <c r="I8" s="27" t="s">
        <v>108</v>
      </c>
      <c r="J8" s="27" t="s">
        <v>114</v>
      </c>
      <c r="K8" s="27" t="s">
        <v>44</v>
      </c>
      <c r="L8" s="32"/>
      <c r="M8" s="15"/>
      <c r="N8" s="15"/>
      <c r="O8" s="15"/>
      <c r="P8" s="42" t="s">
        <v>57</v>
      </c>
      <c r="Q8" s="47"/>
      <c r="R8" s="48"/>
      <c r="S8" s="54"/>
      <c r="T8" s="59"/>
      <c r="U8" s="59"/>
      <c r="V8" s="75"/>
      <c r="W8" s="79"/>
      <c r="X8" s="79"/>
      <c r="Y8" s="79"/>
      <c r="Z8" s="48"/>
    </row>
    <row r="9" spans="1:26" ht="18.75" customHeight="1">
      <c r="A9" s="3"/>
      <c r="B9" s="9">
        <v>1</v>
      </c>
      <c r="C9" s="16" t="s">
        <v>32</v>
      </c>
      <c r="D9" s="23" t="s">
        <v>101</v>
      </c>
      <c r="E9" s="28" t="s">
        <v>862</v>
      </c>
      <c r="F9" s="28" t="s">
        <v>590</v>
      </c>
      <c r="G9" s="28" t="s">
        <v>863</v>
      </c>
      <c r="H9" s="28" t="s">
        <v>116</v>
      </c>
      <c r="I9" s="28" t="s">
        <v>819</v>
      </c>
      <c r="J9" s="28" t="s">
        <v>864</v>
      </c>
      <c r="K9" s="28" t="s">
        <v>588</v>
      </c>
      <c r="L9" s="33" t="s">
        <v>849</v>
      </c>
      <c r="M9" s="33" t="s">
        <v>315</v>
      </c>
      <c r="N9" s="33" t="s">
        <v>865</v>
      </c>
      <c r="O9" s="33"/>
      <c r="P9" s="43">
        <f>COUNTA(E10:O10)</f>
        <v>10</v>
      </c>
      <c r="Q9" s="47"/>
      <c r="R9" s="48"/>
      <c r="S9" s="55"/>
      <c r="T9" s="60"/>
      <c r="U9" s="65"/>
      <c r="V9" s="65"/>
      <c r="W9" s="65"/>
      <c r="X9" s="65"/>
      <c r="Y9" s="82"/>
      <c r="Z9" s="48"/>
    </row>
    <row r="10" spans="1:26" ht="22.5" customHeight="1">
      <c r="A10" s="3"/>
      <c r="B10" s="9"/>
      <c r="C10" s="16"/>
      <c r="D10" s="23"/>
      <c r="E10" s="23" t="s">
        <v>569</v>
      </c>
      <c r="F10" s="23" t="s">
        <v>870</v>
      </c>
      <c r="G10" s="23" t="s">
        <v>845</v>
      </c>
      <c r="H10" s="23" t="s">
        <v>869</v>
      </c>
      <c r="I10" s="23" t="s">
        <v>868</v>
      </c>
      <c r="J10" s="23" t="s">
        <v>867</v>
      </c>
      <c r="K10" s="23" t="s">
        <v>866</v>
      </c>
      <c r="L10" s="23" t="s">
        <v>833</v>
      </c>
      <c r="M10" s="23" t="s">
        <v>220</v>
      </c>
      <c r="N10" s="23" t="s">
        <v>698</v>
      </c>
      <c r="O10" s="23"/>
      <c r="P10" s="43"/>
      <c r="Q10" s="47"/>
      <c r="R10" s="48"/>
      <c r="S10" s="55"/>
      <c r="T10" s="61" t="s">
        <v>19</v>
      </c>
      <c r="U10" s="69"/>
      <c r="V10" s="66"/>
      <c r="W10" s="80" t="s">
        <v>55</v>
      </c>
      <c r="X10" s="81" t="s">
        <v>63</v>
      </c>
      <c r="Y10" s="82"/>
      <c r="Z10" s="48"/>
    </row>
    <row r="11" spans="1:26" ht="22.5" customHeight="1">
      <c r="A11" s="3"/>
      <c r="B11" s="10"/>
      <c r="C11" s="17"/>
      <c r="D11" s="24"/>
      <c r="E11" s="29" t="s">
        <v>58</v>
      </c>
      <c r="F11" s="29" t="s">
        <v>25</v>
      </c>
      <c r="G11" s="29" t="s">
        <v>58</v>
      </c>
      <c r="H11" s="29" t="s">
        <v>22</v>
      </c>
      <c r="I11" s="29" t="s">
        <v>58</v>
      </c>
      <c r="J11" s="29" t="s">
        <v>78</v>
      </c>
      <c r="K11" s="29" t="s">
        <v>78</v>
      </c>
      <c r="L11" s="34"/>
      <c r="M11" s="29" t="s">
        <v>58</v>
      </c>
      <c r="N11" s="29" t="s">
        <v>25</v>
      </c>
      <c r="O11" s="29"/>
      <c r="P11" s="44"/>
      <c r="Q11" s="47"/>
      <c r="R11" s="48"/>
      <c r="S11" s="55"/>
      <c r="T11" s="62" t="s">
        <v>66</v>
      </c>
      <c r="U11" s="70" t="s">
        <v>32</v>
      </c>
      <c r="V11" s="76" t="s">
        <v>67</v>
      </c>
      <c r="W11" s="62" t="s">
        <v>66</v>
      </c>
      <c r="X11" s="70" t="s">
        <v>58</v>
      </c>
      <c r="Y11" s="82"/>
      <c r="Z11" s="48"/>
    </row>
    <row r="12" spans="1:26" ht="18.75" customHeight="1">
      <c r="A12" s="3"/>
      <c r="B12" s="11">
        <v>2</v>
      </c>
      <c r="C12" s="18"/>
      <c r="D12" s="25"/>
      <c r="E12" s="28"/>
      <c r="F12" s="28"/>
      <c r="G12" s="28"/>
      <c r="H12" s="28"/>
      <c r="I12" s="28"/>
      <c r="J12" s="28"/>
      <c r="K12" s="28"/>
      <c r="L12" s="33"/>
      <c r="M12" s="33"/>
      <c r="N12" s="33"/>
      <c r="O12" s="33"/>
      <c r="P12" s="45">
        <f>COUNTA(E13:O13)</f>
        <v>0</v>
      </c>
      <c r="Q12" s="47"/>
      <c r="R12" s="48"/>
      <c r="S12" s="55"/>
      <c r="T12" s="63" t="s">
        <v>69</v>
      </c>
      <c r="U12" s="71" t="s">
        <v>25</v>
      </c>
      <c r="V12" s="76"/>
      <c r="W12" s="63" t="s">
        <v>69</v>
      </c>
      <c r="X12" s="71" t="s">
        <v>25</v>
      </c>
      <c r="Y12" s="83"/>
      <c r="Z12" s="48"/>
    </row>
    <row r="13" spans="1:26" ht="22.5" customHeight="1">
      <c r="A13" s="3"/>
      <c r="B13" s="9"/>
      <c r="C13" s="16"/>
      <c r="D13" s="23"/>
      <c r="E13" s="23"/>
      <c r="F13" s="23"/>
      <c r="G13" s="23"/>
      <c r="H13" s="23"/>
      <c r="I13" s="23"/>
      <c r="J13" s="23"/>
      <c r="K13" s="23"/>
      <c r="L13" s="23"/>
      <c r="M13" s="23"/>
      <c r="N13" s="23"/>
      <c r="O13" s="23"/>
      <c r="P13" s="43"/>
      <c r="Q13" s="47"/>
      <c r="R13" s="48"/>
      <c r="S13" s="55"/>
      <c r="T13" s="63" t="s">
        <v>73</v>
      </c>
      <c r="U13" s="71" t="s">
        <v>74</v>
      </c>
      <c r="V13" s="76" t="s">
        <v>67</v>
      </c>
      <c r="W13" s="63" t="s">
        <v>73</v>
      </c>
      <c r="X13" s="71" t="s">
        <v>78</v>
      </c>
      <c r="Y13" s="84"/>
      <c r="Z13" s="48"/>
    </row>
    <row r="14" spans="1:26" ht="22.5" customHeight="1">
      <c r="A14" s="3"/>
      <c r="B14" s="10"/>
      <c r="C14" s="17"/>
      <c r="D14" s="24"/>
      <c r="E14" s="29"/>
      <c r="F14" s="29"/>
      <c r="G14" s="29"/>
      <c r="H14" s="29"/>
      <c r="I14" s="29"/>
      <c r="J14" s="29"/>
      <c r="K14" s="29"/>
      <c r="L14" s="34"/>
      <c r="M14" s="29"/>
      <c r="N14" s="29"/>
      <c r="O14" s="29"/>
      <c r="P14" s="44"/>
      <c r="Q14" s="47"/>
      <c r="R14" s="48"/>
      <c r="S14" s="55"/>
      <c r="T14" s="63" t="s">
        <v>80</v>
      </c>
      <c r="U14" s="71" t="s">
        <v>22</v>
      </c>
      <c r="V14" s="76"/>
      <c r="W14" s="63" t="s">
        <v>80</v>
      </c>
      <c r="X14" s="71" t="s">
        <v>22</v>
      </c>
      <c r="Y14" s="84"/>
      <c r="Z14" s="48"/>
    </row>
    <row r="15" spans="1:26" ht="18.75" customHeight="1">
      <c r="A15" s="3"/>
      <c r="B15" s="11">
        <v>3</v>
      </c>
      <c r="C15" s="18"/>
      <c r="D15" s="25"/>
      <c r="E15" s="28"/>
      <c r="F15" s="28"/>
      <c r="G15" s="28"/>
      <c r="H15" s="28"/>
      <c r="I15" s="28"/>
      <c r="J15" s="28"/>
      <c r="K15" s="28"/>
      <c r="L15" s="33"/>
      <c r="M15" s="33"/>
      <c r="N15" s="33"/>
      <c r="O15" s="33"/>
      <c r="P15" s="45">
        <f>COUNTA(E16:O16)</f>
        <v>0</v>
      </c>
      <c r="Q15" s="47"/>
      <c r="R15" s="48"/>
      <c r="S15" s="55"/>
      <c r="T15" s="63" t="s">
        <v>86</v>
      </c>
      <c r="U15" s="71"/>
      <c r="V15" s="77" t="s">
        <v>92</v>
      </c>
      <c r="W15" s="63" t="s">
        <v>86</v>
      </c>
      <c r="X15" s="71"/>
      <c r="Y15" s="84"/>
      <c r="Z15" s="48"/>
    </row>
    <row r="16" spans="1:26" ht="22.5" customHeight="1">
      <c r="A16" s="3"/>
      <c r="B16" s="9"/>
      <c r="C16" s="16"/>
      <c r="D16" s="23"/>
      <c r="E16" s="23"/>
      <c r="F16" s="23"/>
      <c r="G16" s="23"/>
      <c r="H16" s="23"/>
      <c r="I16" s="23"/>
      <c r="J16" s="23"/>
      <c r="K16" s="23"/>
      <c r="L16" s="23"/>
      <c r="M16" s="23"/>
      <c r="N16" s="23"/>
      <c r="O16" s="23"/>
      <c r="P16" s="43"/>
      <c r="Q16" s="47"/>
      <c r="R16" s="48"/>
      <c r="S16" s="55"/>
      <c r="T16" s="63" t="s">
        <v>17</v>
      </c>
      <c r="U16" s="71"/>
      <c r="V16" s="77" t="s">
        <v>92</v>
      </c>
      <c r="W16" s="63" t="s">
        <v>17</v>
      </c>
      <c r="X16" s="71"/>
      <c r="Y16" s="84"/>
      <c r="Z16" s="48"/>
    </row>
    <row r="17" spans="1:29" ht="22.5" customHeight="1">
      <c r="A17" s="3"/>
      <c r="B17" s="10"/>
      <c r="C17" s="17"/>
      <c r="D17" s="24"/>
      <c r="E17" s="29"/>
      <c r="F17" s="29"/>
      <c r="G17" s="29"/>
      <c r="H17" s="29"/>
      <c r="I17" s="29"/>
      <c r="J17" s="29"/>
      <c r="K17" s="29"/>
      <c r="L17" s="34"/>
      <c r="M17" s="29"/>
      <c r="N17" s="29"/>
      <c r="O17" s="29"/>
      <c r="P17" s="44"/>
      <c r="Q17" s="47"/>
      <c r="R17" s="48"/>
      <c r="S17" s="55"/>
      <c r="T17" s="64" t="s">
        <v>136</v>
      </c>
      <c r="U17" s="72"/>
      <c r="V17" s="77" t="s">
        <v>92</v>
      </c>
      <c r="W17" s="64" t="s">
        <v>136</v>
      </c>
      <c r="X17" s="72"/>
      <c r="Y17" s="84"/>
      <c r="Z17" s="48"/>
    </row>
    <row r="18" spans="1:29" ht="18.75" customHeight="1">
      <c r="A18" s="3"/>
      <c r="B18" s="11">
        <v>4</v>
      </c>
      <c r="C18" s="18"/>
      <c r="D18" s="25"/>
      <c r="E18" s="28"/>
      <c r="F18" s="28"/>
      <c r="G18" s="28"/>
      <c r="H18" s="28"/>
      <c r="I18" s="28"/>
      <c r="J18" s="28"/>
      <c r="K18" s="28"/>
      <c r="L18" s="33"/>
      <c r="M18" s="33"/>
      <c r="N18" s="33"/>
      <c r="O18" s="33"/>
      <c r="P18" s="45">
        <f>COUNTA(E19:O19)</f>
        <v>0</v>
      </c>
      <c r="Q18" s="47"/>
      <c r="R18" s="48"/>
      <c r="S18" s="55"/>
      <c r="T18" s="65"/>
      <c r="U18" s="65"/>
      <c r="V18" s="65"/>
      <c r="W18" s="65"/>
      <c r="X18" s="65"/>
      <c r="Y18" s="84"/>
      <c r="Z18" s="48"/>
    </row>
    <row r="19" spans="1:29" ht="22.5" customHeight="1">
      <c r="A19" s="3"/>
      <c r="B19" s="9"/>
      <c r="C19" s="16"/>
      <c r="D19" s="23"/>
      <c r="E19" s="23"/>
      <c r="F19" s="23"/>
      <c r="G19" s="23"/>
      <c r="H19" s="23"/>
      <c r="I19" s="23"/>
      <c r="J19" s="23"/>
      <c r="K19" s="23"/>
      <c r="L19" s="23"/>
      <c r="M19" s="23"/>
      <c r="N19" s="23"/>
      <c r="O19" s="23"/>
      <c r="P19" s="43"/>
      <c r="Q19" s="47"/>
      <c r="R19" s="48"/>
      <c r="S19" s="56"/>
      <c r="T19" s="66" t="s">
        <v>40</v>
      </c>
      <c r="U19" s="73"/>
      <c r="V19" s="73"/>
      <c r="W19" s="73"/>
      <c r="X19" s="73"/>
      <c r="Y19" s="85"/>
      <c r="Z19" s="48"/>
    </row>
    <row r="20" spans="1:29" ht="22.5" customHeight="1">
      <c r="A20" s="3"/>
      <c r="B20" s="10"/>
      <c r="C20" s="17"/>
      <c r="D20" s="24"/>
      <c r="E20" s="29"/>
      <c r="F20" s="29"/>
      <c r="G20" s="29"/>
      <c r="H20" s="29"/>
      <c r="I20" s="29"/>
      <c r="J20" s="29"/>
      <c r="K20" s="29"/>
      <c r="L20" s="34"/>
      <c r="M20" s="29"/>
      <c r="N20" s="29"/>
      <c r="O20" s="29"/>
      <c r="P20" s="44"/>
      <c r="Q20" s="47"/>
      <c r="R20" s="48"/>
      <c r="S20" s="56"/>
      <c r="T20" s="67" t="s">
        <v>9</v>
      </c>
      <c r="U20" s="73"/>
      <c r="V20" s="73"/>
      <c r="W20" s="73"/>
      <c r="X20" s="73"/>
      <c r="Y20" s="85"/>
      <c r="Z20" s="48"/>
    </row>
    <row r="21" spans="1:29" ht="18.75" customHeight="1">
      <c r="A21" s="3"/>
      <c r="B21" s="11">
        <v>5</v>
      </c>
      <c r="C21" s="18"/>
      <c r="D21" s="25"/>
      <c r="E21" s="28"/>
      <c r="F21" s="28"/>
      <c r="G21" s="28"/>
      <c r="H21" s="28"/>
      <c r="I21" s="28"/>
      <c r="J21" s="28"/>
      <c r="K21" s="28"/>
      <c r="L21" s="33"/>
      <c r="M21" s="33"/>
      <c r="N21" s="33"/>
      <c r="O21" s="33"/>
      <c r="P21" s="45">
        <f>COUNTA(E22:O22)</f>
        <v>0</v>
      </c>
      <c r="Q21" s="47"/>
      <c r="R21" s="48"/>
      <c r="S21" s="56"/>
      <c r="T21" s="67" t="s">
        <v>94</v>
      </c>
      <c r="U21" s="73"/>
      <c r="V21" s="73"/>
      <c r="W21" s="73"/>
      <c r="X21" s="73"/>
      <c r="Y21" s="85"/>
      <c r="Z21" s="48"/>
    </row>
    <row r="22" spans="1:29" ht="22.5" customHeight="1">
      <c r="A22" s="3"/>
      <c r="B22" s="9"/>
      <c r="C22" s="16"/>
      <c r="D22" s="23"/>
      <c r="E22" s="23"/>
      <c r="F22" s="23"/>
      <c r="G22" s="23"/>
      <c r="H22" s="23"/>
      <c r="I22" s="23"/>
      <c r="J22" s="23"/>
      <c r="K22" s="23"/>
      <c r="L22" s="23"/>
      <c r="M22" s="23"/>
      <c r="N22" s="23"/>
      <c r="O22" s="23"/>
      <c r="P22" s="43"/>
      <c r="Q22" s="47"/>
      <c r="R22" s="48"/>
      <c r="S22" s="56"/>
      <c r="T22" s="67"/>
      <c r="U22" s="73"/>
      <c r="V22" s="73"/>
      <c r="W22" s="73"/>
      <c r="X22" s="73"/>
      <c r="Y22" s="85"/>
      <c r="Z22" s="48"/>
    </row>
    <row r="23" spans="1:29" ht="22.5" customHeight="1">
      <c r="A23" s="3"/>
      <c r="B23" s="10"/>
      <c r="C23" s="17"/>
      <c r="D23" s="24"/>
      <c r="E23" s="29"/>
      <c r="F23" s="29"/>
      <c r="G23" s="29"/>
      <c r="H23" s="29"/>
      <c r="I23" s="29"/>
      <c r="J23" s="29"/>
      <c r="K23" s="29"/>
      <c r="L23" s="34"/>
      <c r="M23" s="29"/>
      <c r="N23" s="29"/>
      <c r="O23" s="29"/>
      <c r="P23" s="44"/>
      <c r="Q23" s="47"/>
      <c r="R23" s="48"/>
      <c r="S23" s="56"/>
      <c r="T23" s="68"/>
      <c r="U23" s="73"/>
      <c r="V23" s="73"/>
      <c r="W23" s="73"/>
      <c r="X23" s="73"/>
      <c r="Y23" s="85"/>
      <c r="Z23" s="48"/>
    </row>
    <row r="24" spans="1:29" ht="28.5" customHeight="1">
      <c r="A24" s="3"/>
      <c r="B24" s="12"/>
      <c r="C24" s="12"/>
      <c r="D24" s="12"/>
      <c r="E24" s="12"/>
      <c r="F24" s="12"/>
      <c r="G24" s="12"/>
      <c r="H24" s="12"/>
      <c r="I24" s="12"/>
      <c r="J24" s="12"/>
      <c r="K24" s="12"/>
      <c r="L24" s="12"/>
      <c r="M24" s="12"/>
      <c r="N24" s="12"/>
      <c r="O24" s="40" t="s">
        <v>60</v>
      </c>
      <c r="P24" s="46">
        <f>SUM(P9:P23)</f>
        <v>10</v>
      </c>
      <c r="Q24" s="47"/>
      <c r="R24" s="48"/>
      <c r="S24" s="48"/>
      <c r="T24" s="48"/>
      <c r="U24" s="48"/>
      <c r="V24" s="48"/>
      <c r="W24" s="48"/>
      <c r="X24" s="48"/>
      <c r="Y24" s="48"/>
      <c r="Z24" s="48"/>
    </row>
    <row r="25" spans="1:29">
      <c r="AA25" s="2"/>
      <c r="AB25" s="2"/>
      <c r="AC25" s="2"/>
    </row>
    <row r="26" spans="1:29">
      <c r="AA26" s="2"/>
      <c r="AB26" s="2"/>
      <c r="AC26" s="2"/>
    </row>
    <row r="27" spans="1:29">
      <c r="AA27" s="2"/>
      <c r="AB27" s="2"/>
      <c r="AC27" s="2"/>
    </row>
  </sheetData>
  <sheetProtection password="B50C" sheet="1" objects="1" scenarios="1" formatCells="0"/>
  <mergeCells count="30">
    <mergeCell ref="S3:Y4"/>
    <mergeCell ref="B7:B8"/>
    <mergeCell ref="C7:C8"/>
    <mergeCell ref="D7:D8"/>
    <mergeCell ref="L7:L8"/>
    <mergeCell ref="M7:M8"/>
    <mergeCell ref="N7:N8"/>
    <mergeCell ref="O7:O8"/>
    <mergeCell ref="S7:U8"/>
    <mergeCell ref="V7:Y8"/>
    <mergeCell ref="B9:B11"/>
    <mergeCell ref="C9:C11"/>
    <mergeCell ref="D9:D11"/>
    <mergeCell ref="P9:P11"/>
    <mergeCell ref="B12:B14"/>
    <mergeCell ref="C12:C14"/>
    <mergeCell ref="D12:D14"/>
    <mergeCell ref="P12:P14"/>
    <mergeCell ref="B15:B17"/>
    <mergeCell ref="C15:C17"/>
    <mergeCell ref="D15:D17"/>
    <mergeCell ref="P15:P17"/>
    <mergeCell ref="B18:B20"/>
    <mergeCell ref="C18:C20"/>
    <mergeCell ref="D18:D20"/>
    <mergeCell ref="P18:P20"/>
    <mergeCell ref="B21:B23"/>
    <mergeCell ref="C21:C23"/>
    <mergeCell ref="D21:D23"/>
    <mergeCell ref="P21:P23"/>
  </mergeCells>
  <phoneticPr fontId="2" type="Hiragana" alignment="center"/>
  <conditionalFormatting sqref="N5">
    <cfRule type="cellIs" dxfId="7" priority="3" operator="equal">
      <formula>"中学女子"</formula>
    </cfRule>
    <cfRule type="cellIs" dxfId="6" priority="4" operator="equal">
      <formula>"一般女子"</formula>
    </cfRule>
  </conditionalFormatting>
  <conditionalFormatting sqref="E11:O23">
    <cfRule type="cellIs" dxfId="5" priority="5" operator="equal">
      <formula>"中学女子"</formula>
    </cfRule>
    <cfRule type="cellIs" dxfId="4" priority="6" operator="equal">
      <formula>"一般女子"</formula>
    </cfRule>
  </conditionalFormatting>
  <dataValidations count="4">
    <dataValidation imeMode="hiragana" allowBlank="1" showDropDown="0" showInputMessage="1" showErrorMessage="1" sqref="E10:O10 N4 E13:O13 E16:O16 E19:O19 E22:O22 D9:D23"/>
    <dataValidation imeMode="halfKatakana" allowBlank="1" showDropDown="0" showInputMessage="1" showErrorMessage="1" sqref="E9:O9 N3 E12:O12 E15:O15 E18:O18 E21:O21"/>
    <dataValidation type="list" allowBlank="1" showDropDown="0" showInputMessage="1" showErrorMessage="1" sqref="N5 E23:K23 E20:K20 E17:K17 M23:O23 M20:O20 M17:O17 E14:K14 M14:O14 M11:O11 E11:K11">
      <formula1>PsnList</formula1>
    </dataValidation>
    <dataValidation type="list" allowBlank="1" showDropDown="0" showInputMessage="1" showErrorMessage="1" sqref="C9 C21 C18 C15 C12">
      <formula1>TeamList</formula1>
    </dataValidation>
  </dataValidations>
  <pageMargins left="0.7" right="0.7" top="0.75" bottom="0.75" header="0.3" footer="0.3"/>
  <pageSetup paperSize="9" scale="83"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dimension ref="A1:U145"/>
  <sheetViews>
    <sheetView workbookViewId="0">
      <selection activeCell="D3" sqref="D3"/>
    </sheetView>
  </sheetViews>
  <sheetFormatPr defaultColWidth="9" defaultRowHeight="13.5"/>
  <cols>
    <col min="1" max="1" width="2" style="1" customWidth="1"/>
    <col min="2" max="2" width="6.625" style="1" customWidth="1"/>
    <col min="3" max="3" width="10.5" style="1" bestFit="1" customWidth="1"/>
    <col min="4" max="4" width="23.25" style="1" customWidth="1"/>
    <col min="5" max="16" width="8.625" style="1" customWidth="1"/>
    <col min="17" max="17" width="1.875" style="1" customWidth="1"/>
    <col min="18" max="20" width="9" style="1"/>
    <col min="21" max="21" width="27.75" style="1" customWidth="1"/>
    <col min="22" max="16384" width="9" style="1"/>
  </cols>
  <sheetData>
    <row r="1" spans="1:21" ht="9.75" customHeight="1">
      <c r="A1" s="3"/>
      <c r="B1" s="3"/>
      <c r="C1" s="3"/>
      <c r="D1" s="3"/>
      <c r="E1" s="3"/>
      <c r="F1" s="3"/>
      <c r="G1" s="3"/>
      <c r="H1" s="3"/>
      <c r="I1" s="3"/>
      <c r="J1" s="3"/>
      <c r="K1" s="3"/>
      <c r="L1" s="100"/>
      <c r="M1" s="3"/>
      <c r="N1" s="3"/>
      <c r="O1" s="3"/>
      <c r="P1" s="3"/>
      <c r="Q1" s="3"/>
      <c r="R1" s="108" t="s">
        <v>137</v>
      </c>
      <c r="S1" s="108"/>
      <c r="T1" s="108"/>
    </row>
    <row r="2" spans="1:21" ht="22.5" customHeight="1">
      <c r="A2" s="3"/>
      <c r="B2" s="86" t="s">
        <v>128</v>
      </c>
      <c r="C2" s="13"/>
      <c r="D2" s="5" t="s">
        <v>861</v>
      </c>
      <c r="E2" s="26"/>
      <c r="F2" s="3"/>
      <c r="G2" s="3"/>
      <c r="H2" s="3"/>
      <c r="I2" s="3"/>
      <c r="J2" s="3"/>
      <c r="K2" s="3"/>
      <c r="L2" s="101"/>
      <c r="M2" s="3"/>
      <c r="N2" s="35"/>
      <c r="O2" s="3"/>
      <c r="P2" s="3"/>
      <c r="Q2" s="3"/>
      <c r="R2" s="108"/>
      <c r="S2" s="108"/>
      <c r="T2" s="108"/>
    </row>
    <row r="3" spans="1:21">
      <c r="A3" s="3"/>
      <c r="B3" s="5"/>
      <c r="C3" s="3"/>
      <c r="D3" s="3"/>
      <c r="E3" s="3"/>
      <c r="F3" s="3"/>
      <c r="G3" s="3"/>
      <c r="H3" s="3"/>
      <c r="I3" s="3"/>
      <c r="J3" s="3"/>
      <c r="K3" s="3"/>
      <c r="L3" s="100"/>
      <c r="M3" s="3"/>
      <c r="N3" s="3"/>
      <c r="O3" s="3"/>
      <c r="P3" s="3"/>
      <c r="Q3" s="3"/>
      <c r="R3" s="109" t="s">
        <v>138</v>
      </c>
      <c r="S3" s="109"/>
      <c r="T3" s="109"/>
      <c r="U3" s="109"/>
    </row>
    <row r="4" spans="1:21" ht="6.75" customHeight="1">
      <c r="A4" s="3"/>
      <c r="B4" s="6"/>
      <c r="C4" s="6"/>
      <c r="D4" s="6"/>
      <c r="E4" s="6"/>
      <c r="F4" s="3"/>
      <c r="G4" s="3"/>
      <c r="H4" s="3"/>
      <c r="I4" s="3"/>
      <c r="J4" s="3"/>
      <c r="K4" s="3"/>
      <c r="L4" s="100"/>
      <c r="M4" s="3"/>
      <c r="N4" s="3"/>
      <c r="O4" s="3"/>
      <c r="P4" s="3"/>
      <c r="Q4" s="3"/>
      <c r="R4" s="109"/>
      <c r="S4" s="109"/>
      <c r="T4" s="109"/>
      <c r="U4" s="109"/>
    </row>
    <row r="5" spans="1:21">
      <c r="A5" s="3"/>
      <c r="B5" s="87" t="s">
        <v>10</v>
      </c>
      <c r="C5" s="14" t="s">
        <v>19</v>
      </c>
      <c r="D5" s="21" t="s">
        <v>16</v>
      </c>
      <c r="E5" s="21" t="s">
        <v>0</v>
      </c>
      <c r="F5" s="14" t="s">
        <v>23</v>
      </c>
      <c r="G5" s="14" t="s">
        <v>28</v>
      </c>
      <c r="H5" s="14" t="s">
        <v>33</v>
      </c>
      <c r="I5" s="14" t="s">
        <v>27</v>
      </c>
      <c r="J5" s="14" t="s">
        <v>34</v>
      </c>
      <c r="K5" s="14" t="s">
        <v>41</v>
      </c>
      <c r="L5" s="31" t="s">
        <v>43</v>
      </c>
      <c r="M5" s="14" t="s">
        <v>48</v>
      </c>
      <c r="N5" s="14" t="s">
        <v>48</v>
      </c>
      <c r="O5" s="14" t="s">
        <v>48</v>
      </c>
      <c r="P5" s="41" t="s">
        <v>51</v>
      </c>
      <c r="Q5" s="3"/>
    </row>
    <row r="6" spans="1:21">
      <c r="A6" s="3"/>
      <c r="B6" s="88" t="s">
        <v>12</v>
      </c>
      <c r="C6" s="89"/>
      <c r="D6" s="90"/>
      <c r="E6" s="90" t="s">
        <v>104</v>
      </c>
      <c r="F6" s="90" t="s">
        <v>107</v>
      </c>
      <c r="G6" s="90" t="s">
        <v>102</v>
      </c>
      <c r="H6" s="90" t="s">
        <v>44</v>
      </c>
      <c r="I6" s="90" t="s">
        <v>108</v>
      </c>
      <c r="J6" s="90" t="s">
        <v>114</v>
      </c>
      <c r="K6" s="90" t="s">
        <v>44</v>
      </c>
      <c r="L6" s="102"/>
      <c r="M6" s="89"/>
      <c r="N6" s="89"/>
      <c r="O6" s="89"/>
      <c r="P6" s="107" t="s">
        <v>57</v>
      </c>
      <c r="Q6" s="3"/>
    </row>
    <row r="7" spans="1:21" ht="21">
      <c r="A7" s="3"/>
      <c r="B7" s="9">
        <v>1</v>
      </c>
      <c r="C7" s="16" t="s">
        <v>8</v>
      </c>
      <c r="D7" s="91" t="s">
        <v>139</v>
      </c>
      <c r="E7" s="23" t="s" ph="1">
        <v>141</v>
      </c>
      <c r="F7" s="23" t="s" ph="1">
        <v>143</v>
      </c>
      <c r="G7" s="23" t="s" ph="1">
        <v>20</v>
      </c>
      <c r="H7" s="23" t="s" ph="1">
        <v>135</v>
      </c>
      <c r="I7" s="23" t="s" ph="1">
        <v>88</v>
      </c>
      <c r="J7" s="23" t="s" ph="1">
        <v>145</v>
      </c>
      <c r="K7" s="23" t="s" ph="1">
        <v>147</v>
      </c>
      <c r="L7" s="23" t="s" ph="1">
        <v>150</v>
      </c>
      <c r="M7" s="23" t="s" ph="1">
        <v>152</v>
      </c>
      <c r="N7" s="23" t="s" ph="1">
        <v>154</v>
      </c>
      <c r="O7" s="23" t="s" ph="1">
        <v>35</v>
      </c>
      <c r="P7" s="43">
        <f>COUNTA(E7:O7)</f>
        <v>11</v>
      </c>
      <c r="Q7" s="3"/>
    </row>
    <row r="8" spans="1:21">
      <c r="A8" s="3"/>
      <c r="B8" s="10"/>
      <c r="C8" s="17"/>
      <c r="D8" s="92"/>
      <c r="E8" s="29" t="s">
        <v>156</v>
      </c>
      <c r="F8" s="29" t="s">
        <v>156</v>
      </c>
      <c r="G8" s="29" t="s">
        <v>156</v>
      </c>
      <c r="H8" s="29" t="s">
        <v>156</v>
      </c>
      <c r="I8" s="29" t="s">
        <v>156</v>
      </c>
      <c r="J8" s="29" t="s">
        <v>158</v>
      </c>
      <c r="K8" s="29" t="s">
        <v>156</v>
      </c>
      <c r="L8" s="29"/>
      <c r="M8" s="29" t="s">
        <v>156</v>
      </c>
      <c r="N8" s="29" t="s">
        <v>156</v>
      </c>
      <c r="O8" s="29" t="s">
        <v>156</v>
      </c>
      <c r="P8" s="44"/>
      <c r="Q8" s="3"/>
    </row>
    <row r="9" spans="1:21" ht="21" customHeight="1">
      <c r="A9" s="3"/>
      <c r="B9" s="11">
        <v>2</v>
      </c>
      <c r="C9" s="16" t="s">
        <v>160</v>
      </c>
      <c r="D9" s="91" t="s">
        <v>162</v>
      </c>
      <c r="E9" s="23" t="s" ph="1">
        <v>167</v>
      </c>
      <c r="F9" s="23" t="s" ph="1">
        <v>168</v>
      </c>
      <c r="G9" s="23" t="s" ph="1">
        <v>170</v>
      </c>
      <c r="H9" s="23" t="s" ph="1">
        <v>163</v>
      </c>
      <c r="I9" s="23" t="s" ph="1">
        <v>172</v>
      </c>
      <c r="J9" s="23" t="s" ph="1">
        <v>175</v>
      </c>
      <c r="K9" s="23" t="s" ph="1">
        <v>179</v>
      </c>
      <c r="L9" s="23" t="s" ph="1">
        <v>182</v>
      </c>
      <c r="M9" s="23" t="s" ph="1">
        <v>187</v>
      </c>
      <c r="N9" s="23" t="s" ph="1">
        <v>188</v>
      </c>
      <c r="O9" s="23" t="s" ph="1">
        <v>189</v>
      </c>
      <c r="P9" s="45">
        <f>COUNTA(E9:O9)</f>
        <v>11</v>
      </c>
      <c r="Q9" s="3"/>
    </row>
    <row r="10" spans="1:21">
      <c r="A10" s="3"/>
      <c r="B10" s="10"/>
      <c r="C10" s="17"/>
      <c r="D10" s="92"/>
      <c r="E10" s="29" t="s">
        <v>191</v>
      </c>
      <c r="F10" s="29" t="s">
        <v>191</v>
      </c>
      <c r="G10" s="29" t="s">
        <v>191</v>
      </c>
      <c r="H10" s="29" t="s">
        <v>191</v>
      </c>
      <c r="I10" s="29" t="s">
        <v>191</v>
      </c>
      <c r="J10" s="29" t="s">
        <v>191</v>
      </c>
      <c r="K10" s="29" t="s">
        <v>191</v>
      </c>
      <c r="L10" s="29"/>
      <c r="M10" s="29" t="s">
        <v>191</v>
      </c>
      <c r="N10" s="29" t="s">
        <v>156</v>
      </c>
      <c r="O10" s="29" t="s">
        <v>156</v>
      </c>
      <c r="P10" s="44"/>
      <c r="Q10" s="3"/>
    </row>
    <row r="11" spans="1:21" ht="21" customHeight="1">
      <c r="A11" s="3"/>
      <c r="B11" s="11">
        <v>3</v>
      </c>
      <c r="C11" s="16" t="s">
        <v>8</v>
      </c>
      <c r="D11" s="91" t="s">
        <v>180</v>
      </c>
      <c r="E11" s="23" t="s" ph="1">
        <v>193</v>
      </c>
      <c r="F11" s="23" t="s" ph="1">
        <v>194</v>
      </c>
      <c r="G11" s="23" t="s" ph="1">
        <v>197</v>
      </c>
      <c r="H11" s="23" t="s" ph="1">
        <v>76</v>
      </c>
      <c r="I11" s="23" t="s" ph="1">
        <v>199</v>
      </c>
      <c r="J11" s="23" t="s" ph="1">
        <v>200</v>
      </c>
      <c r="K11" s="23" t="s" ph="1">
        <v>202</v>
      </c>
      <c r="L11" s="23" t="s" ph="1">
        <v>205</v>
      </c>
      <c r="M11" s="23" t="s" ph="1">
        <v>209</v>
      </c>
      <c r="N11" s="23" t="s" ph="1">
        <v>210</v>
      </c>
      <c r="O11" s="23" t="s" ph="1">
        <v>211</v>
      </c>
      <c r="P11" s="45">
        <f>COUNTA(E11:O11)</f>
        <v>11</v>
      </c>
      <c r="Q11" s="3"/>
      <c r="R11" s="99"/>
    </row>
    <row r="12" spans="1:21" ht="13.5" customHeight="1">
      <c r="A12" s="3"/>
      <c r="B12" s="10"/>
      <c r="C12" s="17"/>
      <c r="D12" s="92"/>
      <c r="E12" s="29" t="s">
        <v>156</v>
      </c>
      <c r="F12" s="29" t="s">
        <v>156</v>
      </c>
      <c r="G12" s="29" t="s">
        <v>156</v>
      </c>
      <c r="H12" s="29" t="s">
        <v>156</v>
      </c>
      <c r="I12" s="29" t="s">
        <v>156</v>
      </c>
      <c r="J12" s="29" t="s">
        <v>158</v>
      </c>
      <c r="K12" s="29" t="s">
        <v>156</v>
      </c>
      <c r="L12" s="29"/>
      <c r="M12" s="29" t="s">
        <v>158</v>
      </c>
      <c r="N12" s="29" t="s">
        <v>156</v>
      </c>
      <c r="O12" s="29" t="s">
        <v>156</v>
      </c>
      <c r="P12" s="44"/>
      <c r="Q12" s="3"/>
      <c r="R12" s="99"/>
    </row>
    <row r="13" spans="1:21" ht="21" customHeight="1">
      <c r="A13" s="3"/>
      <c r="B13" s="11">
        <v>4</v>
      </c>
      <c r="C13" s="16" t="s">
        <v>160</v>
      </c>
      <c r="D13" s="91" t="s">
        <v>212</v>
      </c>
      <c r="E13" s="23" t="s" ph="1">
        <v>123</v>
      </c>
      <c r="F13" s="23" t="s" ph="1">
        <v>214</v>
      </c>
      <c r="G13" s="23" t="s" ph="1">
        <v>216</v>
      </c>
      <c r="H13" s="23" t="s" ph="1">
        <v>221</v>
      </c>
      <c r="I13" s="23" t="s" ph="1">
        <v>223</v>
      </c>
      <c r="J13" s="23" t="s" ph="1">
        <v>225</v>
      </c>
      <c r="K13" s="23" t="s" ph="1">
        <v>226</v>
      </c>
      <c r="L13" s="23" t="s" ph="1">
        <v>228</v>
      </c>
      <c r="M13" s="23" ph="1"/>
      <c r="N13" s="23" ph="1"/>
      <c r="O13" s="23" ph="1"/>
      <c r="P13" s="45">
        <f>COUNTA(E13:O13)</f>
        <v>8</v>
      </c>
      <c r="Q13" s="3"/>
    </row>
    <row r="14" spans="1:21" ht="13.5" customHeight="1">
      <c r="A14" s="3"/>
      <c r="B14" s="10"/>
      <c r="C14" s="17"/>
      <c r="D14" s="92"/>
      <c r="E14" s="29" t="s">
        <v>191</v>
      </c>
      <c r="F14" s="29" t="s">
        <v>191</v>
      </c>
      <c r="G14" s="29" t="s">
        <v>230</v>
      </c>
      <c r="H14" s="29" t="s">
        <v>191</v>
      </c>
      <c r="I14" s="29" t="s">
        <v>191</v>
      </c>
      <c r="J14" s="29" t="s">
        <v>230</v>
      </c>
      <c r="K14" s="29" t="s">
        <v>191</v>
      </c>
      <c r="L14" s="29"/>
      <c r="M14" s="29"/>
      <c r="N14" s="29"/>
      <c r="O14" s="29"/>
      <c r="P14" s="44"/>
      <c r="Q14" s="3"/>
    </row>
    <row r="15" spans="1:21" ht="21" customHeight="1">
      <c r="A15" s="3"/>
      <c r="B15" s="11">
        <v>5</v>
      </c>
      <c r="C15" s="16" t="s">
        <v>160</v>
      </c>
      <c r="D15" s="91" t="s">
        <v>232</v>
      </c>
      <c r="E15" s="23" t="s" ph="1">
        <v>234</v>
      </c>
      <c r="F15" s="23" t="s" ph="1">
        <v>235</v>
      </c>
      <c r="G15" s="23" t="s" ph="1">
        <v>238</v>
      </c>
      <c r="H15" s="23" t="s" ph="1">
        <v>240</v>
      </c>
      <c r="I15" s="23" t="s" ph="1">
        <v>241</v>
      </c>
      <c r="J15" s="23" t="s" ph="1">
        <v>151</v>
      </c>
      <c r="K15" s="23" t="s" ph="1">
        <v>244</v>
      </c>
      <c r="L15" s="23" t="s" ph="1">
        <v>247</v>
      </c>
      <c r="M15" s="23" t="s" ph="1">
        <v>250</v>
      </c>
      <c r="N15" s="23" t="s" ph="1">
        <v>251</v>
      </c>
      <c r="O15" s="23" ph="1"/>
      <c r="P15" s="45">
        <f>COUNTA(E15:O15)</f>
        <v>10</v>
      </c>
      <c r="Q15" s="3"/>
    </row>
    <row r="16" spans="1:21" ht="13.5" customHeight="1">
      <c r="A16" s="3"/>
      <c r="B16" s="10"/>
      <c r="C16" s="17"/>
      <c r="D16" s="92"/>
      <c r="E16" s="29" t="s">
        <v>191</v>
      </c>
      <c r="F16" s="29" t="s">
        <v>191</v>
      </c>
      <c r="G16" s="29" t="s">
        <v>230</v>
      </c>
      <c r="H16" s="29" t="s">
        <v>230</v>
      </c>
      <c r="I16" s="29" t="s">
        <v>191</v>
      </c>
      <c r="J16" s="29" t="s">
        <v>191</v>
      </c>
      <c r="K16" s="29" t="s">
        <v>191</v>
      </c>
      <c r="L16" s="29"/>
      <c r="M16" s="29" t="s">
        <v>230</v>
      </c>
      <c r="N16" s="29" t="s">
        <v>230</v>
      </c>
      <c r="O16" s="29"/>
      <c r="P16" s="44"/>
      <c r="Q16" s="3"/>
    </row>
    <row r="17" spans="1:17" ht="21">
      <c r="A17" s="3"/>
      <c r="B17" s="11">
        <v>6</v>
      </c>
      <c r="C17" s="16" t="s">
        <v>8</v>
      </c>
      <c r="D17" s="93" t="s">
        <v>253</v>
      </c>
      <c r="E17" s="23" t="s" ph="1">
        <v>254</v>
      </c>
      <c r="F17" s="23" t="s" ph="1">
        <v>255</v>
      </c>
      <c r="G17" s="23" t="s" ph="1">
        <v>257</v>
      </c>
      <c r="H17" s="23" t="s" ph="1">
        <v>261</v>
      </c>
      <c r="I17" s="23" t="s" ph="1">
        <v>14</v>
      </c>
      <c r="J17" s="23" t="s" ph="1">
        <v>176</v>
      </c>
      <c r="K17" s="23" t="s" ph="1">
        <v>264</v>
      </c>
      <c r="L17" s="23" t="s" ph="1">
        <v>265</v>
      </c>
      <c r="M17" s="23" t="s" ph="1">
        <v>266</v>
      </c>
      <c r="N17" s="23" ph="1"/>
      <c r="O17" s="23" ph="1"/>
      <c r="P17" s="45">
        <f>COUNTA(E17:O17)</f>
        <v>9</v>
      </c>
      <c r="Q17" s="3"/>
    </row>
    <row r="18" spans="1:17">
      <c r="A18" s="3"/>
      <c r="B18" s="10"/>
      <c r="C18" s="17"/>
      <c r="D18" s="94"/>
      <c r="E18" s="29" t="s">
        <v>156</v>
      </c>
      <c r="F18" s="29" t="s">
        <v>156</v>
      </c>
      <c r="G18" s="29" t="s">
        <v>156</v>
      </c>
      <c r="H18" s="29" t="s">
        <v>156</v>
      </c>
      <c r="I18" s="29" t="s">
        <v>158</v>
      </c>
      <c r="J18" s="29" t="s">
        <v>156</v>
      </c>
      <c r="K18" s="29" t="s">
        <v>156</v>
      </c>
      <c r="L18" s="29"/>
      <c r="M18" s="29" t="s">
        <v>158</v>
      </c>
      <c r="N18" s="29"/>
      <c r="O18" s="29"/>
      <c r="P18" s="44"/>
      <c r="Q18" s="3"/>
    </row>
    <row r="19" spans="1:17" ht="21">
      <c r="A19" s="3"/>
      <c r="B19" s="11">
        <v>7</v>
      </c>
      <c r="C19" s="16" t="s">
        <v>160</v>
      </c>
      <c r="D19" s="93" t="s">
        <v>268</v>
      </c>
      <c r="E19" s="23" t="s" ph="1">
        <v>91</v>
      </c>
      <c r="F19" s="23" t="s" ph="1">
        <v>270</v>
      </c>
      <c r="G19" s="23" t="s" ph="1">
        <v>273</v>
      </c>
      <c r="H19" s="23" t="s" ph="1">
        <v>275</v>
      </c>
      <c r="I19" s="23" t="s" ph="1">
        <v>276</v>
      </c>
      <c r="J19" s="23" t="s" ph="1">
        <v>279</v>
      </c>
      <c r="K19" s="23" t="s" ph="1">
        <v>280</v>
      </c>
      <c r="L19" s="23" t="s" ph="1">
        <v>281</v>
      </c>
      <c r="M19" s="23" ph="1"/>
      <c r="N19" s="23" ph="1"/>
      <c r="O19" s="23" ph="1"/>
      <c r="P19" s="45">
        <f>COUNTA(E19:O19)</f>
        <v>8</v>
      </c>
      <c r="Q19" s="3"/>
    </row>
    <row r="20" spans="1:17">
      <c r="A20" s="3"/>
      <c r="B20" s="10"/>
      <c r="C20" s="17"/>
      <c r="D20" s="94"/>
      <c r="E20" s="29" t="s">
        <v>191</v>
      </c>
      <c r="F20" s="29" t="s">
        <v>191</v>
      </c>
      <c r="G20" s="29" t="s">
        <v>158</v>
      </c>
      <c r="H20" s="29" t="s">
        <v>191</v>
      </c>
      <c r="I20" s="29" t="s">
        <v>191</v>
      </c>
      <c r="J20" s="29" t="s">
        <v>191</v>
      </c>
      <c r="K20" s="29" t="s">
        <v>191</v>
      </c>
      <c r="L20" s="29"/>
      <c r="M20" s="29"/>
      <c r="N20" s="29"/>
      <c r="O20" s="29"/>
      <c r="P20" s="44"/>
      <c r="Q20" s="3"/>
    </row>
    <row r="21" spans="1:17" ht="21">
      <c r="A21" s="3"/>
      <c r="B21" s="11">
        <v>8</v>
      </c>
      <c r="C21" s="16" t="s">
        <v>160</v>
      </c>
      <c r="D21" s="91" t="s">
        <v>283</v>
      </c>
      <c r="E21" s="23" t="s" ph="1">
        <v>284</v>
      </c>
      <c r="F21" s="23" t="s" ph="1">
        <v>285</v>
      </c>
      <c r="G21" s="23" t="s" ph="1">
        <v>190</v>
      </c>
      <c r="H21" s="23" t="s" ph="1">
        <v>79</v>
      </c>
      <c r="I21" s="23" t="s" ph="1">
        <v>286</v>
      </c>
      <c r="J21" s="23" t="s" ph="1">
        <v>287</v>
      </c>
      <c r="K21" s="23" t="s" ph="1">
        <v>183</v>
      </c>
      <c r="L21" s="23" t="s" ph="1">
        <v>109</v>
      </c>
      <c r="M21" s="23" t="s" ph="1">
        <v>290</v>
      </c>
      <c r="N21" s="23" t="s" ph="1">
        <v>291</v>
      </c>
      <c r="O21" s="23" ph="1"/>
      <c r="P21" s="45">
        <f>COUNTA(E21:O21)</f>
        <v>10</v>
      </c>
      <c r="Q21" s="3"/>
    </row>
    <row r="22" spans="1:17">
      <c r="A22" s="3"/>
      <c r="B22" s="10"/>
      <c r="C22" s="17"/>
      <c r="D22" s="92"/>
      <c r="E22" s="29" t="s">
        <v>191</v>
      </c>
      <c r="F22" s="29" t="s">
        <v>191</v>
      </c>
      <c r="G22" s="29" t="s">
        <v>230</v>
      </c>
      <c r="H22" s="29" t="s">
        <v>191</v>
      </c>
      <c r="I22" s="29" t="s">
        <v>230</v>
      </c>
      <c r="J22" s="29" t="s">
        <v>191</v>
      </c>
      <c r="K22" s="29" t="s">
        <v>191</v>
      </c>
      <c r="L22" s="29"/>
      <c r="M22" s="29" t="s">
        <v>191</v>
      </c>
      <c r="N22" s="29" t="s">
        <v>191</v>
      </c>
      <c r="O22" s="29"/>
      <c r="P22" s="44"/>
      <c r="Q22" s="3"/>
    </row>
    <row r="23" spans="1:17" ht="21">
      <c r="A23" s="3"/>
      <c r="B23" s="11">
        <v>9</v>
      </c>
      <c r="C23" s="16" t="s">
        <v>8</v>
      </c>
      <c r="D23" s="91" t="s">
        <v>294</v>
      </c>
      <c r="E23" s="23" t="s" ph="1">
        <v>184</v>
      </c>
      <c r="F23" s="23" t="s" ph="1">
        <v>295</v>
      </c>
      <c r="G23" s="23" t="s" ph="1">
        <v>297</v>
      </c>
      <c r="H23" s="23" t="s" ph="1">
        <v>301</v>
      </c>
      <c r="I23" s="23" t="s" ph="1">
        <v>29</v>
      </c>
      <c r="J23" s="23" t="s" ph="1">
        <v>304</v>
      </c>
      <c r="K23" s="23" t="s" ph="1">
        <v>305</v>
      </c>
      <c r="L23" s="23" t="s" ph="1">
        <v>277</v>
      </c>
      <c r="M23" s="23" t="s" ph="1">
        <v>306</v>
      </c>
      <c r="N23" s="23" t="s" ph="1">
        <v>310</v>
      </c>
      <c r="O23" s="23" t="s" ph="1">
        <v>311</v>
      </c>
      <c r="P23" s="45">
        <f>COUNTA(E23:O23)</f>
        <v>11</v>
      </c>
      <c r="Q23" s="3"/>
    </row>
    <row r="24" spans="1:17">
      <c r="A24" s="3"/>
      <c r="B24" s="10"/>
      <c r="C24" s="17"/>
      <c r="D24" s="92"/>
      <c r="E24" s="29" t="s">
        <v>156</v>
      </c>
      <c r="F24" s="29" t="s">
        <v>156</v>
      </c>
      <c r="G24" s="29" t="s">
        <v>158</v>
      </c>
      <c r="H24" s="29" t="s">
        <v>156</v>
      </c>
      <c r="I24" s="29" t="s">
        <v>156</v>
      </c>
      <c r="J24" s="29" t="s">
        <v>158</v>
      </c>
      <c r="K24" s="29" t="s">
        <v>156</v>
      </c>
      <c r="L24" s="29"/>
      <c r="M24" s="29" t="s">
        <v>158</v>
      </c>
      <c r="N24" s="29" t="s">
        <v>158</v>
      </c>
      <c r="O24" s="29" t="s">
        <v>156</v>
      </c>
      <c r="P24" s="44"/>
      <c r="Q24" s="3"/>
    </row>
    <row r="25" spans="1:17" ht="21">
      <c r="A25" s="3"/>
      <c r="B25" s="11">
        <v>10</v>
      </c>
      <c r="C25" s="16" t="s">
        <v>160</v>
      </c>
      <c r="D25" s="91" t="s">
        <v>313</v>
      </c>
      <c r="E25" s="23" t="s" ph="1">
        <v>316</v>
      </c>
      <c r="F25" s="23" t="s" ph="1">
        <v>218</v>
      </c>
      <c r="G25" s="23" t="s" ph="1">
        <v>317</v>
      </c>
      <c r="H25" s="23" t="s" ph="1">
        <v>318</v>
      </c>
      <c r="I25" s="23" t="s" ph="1">
        <v>321</v>
      </c>
      <c r="J25" s="23" t="s" ph="1">
        <v>322</v>
      </c>
      <c r="K25" s="23" t="s" ph="1">
        <v>324</v>
      </c>
      <c r="L25" s="23" t="s" ph="1">
        <v>327</v>
      </c>
      <c r="M25" s="23" t="s" ph="1">
        <v>329</v>
      </c>
      <c r="N25" s="23" t="s" ph="1">
        <v>320</v>
      </c>
      <c r="O25" s="23" t="s" ph="1">
        <v>292</v>
      </c>
      <c r="P25" s="45">
        <f>COUNTA(E25:O25)</f>
        <v>11</v>
      </c>
      <c r="Q25" s="3"/>
    </row>
    <row r="26" spans="1:17">
      <c r="A26" s="3"/>
      <c r="B26" s="10"/>
      <c r="C26" s="17"/>
      <c r="D26" s="92"/>
      <c r="E26" s="29" t="s">
        <v>191</v>
      </c>
      <c r="F26" s="29" t="s">
        <v>191</v>
      </c>
      <c r="G26" s="29" t="s">
        <v>230</v>
      </c>
      <c r="H26" s="29" t="s">
        <v>191</v>
      </c>
      <c r="I26" s="29" t="s">
        <v>191</v>
      </c>
      <c r="J26" s="29" t="s">
        <v>191</v>
      </c>
      <c r="K26" s="29" t="s">
        <v>191</v>
      </c>
      <c r="L26" s="29"/>
      <c r="M26" s="29" t="s">
        <v>191</v>
      </c>
      <c r="N26" s="29" t="s">
        <v>230</v>
      </c>
      <c r="O26" s="29" t="s">
        <v>230</v>
      </c>
      <c r="P26" s="44"/>
      <c r="Q26" s="3"/>
    </row>
    <row r="27" spans="1:17" ht="21">
      <c r="A27" s="3"/>
      <c r="B27" s="11">
        <v>11</v>
      </c>
      <c r="C27" s="16" t="s">
        <v>160</v>
      </c>
      <c r="D27" s="91" t="s">
        <v>332</v>
      </c>
      <c r="E27" s="23" t="s" ph="1">
        <v>335</v>
      </c>
      <c r="F27" s="23" t="s" ph="1">
        <v>153</v>
      </c>
      <c r="G27" s="23" t="s" ph="1">
        <v>124</v>
      </c>
      <c r="H27" s="23" t="s" ph="1">
        <v>337</v>
      </c>
      <c r="I27" s="23" t="s" ph="1">
        <v>340</v>
      </c>
      <c r="J27" s="23" t="s" ph="1">
        <v>344</v>
      </c>
      <c r="K27" s="23" t="s" ph="1">
        <v>345</v>
      </c>
      <c r="L27" s="23" t="s" ph="1">
        <v>347</v>
      </c>
      <c r="M27" s="23" t="s" ph="1">
        <v>350</v>
      </c>
      <c r="N27" s="23" t="s" ph="1">
        <v>354</v>
      </c>
      <c r="O27" s="23" ph="1"/>
      <c r="P27" s="45">
        <f>COUNTA(E27:O27)</f>
        <v>10</v>
      </c>
      <c r="Q27" s="3"/>
    </row>
    <row r="28" spans="1:17">
      <c r="A28" s="3"/>
      <c r="B28" s="10"/>
      <c r="C28" s="17"/>
      <c r="D28" s="92"/>
      <c r="E28" s="29" t="s">
        <v>191</v>
      </c>
      <c r="F28" s="29" t="s">
        <v>191</v>
      </c>
      <c r="G28" s="29" t="s">
        <v>230</v>
      </c>
      <c r="H28" s="29" t="s">
        <v>191</v>
      </c>
      <c r="I28" s="29" t="s">
        <v>191</v>
      </c>
      <c r="J28" s="29" t="s">
        <v>230</v>
      </c>
      <c r="K28" s="29" t="s">
        <v>230</v>
      </c>
      <c r="L28" s="29"/>
      <c r="M28" s="29" t="s">
        <v>191</v>
      </c>
      <c r="N28" s="29" t="s">
        <v>230</v>
      </c>
      <c r="O28" s="29"/>
      <c r="P28" s="44"/>
      <c r="Q28" s="3"/>
    </row>
    <row r="29" spans="1:17" ht="21">
      <c r="A29" s="3"/>
      <c r="B29" s="11">
        <v>12</v>
      </c>
      <c r="C29" s="16" t="s">
        <v>8</v>
      </c>
      <c r="D29" s="91" t="s">
        <v>356</v>
      </c>
      <c r="E29" s="23" t="s" ph="1">
        <v>357</v>
      </c>
      <c r="F29" s="23" t="s" ph="1">
        <v>103</v>
      </c>
      <c r="G29" s="23" t="s" ph="1">
        <v>61</v>
      </c>
      <c r="H29" s="23" t="s" ph="1">
        <v>358</v>
      </c>
      <c r="I29" s="23" t="s" ph="1">
        <v>360</v>
      </c>
      <c r="J29" s="23" t="s" ph="1">
        <v>362</v>
      </c>
      <c r="K29" s="23" t="s" ph="1">
        <v>364</v>
      </c>
      <c r="L29" s="23" t="s" ph="1">
        <v>365</v>
      </c>
      <c r="M29" s="23" t="s" ph="1">
        <v>366</v>
      </c>
      <c r="N29" s="23" ph="1"/>
      <c r="O29" s="23" ph="1"/>
      <c r="P29" s="45">
        <f>COUNTA(E29:O29)</f>
        <v>9</v>
      </c>
      <c r="Q29" s="3"/>
    </row>
    <row r="30" spans="1:17">
      <c r="A30" s="3"/>
      <c r="B30" s="10"/>
      <c r="C30" s="17"/>
      <c r="D30" s="92"/>
      <c r="E30" s="29" t="s">
        <v>156</v>
      </c>
      <c r="F30" s="29" t="s">
        <v>156</v>
      </c>
      <c r="G30" s="29" t="s">
        <v>156</v>
      </c>
      <c r="H30" s="29" t="s">
        <v>156</v>
      </c>
      <c r="I30" s="29" t="s">
        <v>156</v>
      </c>
      <c r="J30" s="29" t="s">
        <v>156</v>
      </c>
      <c r="K30" s="29" t="s">
        <v>156</v>
      </c>
      <c r="L30" s="29"/>
      <c r="M30" s="29" t="s">
        <v>156</v>
      </c>
      <c r="N30" s="29"/>
      <c r="O30" s="29"/>
      <c r="P30" s="44"/>
      <c r="Q30" s="3"/>
    </row>
    <row r="31" spans="1:17" ht="21">
      <c r="A31" s="3"/>
      <c r="B31" s="11">
        <v>13</v>
      </c>
      <c r="C31" s="16" t="s">
        <v>8</v>
      </c>
      <c r="D31" s="91" t="s">
        <v>367</v>
      </c>
      <c r="E31" s="23" t="s" ph="1">
        <v>370</v>
      </c>
      <c r="F31" s="23" t="s" ph="1">
        <v>119</v>
      </c>
      <c r="G31" s="23" t="s" ph="1">
        <v>371</v>
      </c>
      <c r="H31" s="23" t="s" ph="1">
        <v>374</v>
      </c>
      <c r="I31" s="23" t="s" ph="1">
        <v>231</v>
      </c>
      <c r="J31" s="23" t="s" ph="1">
        <v>93</v>
      </c>
      <c r="K31" s="23" t="s" ph="1">
        <v>149</v>
      </c>
      <c r="L31" s="23" t="s" ph="1">
        <v>375</v>
      </c>
      <c r="M31" s="23" t="s" ph="1">
        <v>105</v>
      </c>
      <c r="N31" s="23" ph="1"/>
      <c r="O31" s="23" ph="1"/>
      <c r="P31" s="45">
        <f>COUNTA(E31:O31)</f>
        <v>9</v>
      </c>
      <c r="Q31" s="3"/>
    </row>
    <row r="32" spans="1:17">
      <c r="A32" s="3"/>
      <c r="B32" s="10"/>
      <c r="C32" s="17"/>
      <c r="D32" s="92"/>
      <c r="E32" s="29" t="s">
        <v>156</v>
      </c>
      <c r="F32" s="29" t="s">
        <v>156</v>
      </c>
      <c r="G32" s="29" t="s">
        <v>158</v>
      </c>
      <c r="H32" s="29" t="s">
        <v>158</v>
      </c>
      <c r="I32" s="29" t="s">
        <v>156</v>
      </c>
      <c r="J32" s="29" t="s">
        <v>158</v>
      </c>
      <c r="K32" s="29" t="s">
        <v>158</v>
      </c>
      <c r="L32" s="29"/>
      <c r="M32" s="29" t="s">
        <v>158</v>
      </c>
      <c r="N32" s="29"/>
      <c r="O32" s="29"/>
      <c r="P32" s="44"/>
      <c r="Q32" s="3"/>
    </row>
    <row r="33" spans="1:17" ht="21">
      <c r="A33" s="3"/>
      <c r="B33" s="11">
        <v>14</v>
      </c>
      <c r="C33" s="16" t="s">
        <v>8</v>
      </c>
      <c r="D33" s="91" t="s">
        <v>377</v>
      </c>
      <c r="E33" s="23" t="s" ph="1">
        <v>121</v>
      </c>
      <c r="F33" s="23" t="s" ph="1">
        <v>379</v>
      </c>
      <c r="G33" s="23" t="s" ph="1">
        <v>278</v>
      </c>
      <c r="H33" s="23" t="s" ph="1">
        <v>383</v>
      </c>
      <c r="I33" s="23" t="s" ph="1">
        <v>384</v>
      </c>
      <c r="J33" s="23" t="s" ph="1">
        <v>49</v>
      </c>
      <c r="K33" s="23" t="s" ph="1">
        <v>224</v>
      </c>
      <c r="L33" s="23" t="s" ph="1">
        <v>110</v>
      </c>
      <c r="M33" s="23" t="s" ph="1">
        <v>385</v>
      </c>
      <c r="N33" s="23" ph="1"/>
      <c r="O33" s="23" ph="1"/>
      <c r="P33" s="45">
        <f>COUNTA(E33:O33)</f>
        <v>9</v>
      </c>
      <c r="Q33" s="3"/>
    </row>
    <row r="34" spans="1:17">
      <c r="A34" s="3"/>
      <c r="B34" s="10"/>
      <c r="C34" s="17"/>
      <c r="D34" s="92"/>
      <c r="E34" s="29" t="s">
        <v>156</v>
      </c>
      <c r="F34" s="29" t="s">
        <v>156</v>
      </c>
      <c r="G34" s="29" t="s">
        <v>156</v>
      </c>
      <c r="H34" s="29" t="s">
        <v>158</v>
      </c>
      <c r="I34" s="29" t="s">
        <v>156</v>
      </c>
      <c r="J34" s="29" t="s">
        <v>156</v>
      </c>
      <c r="K34" s="29" t="s">
        <v>156</v>
      </c>
      <c r="L34" s="29"/>
      <c r="M34" s="29" t="s">
        <v>156</v>
      </c>
      <c r="N34" s="29"/>
      <c r="O34" s="29"/>
      <c r="P34" s="44"/>
      <c r="Q34" s="3"/>
    </row>
    <row r="35" spans="1:17" ht="21">
      <c r="A35" s="3"/>
      <c r="B35" s="11">
        <v>15</v>
      </c>
      <c r="C35" s="16" t="s">
        <v>8</v>
      </c>
      <c r="D35" s="91" t="s">
        <v>387</v>
      </c>
      <c r="E35" s="23" t="s" ph="1">
        <v>389</v>
      </c>
      <c r="F35" s="23" t="s" ph="1">
        <v>391</v>
      </c>
      <c r="G35" s="23" t="s" ph="1">
        <v>393</v>
      </c>
      <c r="H35" s="23" t="s" ph="1">
        <v>248</v>
      </c>
      <c r="I35" s="23" t="s" ph="1">
        <v>394</v>
      </c>
      <c r="J35" s="23" t="s" ph="1">
        <v>396</v>
      </c>
      <c r="K35" s="23" t="s" ph="1">
        <v>397</v>
      </c>
      <c r="L35" s="23" t="s" ph="1">
        <v>398</v>
      </c>
      <c r="M35" s="23" t="s" ph="1">
        <v>399</v>
      </c>
      <c r="N35" s="23" ph="1"/>
      <c r="O35" s="23" ph="1"/>
      <c r="P35" s="45">
        <f>COUNTA(E35:O35)</f>
        <v>9</v>
      </c>
      <c r="Q35" s="3"/>
    </row>
    <row r="36" spans="1:17">
      <c r="A36" s="3"/>
      <c r="B36" s="10"/>
      <c r="C36" s="17"/>
      <c r="D36" s="92"/>
      <c r="E36" s="29" t="s">
        <v>156</v>
      </c>
      <c r="F36" s="29" t="s">
        <v>156</v>
      </c>
      <c r="G36" s="29" t="s">
        <v>158</v>
      </c>
      <c r="H36" s="29" t="s">
        <v>158</v>
      </c>
      <c r="I36" s="29" t="s">
        <v>158</v>
      </c>
      <c r="J36" s="29" t="s">
        <v>158</v>
      </c>
      <c r="K36" s="29" t="s">
        <v>156</v>
      </c>
      <c r="L36" s="29"/>
      <c r="M36" s="29" t="s">
        <v>158</v>
      </c>
      <c r="N36" s="29"/>
      <c r="O36" s="29"/>
      <c r="P36" s="44"/>
      <c r="Q36" s="3"/>
    </row>
    <row r="37" spans="1:17" ht="21">
      <c r="A37" s="3"/>
      <c r="B37" s="11">
        <v>16</v>
      </c>
      <c r="C37" s="16" t="s">
        <v>160</v>
      </c>
      <c r="D37" s="91" t="s">
        <v>400</v>
      </c>
      <c r="E37" s="23" t="s" ph="1">
        <v>403</v>
      </c>
      <c r="F37" s="23" t="s" ph="1">
        <v>404</v>
      </c>
      <c r="G37" s="23" t="s" ph="1">
        <v>96</v>
      </c>
      <c r="H37" s="23" t="s" ph="1">
        <v>405</v>
      </c>
      <c r="I37" s="23" t="s" ph="1">
        <v>42</v>
      </c>
      <c r="J37" s="23" t="s" ph="1">
        <v>407</v>
      </c>
      <c r="K37" s="23" t="s" ph="1">
        <v>409</v>
      </c>
      <c r="L37" s="23" t="s" ph="1">
        <v>411</v>
      </c>
      <c r="M37" s="23" t="s" ph="1">
        <v>390</v>
      </c>
      <c r="N37" s="23" t="s" ph="1">
        <v>411</v>
      </c>
      <c r="O37" s="23" ph="1"/>
      <c r="P37" s="45">
        <f>COUNTA(E37:O37)</f>
        <v>10</v>
      </c>
      <c r="Q37" s="3"/>
    </row>
    <row r="38" spans="1:17">
      <c r="A38" s="3"/>
      <c r="B38" s="10"/>
      <c r="C38" s="17"/>
      <c r="D38" s="92"/>
      <c r="E38" s="29" t="s">
        <v>191</v>
      </c>
      <c r="F38" s="29" t="s">
        <v>191</v>
      </c>
      <c r="G38" s="29" t="s">
        <v>191</v>
      </c>
      <c r="H38" s="29" t="s">
        <v>156</v>
      </c>
      <c r="I38" s="29" t="s">
        <v>230</v>
      </c>
      <c r="J38" s="29" t="s">
        <v>191</v>
      </c>
      <c r="K38" s="29" t="s">
        <v>191</v>
      </c>
      <c r="L38" s="29"/>
      <c r="M38" s="29" t="s">
        <v>158</v>
      </c>
      <c r="N38" s="29" t="s">
        <v>230</v>
      </c>
      <c r="O38" s="29"/>
      <c r="P38" s="44"/>
      <c r="Q38" s="3"/>
    </row>
    <row r="39" spans="1:17" ht="21">
      <c r="A39" s="3"/>
      <c r="B39" s="11">
        <v>17</v>
      </c>
      <c r="C39" s="16" t="s">
        <v>160</v>
      </c>
      <c r="D39" s="91" t="s">
        <v>413</v>
      </c>
      <c r="E39" s="23" t="s" ph="1">
        <v>415</v>
      </c>
      <c r="F39" s="23" t="s" ph="1">
        <v>416</v>
      </c>
      <c r="G39" s="23" t="s" ph="1">
        <v>417</v>
      </c>
      <c r="H39" s="23" t="s" ph="1">
        <v>308</v>
      </c>
      <c r="I39" s="23" t="s" ph="1">
        <v>419</v>
      </c>
      <c r="J39" s="23" t="s" ph="1">
        <v>421</v>
      </c>
      <c r="K39" s="23" t="s" ph="1">
        <v>423</v>
      </c>
      <c r="L39" s="23" t="s" ph="1">
        <v>7</v>
      </c>
      <c r="M39" s="23" t="s" ph="1">
        <v>424</v>
      </c>
      <c r="N39" s="23" t="s" ph="1">
        <v>7</v>
      </c>
      <c r="O39" s="23" ph="1"/>
      <c r="P39" s="45">
        <f>COUNTA(E39:O39)</f>
        <v>10</v>
      </c>
      <c r="Q39" s="3"/>
    </row>
    <row r="40" spans="1:17">
      <c r="A40" s="3"/>
      <c r="B40" s="10"/>
      <c r="C40" s="17"/>
      <c r="D40" s="92"/>
      <c r="E40" s="29" t="s">
        <v>191</v>
      </c>
      <c r="F40" s="29" t="s">
        <v>191</v>
      </c>
      <c r="G40" s="29" t="s">
        <v>191</v>
      </c>
      <c r="H40" s="29" t="s">
        <v>191</v>
      </c>
      <c r="I40" s="29" t="s">
        <v>230</v>
      </c>
      <c r="J40" s="29" t="s">
        <v>191</v>
      </c>
      <c r="K40" s="29" t="s">
        <v>191</v>
      </c>
      <c r="L40" s="29"/>
      <c r="M40" s="29" t="s">
        <v>191</v>
      </c>
      <c r="N40" s="29" t="s">
        <v>230</v>
      </c>
      <c r="O40" s="29"/>
      <c r="P40" s="44"/>
      <c r="Q40" s="3"/>
    </row>
    <row r="41" spans="1:17" ht="21">
      <c r="A41" s="3"/>
      <c r="B41" s="9">
        <v>18</v>
      </c>
      <c r="C41" s="16" t="s">
        <v>160</v>
      </c>
      <c r="D41" s="91" t="s">
        <v>426</v>
      </c>
      <c r="E41" s="23" t="s" ph="1">
        <v>428</v>
      </c>
      <c r="F41" s="23" t="s" ph="1">
        <v>430</v>
      </c>
      <c r="G41" s="23" t="s" ph="1">
        <v>432</v>
      </c>
      <c r="H41" s="23" t="s" ph="1">
        <v>436</v>
      </c>
      <c r="I41" s="23" t="s" ph="1">
        <v>368</v>
      </c>
      <c r="J41" s="23" t="s" ph="1">
        <v>437</v>
      </c>
      <c r="K41" s="23" t="s" ph="1">
        <v>441</v>
      </c>
      <c r="L41" s="23" t="s" ph="1">
        <v>363</v>
      </c>
      <c r="M41" s="23" t="s" ph="1">
        <v>442</v>
      </c>
      <c r="N41" s="23" t="s" ph="1">
        <v>443</v>
      </c>
      <c r="O41" s="23" t="s" ph="1">
        <v>186</v>
      </c>
      <c r="P41" s="45">
        <f>COUNTA(E41:O41)</f>
        <v>11</v>
      </c>
      <c r="Q41" s="3"/>
    </row>
    <row r="42" spans="1:17">
      <c r="A42" s="3"/>
      <c r="B42" s="10"/>
      <c r="C42" s="17"/>
      <c r="D42" s="92"/>
      <c r="E42" s="29" t="s">
        <v>191</v>
      </c>
      <c r="F42" s="29" t="s">
        <v>191</v>
      </c>
      <c r="G42" s="29" t="s">
        <v>191</v>
      </c>
      <c r="H42" s="29" t="s">
        <v>191</v>
      </c>
      <c r="I42" s="29" t="s">
        <v>191</v>
      </c>
      <c r="J42" s="29" t="s">
        <v>191</v>
      </c>
      <c r="K42" s="29" t="s">
        <v>191</v>
      </c>
      <c r="L42" s="29"/>
      <c r="M42" s="29" t="s">
        <v>191</v>
      </c>
      <c r="N42" s="29" t="s">
        <v>191</v>
      </c>
      <c r="O42" s="29" t="s">
        <v>191</v>
      </c>
      <c r="P42" s="44"/>
      <c r="Q42" s="3"/>
    </row>
    <row r="43" spans="1:17" ht="21">
      <c r="A43" s="3"/>
      <c r="B43" s="11">
        <v>19</v>
      </c>
      <c r="C43" s="16" t="s">
        <v>160</v>
      </c>
      <c r="D43" s="91" t="s">
        <v>440</v>
      </c>
      <c r="E43" s="23" t="s" ph="1">
        <v>445</v>
      </c>
      <c r="F43" s="23" t="s" ph="1">
        <v>84</v>
      </c>
      <c r="G43" s="23" t="s" ph="1">
        <v>447</v>
      </c>
      <c r="H43" s="23" t="s" ph="1">
        <v>448</v>
      </c>
      <c r="I43" s="23" t="s" ph="1">
        <v>45</v>
      </c>
      <c r="J43" s="23" t="s" ph="1">
        <v>341</v>
      </c>
      <c r="K43" s="23" t="s" ph="1">
        <v>85</v>
      </c>
      <c r="L43" s="23" t="s" ph="1">
        <v>412</v>
      </c>
      <c r="M43" s="23" ph="1"/>
      <c r="N43" s="23" ph="1"/>
      <c r="O43" s="23" ph="1"/>
      <c r="P43" s="45">
        <f>COUNTA(E43:O43)</f>
        <v>8</v>
      </c>
      <c r="Q43" s="3"/>
    </row>
    <row r="44" spans="1:17">
      <c r="A44" s="3"/>
      <c r="B44" s="10"/>
      <c r="C44" s="17"/>
      <c r="D44" s="92"/>
      <c r="E44" s="29" t="s">
        <v>191</v>
      </c>
      <c r="F44" s="29" t="s">
        <v>191</v>
      </c>
      <c r="G44" s="29" t="s">
        <v>191</v>
      </c>
      <c r="H44" s="29" t="s">
        <v>191</v>
      </c>
      <c r="I44" s="29" t="s">
        <v>191</v>
      </c>
      <c r="J44" s="29" t="s">
        <v>191</v>
      </c>
      <c r="K44" s="29" t="s">
        <v>191</v>
      </c>
      <c r="L44" s="29"/>
      <c r="M44" s="29"/>
      <c r="N44" s="29"/>
      <c r="O44" s="29"/>
      <c r="P44" s="44"/>
      <c r="Q44" s="3"/>
    </row>
    <row r="45" spans="1:17" ht="21">
      <c r="A45" s="3"/>
      <c r="B45" s="11">
        <v>20</v>
      </c>
      <c r="C45" s="16" t="s">
        <v>8</v>
      </c>
      <c r="D45" s="95" t="s">
        <v>449</v>
      </c>
      <c r="E45" s="23" t="s" ph="1">
        <v>450</v>
      </c>
      <c r="F45" s="23" t="s" ph="1">
        <v>219</v>
      </c>
      <c r="G45" s="23" t="s" ph="1">
        <v>339</v>
      </c>
      <c r="H45" s="23" t="s" ph="1">
        <v>451</v>
      </c>
      <c r="I45" s="23" t="s" ph="1">
        <v>452</v>
      </c>
      <c r="J45" s="23" t="s" ph="1">
        <v>242</v>
      </c>
      <c r="K45" s="23" t="s" ph="1">
        <v>37</v>
      </c>
      <c r="L45" s="23" t="s" ph="1">
        <v>454</v>
      </c>
      <c r="M45" s="23" t="s" ph="1">
        <v>455</v>
      </c>
      <c r="N45" s="23" t="s" ph="1">
        <v>458</v>
      </c>
      <c r="O45" s="23" ph="1"/>
      <c r="P45" s="45">
        <f>COUNTA(E45:O45)</f>
        <v>10</v>
      </c>
      <c r="Q45" s="3"/>
    </row>
    <row r="46" spans="1:17">
      <c r="A46" s="3"/>
      <c r="B46" s="10"/>
      <c r="C46" s="17"/>
      <c r="D46" s="92"/>
      <c r="E46" s="29" t="s">
        <v>156</v>
      </c>
      <c r="F46" s="29" t="s">
        <v>156</v>
      </c>
      <c r="G46" s="29" t="s">
        <v>156</v>
      </c>
      <c r="H46" s="29" t="s">
        <v>156</v>
      </c>
      <c r="I46" s="29" t="s">
        <v>156</v>
      </c>
      <c r="J46" s="29" t="s">
        <v>156</v>
      </c>
      <c r="K46" s="29" t="s">
        <v>156</v>
      </c>
      <c r="L46" s="29"/>
      <c r="M46" s="29" t="s">
        <v>156</v>
      </c>
      <c r="N46" s="29" t="s">
        <v>156</v>
      </c>
      <c r="O46" s="29"/>
      <c r="P46" s="44"/>
      <c r="Q46" s="3"/>
    </row>
    <row r="47" spans="1:17" ht="21">
      <c r="A47" s="3"/>
      <c r="B47" s="11">
        <v>21</v>
      </c>
      <c r="C47" s="16" t="s">
        <v>160</v>
      </c>
      <c r="D47" s="91" t="s">
        <v>459</v>
      </c>
      <c r="E47" s="23" t="s" ph="1">
        <v>271</v>
      </c>
      <c r="F47" s="23" t="s" ph="1">
        <v>348</v>
      </c>
      <c r="G47" s="23" t="s" ph="1">
        <v>460</v>
      </c>
      <c r="H47" s="23" t="s" ph="1">
        <v>422</v>
      </c>
      <c r="I47" s="23" t="s" ph="1">
        <v>462</v>
      </c>
      <c r="J47" s="23" t="s" ph="1">
        <v>463</v>
      </c>
      <c r="K47" s="23" t="s" ph="1">
        <v>468</v>
      </c>
      <c r="L47" s="23" t="s" ph="1">
        <v>469</v>
      </c>
      <c r="M47" s="23" t="s" ph="1">
        <v>46</v>
      </c>
      <c r="N47" s="23" ph="1"/>
      <c r="O47" s="23" ph="1"/>
      <c r="P47" s="45">
        <f>COUNTA(E47:O47)</f>
        <v>9</v>
      </c>
      <c r="Q47" s="3"/>
    </row>
    <row r="48" spans="1:17">
      <c r="A48" s="3"/>
      <c r="B48" s="10"/>
      <c r="C48" s="17"/>
      <c r="D48" s="92"/>
      <c r="E48" s="29" t="s">
        <v>191</v>
      </c>
      <c r="F48" s="29" t="s">
        <v>191</v>
      </c>
      <c r="G48" s="29" t="s">
        <v>191</v>
      </c>
      <c r="H48" s="29" t="s">
        <v>191</v>
      </c>
      <c r="I48" s="29" t="s">
        <v>191</v>
      </c>
      <c r="J48" s="29" t="s">
        <v>191</v>
      </c>
      <c r="K48" s="29" t="s">
        <v>191</v>
      </c>
      <c r="L48" s="29"/>
      <c r="M48" s="29" t="s">
        <v>191</v>
      </c>
      <c r="N48" s="29"/>
      <c r="O48" s="29"/>
      <c r="P48" s="44"/>
      <c r="Q48" s="3"/>
    </row>
    <row r="49" spans="1:17" ht="21">
      <c r="A49" s="3"/>
      <c r="B49" s="11">
        <v>22</v>
      </c>
      <c r="C49" s="16" t="s">
        <v>160</v>
      </c>
      <c r="D49" s="91" t="s">
        <v>470</v>
      </c>
      <c r="E49" s="23" t="s" ph="1">
        <v>473</v>
      </c>
      <c r="F49" s="23" t="s" ph="1">
        <v>474</v>
      </c>
      <c r="G49" s="23" t="s" ph="1">
        <v>477</v>
      </c>
      <c r="H49" s="23" t="s" ph="1">
        <v>164</v>
      </c>
      <c r="I49" s="23" t="s" ph="1">
        <v>378</v>
      </c>
      <c r="J49" s="23" t="s" ph="1">
        <v>478</v>
      </c>
      <c r="K49" s="23" t="s" ph="1">
        <v>300</v>
      </c>
      <c r="L49" s="23" t="s" ph="1">
        <v>325</v>
      </c>
      <c r="M49" s="23" ph="1"/>
      <c r="N49" s="23" ph="1"/>
      <c r="O49" s="23" ph="1"/>
      <c r="P49" s="45">
        <f>COUNTA(E49:O49)</f>
        <v>8</v>
      </c>
      <c r="Q49" s="3"/>
    </row>
    <row r="50" spans="1:17">
      <c r="A50" s="3"/>
      <c r="B50" s="10"/>
      <c r="C50" s="17"/>
      <c r="D50" s="92"/>
      <c r="E50" s="29" t="s">
        <v>191</v>
      </c>
      <c r="F50" s="29" t="s">
        <v>191</v>
      </c>
      <c r="G50" s="29" t="s">
        <v>191</v>
      </c>
      <c r="H50" s="29" t="s">
        <v>191</v>
      </c>
      <c r="I50" s="29" t="s">
        <v>191</v>
      </c>
      <c r="J50" s="29" t="s">
        <v>191</v>
      </c>
      <c r="K50" s="29" t="s">
        <v>191</v>
      </c>
      <c r="L50" s="29"/>
      <c r="M50" s="29"/>
      <c r="N50" s="29"/>
      <c r="O50" s="29"/>
      <c r="P50" s="44"/>
      <c r="Q50" s="3"/>
    </row>
    <row r="51" spans="1:17" ht="21">
      <c r="A51" s="3"/>
      <c r="B51" s="11">
        <v>23</v>
      </c>
      <c r="C51" s="16" t="s">
        <v>160</v>
      </c>
      <c r="D51" s="91" t="s">
        <v>480</v>
      </c>
      <c r="E51" s="23" t="s" ph="1">
        <v>31</v>
      </c>
      <c r="F51" s="23" t="s" ph="1">
        <v>482</v>
      </c>
      <c r="G51" s="23" t="s" ph="1">
        <v>217</v>
      </c>
      <c r="H51" s="23" t="s" ph="1">
        <v>485</v>
      </c>
      <c r="I51" s="23" t="s" ph="1">
        <v>486</v>
      </c>
      <c r="J51" s="23" t="s" ph="1">
        <v>487</v>
      </c>
      <c r="K51" s="23" t="s" ph="1">
        <v>272</v>
      </c>
      <c r="L51" s="23" t="s" ph="1">
        <v>185</v>
      </c>
      <c r="M51" s="23" ph="1"/>
      <c r="N51" s="23" ph="1"/>
      <c r="O51" s="23" ph="1"/>
      <c r="P51" s="45">
        <f>COUNTA(E51:O51)</f>
        <v>8</v>
      </c>
      <c r="Q51" s="3"/>
    </row>
    <row r="52" spans="1:17">
      <c r="A52" s="3"/>
      <c r="B52" s="10"/>
      <c r="C52" s="17"/>
      <c r="D52" s="92"/>
      <c r="E52" s="29" t="s">
        <v>191</v>
      </c>
      <c r="F52" s="29" t="s">
        <v>230</v>
      </c>
      <c r="G52" s="29" t="s">
        <v>191</v>
      </c>
      <c r="H52" s="29" t="s">
        <v>191</v>
      </c>
      <c r="I52" s="29" t="s">
        <v>230</v>
      </c>
      <c r="J52" s="29" t="s">
        <v>191</v>
      </c>
      <c r="K52" s="29" t="s">
        <v>191</v>
      </c>
      <c r="L52" s="29"/>
      <c r="M52" s="29"/>
      <c r="N52" s="29"/>
      <c r="O52" s="29"/>
      <c r="P52" s="44"/>
      <c r="Q52" s="3"/>
    </row>
    <row r="53" spans="1:17" ht="21">
      <c r="A53" s="3"/>
      <c r="B53" s="11">
        <v>24</v>
      </c>
      <c r="C53" s="16" t="s">
        <v>160</v>
      </c>
      <c r="D53" s="95" t="s">
        <v>489</v>
      </c>
      <c r="E53" s="23" t="s" ph="1">
        <v>490</v>
      </c>
      <c r="F53" s="23" t="s" ph="1">
        <v>195</v>
      </c>
      <c r="G53" s="23" t="s" ph="1">
        <v>52</v>
      </c>
      <c r="H53" s="23" t="s" ph="1">
        <v>491</v>
      </c>
      <c r="I53" s="23" t="s" ph="1">
        <v>492</v>
      </c>
      <c r="J53" s="23" t="s" ph="1">
        <v>493</v>
      </c>
      <c r="K53" s="23" t="s" ph="1">
        <v>15</v>
      </c>
      <c r="L53" s="23" t="s" ph="1">
        <v>494</v>
      </c>
      <c r="M53" s="23" t="s" ph="1">
        <v>497</v>
      </c>
      <c r="N53" s="23" ph="1"/>
      <c r="O53" s="23" ph="1"/>
      <c r="P53" s="45">
        <f>COUNTA(E53:O53)</f>
        <v>9</v>
      </c>
      <c r="Q53" s="3"/>
    </row>
    <row r="54" spans="1:17">
      <c r="A54" s="3"/>
      <c r="B54" s="10"/>
      <c r="C54" s="17"/>
      <c r="D54" s="96"/>
      <c r="E54" s="29" t="s">
        <v>191</v>
      </c>
      <c r="F54" s="29" t="s">
        <v>191</v>
      </c>
      <c r="G54" s="29" t="s">
        <v>230</v>
      </c>
      <c r="H54" s="29" t="s">
        <v>191</v>
      </c>
      <c r="I54" s="29" t="s">
        <v>191</v>
      </c>
      <c r="J54" s="29" t="s">
        <v>230</v>
      </c>
      <c r="K54" s="29" t="s">
        <v>191</v>
      </c>
      <c r="L54" s="29"/>
      <c r="M54" s="29" t="s">
        <v>191</v>
      </c>
      <c r="N54" s="29"/>
      <c r="O54" s="29"/>
      <c r="P54" s="44"/>
      <c r="Q54" s="3"/>
    </row>
    <row r="55" spans="1:17" ht="21">
      <c r="A55" s="3"/>
      <c r="B55" s="11">
        <v>25</v>
      </c>
      <c r="C55" s="16" t="s">
        <v>32</v>
      </c>
      <c r="D55" s="91" t="s">
        <v>498</v>
      </c>
      <c r="E55" s="23" t="s" ph="1">
        <v>111</v>
      </c>
      <c r="F55" s="23" t="s" ph="1">
        <v>466</v>
      </c>
      <c r="G55" s="23" t="s" ph="1">
        <v>500</v>
      </c>
      <c r="H55" s="23" t="s" ph="1">
        <v>161</v>
      </c>
      <c r="I55" s="23" t="s" ph="1">
        <v>504</v>
      </c>
      <c r="J55" s="23" t="s" ph="1">
        <v>269</v>
      </c>
      <c r="K55" s="23" t="s" ph="1">
        <v>505</v>
      </c>
      <c r="L55" s="23" t="s" ph="1">
        <v>165</v>
      </c>
      <c r="M55" s="23" t="s" ph="1">
        <v>504</v>
      </c>
      <c r="N55" s="23" t="s" ph="1">
        <v>508</v>
      </c>
      <c r="O55" s="23" t="s" ph="1">
        <v>479</v>
      </c>
      <c r="P55" s="45">
        <f>COUNTA(E55:O55)</f>
        <v>11</v>
      </c>
      <c r="Q55" s="3"/>
    </row>
    <row r="56" spans="1:17">
      <c r="A56" s="3"/>
      <c r="B56" s="10"/>
      <c r="C56" s="17"/>
      <c r="D56" s="92"/>
      <c r="E56" s="29" t="s">
        <v>191</v>
      </c>
      <c r="F56" s="29" t="s">
        <v>191</v>
      </c>
      <c r="G56" s="29" t="s">
        <v>191</v>
      </c>
      <c r="H56" s="29" t="s">
        <v>191</v>
      </c>
      <c r="I56" s="29" t="s">
        <v>191</v>
      </c>
      <c r="J56" s="29" t="s">
        <v>191</v>
      </c>
      <c r="K56" s="29" t="s">
        <v>191</v>
      </c>
      <c r="L56" s="29"/>
      <c r="M56" s="29" t="s">
        <v>191</v>
      </c>
      <c r="N56" s="29" t="s">
        <v>191</v>
      </c>
      <c r="O56" s="29" t="s">
        <v>58</v>
      </c>
      <c r="P56" s="44"/>
      <c r="Q56" s="3"/>
    </row>
    <row r="57" spans="1:17" ht="21">
      <c r="A57" s="3"/>
      <c r="B57" s="11">
        <v>26</v>
      </c>
      <c r="C57" s="16" t="s">
        <v>8</v>
      </c>
      <c r="D57" s="91" t="s">
        <v>509</v>
      </c>
      <c r="E57" s="23" t="s" ph="1">
        <v>511</v>
      </c>
      <c r="F57" s="23" t="s" ph="1">
        <v>513</v>
      </c>
      <c r="G57" s="23" t="s" ph="1">
        <v>414</v>
      </c>
      <c r="H57" s="23" t="s" ph="1">
        <v>18</v>
      </c>
      <c r="I57" s="23" t="s" ph="1">
        <v>256</v>
      </c>
      <c r="J57" s="23" t="s" ph="1">
        <v>516</v>
      </c>
      <c r="K57" s="23" t="s" ph="1">
        <v>517</v>
      </c>
      <c r="L57" s="23" t="s" ph="1">
        <v>249</v>
      </c>
      <c r="M57" s="23" t="s" ph="1">
        <v>519</v>
      </c>
      <c r="N57" s="23" t="s" ph="1">
        <v>517</v>
      </c>
      <c r="O57" s="23" ph="1"/>
      <c r="P57" s="45">
        <f>COUNTA(E57:O57)</f>
        <v>10</v>
      </c>
      <c r="Q57" s="3"/>
    </row>
    <row r="58" spans="1:17">
      <c r="A58" s="3"/>
      <c r="B58" s="10"/>
      <c r="C58" s="17"/>
      <c r="D58" s="92"/>
      <c r="E58" s="29" t="s">
        <v>156</v>
      </c>
      <c r="F58" s="29" t="s">
        <v>156</v>
      </c>
      <c r="G58" s="29" t="s">
        <v>156</v>
      </c>
      <c r="H58" s="29" t="s">
        <v>156</v>
      </c>
      <c r="I58" s="29" t="s">
        <v>156</v>
      </c>
      <c r="J58" s="29" t="s">
        <v>156</v>
      </c>
      <c r="K58" s="29" t="s">
        <v>156</v>
      </c>
      <c r="L58" s="29"/>
      <c r="M58" s="29" t="s">
        <v>156</v>
      </c>
      <c r="N58" s="29" t="s">
        <v>156</v>
      </c>
      <c r="O58" s="29"/>
      <c r="P58" s="44"/>
      <c r="Q58" s="3"/>
    </row>
    <row r="59" spans="1:17" ht="21">
      <c r="A59" s="3"/>
      <c r="B59" s="11">
        <v>27</v>
      </c>
      <c r="C59" s="16" t="s">
        <v>160</v>
      </c>
      <c r="D59" s="91" t="s">
        <v>520</v>
      </c>
      <c r="E59" s="23" t="s" ph="1">
        <v>521</v>
      </c>
      <c r="F59" s="23" t="s" ph="1">
        <v>523</v>
      </c>
      <c r="G59" s="23" t="s" ph="1">
        <v>525</v>
      </c>
      <c r="H59" s="23" t="s" ph="1">
        <v>342</v>
      </c>
      <c r="I59" s="23" t="s" ph="1">
        <v>527</v>
      </c>
      <c r="J59" s="23" t="s" ph="1">
        <v>528</v>
      </c>
      <c r="K59" s="23" t="s" ph="1">
        <v>531</v>
      </c>
      <c r="L59" s="23" t="s" ph="1">
        <v>533</v>
      </c>
      <c r="M59" s="23" t="s" ph="1">
        <v>535</v>
      </c>
      <c r="N59" s="23" t="s" ph="1">
        <v>538</v>
      </c>
      <c r="O59" s="23" ph="1"/>
      <c r="P59" s="45">
        <f>COUNTA(E59:O59)</f>
        <v>10</v>
      </c>
      <c r="Q59" s="3"/>
    </row>
    <row r="60" spans="1:17">
      <c r="A60" s="3"/>
      <c r="B60" s="10"/>
      <c r="C60" s="17"/>
      <c r="D60" s="92"/>
      <c r="E60" s="29" t="s">
        <v>191</v>
      </c>
      <c r="F60" s="29" t="s">
        <v>191</v>
      </c>
      <c r="G60" s="29" t="s">
        <v>191</v>
      </c>
      <c r="H60" s="29" t="s">
        <v>191</v>
      </c>
      <c r="I60" s="29" t="s">
        <v>191</v>
      </c>
      <c r="J60" s="29" t="s">
        <v>191</v>
      </c>
      <c r="K60" s="29" t="s">
        <v>191</v>
      </c>
      <c r="L60" s="29"/>
      <c r="M60" s="29" t="s">
        <v>191</v>
      </c>
      <c r="N60" s="29" t="s">
        <v>191</v>
      </c>
      <c r="O60" s="29"/>
      <c r="P60" s="44"/>
      <c r="Q60" s="3"/>
    </row>
    <row r="61" spans="1:17" ht="21">
      <c r="A61" s="3"/>
      <c r="B61" s="11">
        <v>28</v>
      </c>
      <c r="C61" s="16" t="s">
        <v>160</v>
      </c>
      <c r="D61" s="91" t="s">
        <v>539</v>
      </c>
      <c r="E61" s="23" t="s" ph="1">
        <v>541</v>
      </c>
      <c r="F61" s="23" t="s" ph="1">
        <v>544</v>
      </c>
      <c r="G61" s="23" t="s" ph="1">
        <v>298</v>
      </c>
      <c r="H61" s="23" t="s" ph="1">
        <v>545</v>
      </c>
      <c r="I61" s="23" t="s" ph="1">
        <v>50</v>
      </c>
      <c r="J61" s="23" t="s" ph="1">
        <v>464</v>
      </c>
      <c r="K61" s="23" t="s" ph="1">
        <v>546</v>
      </c>
      <c r="L61" s="23" t="s" ph="1">
        <v>547</v>
      </c>
      <c r="M61" s="23" t="s" ph="1">
        <v>550</v>
      </c>
      <c r="N61" s="23" ph="1"/>
      <c r="O61" s="23" ph="1"/>
      <c r="P61" s="45">
        <f>COUNTA(E61:O61)</f>
        <v>9</v>
      </c>
      <c r="Q61" s="3"/>
    </row>
    <row r="62" spans="1:17">
      <c r="A62" s="3"/>
      <c r="B62" s="10"/>
      <c r="C62" s="17"/>
      <c r="D62" s="92"/>
      <c r="E62" s="29" t="s">
        <v>191</v>
      </c>
      <c r="F62" s="29" t="s">
        <v>191</v>
      </c>
      <c r="G62" s="29" t="s">
        <v>230</v>
      </c>
      <c r="H62" s="29" t="s">
        <v>191</v>
      </c>
      <c r="I62" s="29" t="s">
        <v>230</v>
      </c>
      <c r="J62" s="29" t="s">
        <v>191</v>
      </c>
      <c r="K62" s="29" t="s">
        <v>191</v>
      </c>
      <c r="L62" s="29"/>
      <c r="M62" s="29" t="s">
        <v>230</v>
      </c>
      <c r="N62" s="29"/>
      <c r="O62" s="29"/>
      <c r="P62" s="44"/>
      <c r="Q62" s="3"/>
    </row>
    <row r="63" spans="1:17" ht="21">
      <c r="A63" s="3"/>
      <c r="B63" s="11">
        <v>29</v>
      </c>
      <c r="C63" s="16" t="s">
        <v>8</v>
      </c>
      <c r="D63" s="91" t="s">
        <v>551</v>
      </c>
      <c r="E63" s="23" t="s" ph="1">
        <v>552</v>
      </c>
      <c r="F63" s="23" t="s" ph="1">
        <v>410</v>
      </c>
      <c r="G63" s="23" t="s" ph="1">
        <v>553</v>
      </c>
      <c r="H63" s="23" t="s" ph="1">
        <v>554</v>
      </c>
      <c r="I63" s="23" t="s" ph="1">
        <v>555</v>
      </c>
      <c r="J63" s="23" t="s" ph="1">
        <v>557</v>
      </c>
      <c r="K63" s="23" t="s" ph="1">
        <v>386</v>
      </c>
      <c r="L63" s="23" t="s" ph="1">
        <v>173</v>
      </c>
      <c r="M63" s="23" t="s" ph="1">
        <v>380</v>
      </c>
      <c r="N63" s="23" ph="1"/>
      <c r="O63" s="23" ph="1"/>
      <c r="P63" s="45">
        <f>COUNTA(E63:O63)</f>
        <v>9</v>
      </c>
      <c r="Q63" s="3"/>
    </row>
    <row r="64" spans="1:17">
      <c r="A64" s="3"/>
      <c r="B64" s="10"/>
      <c r="C64" s="17"/>
      <c r="D64" s="92"/>
      <c r="E64" s="29" t="s">
        <v>156</v>
      </c>
      <c r="F64" s="29" t="s">
        <v>191</v>
      </c>
      <c r="G64" s="29" t="s">
        <v>191</v>
      </c>
      <c r="H64" s="29" t="s">
        <v>191</v>
      </c>
      <c r="I64" s="29" t="s">
        <v>191</v>
      </c>
      <c r="J64" s="29" t="s">
        <v>191</v>
      </c>
      <c r="K64" s="29" t="s">
        <v>191</v>
      </c>
      <c r="L64" s="29"/>
      <c r="M64" s="29" t="s">
        <v>191</v>
      </c>
      <c r="N64" s="29"/>
      <c r="O64" s="29"/>
      <c r="P64" s="44"/>
      <c r="Q64" s="3"/>
    </row>
    <row r="65" spans="1:17" ht="21">
      <c r="A65" s="3"/>
      <c r="B65" s="11">
        <v>30</v>
      </c>
      <c r="C65" s="16" t="s">
        <v>8</v>
      </c>
      <c r="D65" s="95" t="s">
        <v>558</v>
      </c>
      <c r="E65" s="23" t="s" ph="1">
        <v>559</v>
      </c>
      <c r="F65" s="23" t="s" ph="1">
        <v>166</v>
      </c>
      <c r="G65" s="23" t="s" ph="1">
        <v>549</v>
      </c>
      <c r="H65" s="23" t="s" ph="1">
        <v>563</v>
      </c>
      <c r="I65" s="23" t="s" ph="1">
        <v>564</v>
      </c>
      <c r="J65" s="23" t="s" ph="1">
        <v>420</v>
      </c>
      <c r="K65" s="23" t="s" ph="1">
        <v>566</v>
      </c>
      <c r="L65" s="23" t="s" ph="1">
        <v>568</v>
      </c>
      <c r="M65" s="23" t="s" ph="1">
        <v>572</v>
      </c>
      <c r="N65" s="23" ph="1"/>
      <c r="O65" s="23" ph="1"/>
      <c r="P65" s="45">
        <f>COUNTA(E65:O65)</f>
        <v>9</v>
      </c>
      <c r="Q65" s="3"/>
    </row>
    <row r="66" spans="1:17">
      <c r="A66" s="3"/>
      <c r="B66" s="10"/>
      <c r="C66" s="17"/>
      <c r="D66" s="96"/>
      <c r="E66" s="29" t="s">
        <v>191</v>
      </c>
      <c r="F66" s="29" t="s">
        <v>191</v>
      </c>
      <c r="G66" s="29" t="s">
        <v>191</v>
      </c>
      <c r="H66" s="29" t="s">
        <v>191</v>
      </c>
      <c r="I66" s="29" t="s">
        <v>191</v>
      </c>
      <c r="J66" s="29" t="s">
        <v>191</v>
      </c>
      <c r="K66" s="29" t="s">
        <v>191</v>
      </c>
      <c r="L66" s="29"/>
      <c r="M66" s="29" t="s">
        <v>191</v>
      </c>
      <c r="N66" s="29"/>
      <c r="O66" s="29"/>
      <c r="P66" s="44"/>
      <c r="Q66" s="3"/>
    </row>
    <row r="67" spans="1:17" ht="21">
      <c r="A67" s="3"/>
      <c r="B67" s="11">
        <v>31</v>
      </c>
      <c r="C67" s="16" t="s">
        <v>8</v>
      </c>
      <c r="D67" s="95" t="s">
        <v>38</v>
      </c>
      <c r="E67" s="23" t="s" ph="1">
        <v>574</v>
      </c>
      <c r="F67" s="23" t="s" ph="1">
        <v>70</v>
      </c>
      <c r="G67" s="23" t="s" ph="1">
        <v>65</v>
      </c>
      <c r="H67" s="23" t="s" ph="1">
        <v>577</v>
      </c>
      <c r="I67" s="23" t="s" ph="1">
        <v>465</v>
      </c>
      <c r="J67" s="23" t="s" ph="1">
        <v>201</v>
      </c>
      <c r="K67" s="23" t="s" ph="1">
        <v>529</v>
      </c>
      <c r="L67" s="23" t="s" ph="1">
        <v>581</v>
      </c>
      <c r="M67" s="23" ph="1"/>
      <c r="N67" s="23" ph="1"/>
      <c r="O67" s="23" ph="1"/>
      <c r="P67" s="45">
        <f>COUNTA(E67:O67)</f>
        <v>8</v>
      </c>
      <c r="Q67" s="3"/>
    </row>
    <row r="68" spans="1:17">
      <c r="A68" s="3"/>
      <c r="B68" s="10"/>
      <c r="C68" s="17"/>
      <c r="D68" s="96"/>
      <c r="E68" s="29" t="s">
        <v>191</v>
      </c>
      <c r="F68" s="29" t="s">
        <v>191</v>
      </c>
      <c r="G68" s="29" t="s">
        <v>191</v>
      </c>
      <c r="H68" s="29" t="s">
        <v>191</v>
      </c>
      <c r="I68" s="29" t="s">
        <v>191</v>
      </c>
      <c r="J68" s="29" t="s">
        <v>191</v>
      </c>
      <c r="K68" s="29" t="s">
        <v>191</v>
      </c>
      <c r="L68" s="29"/>
      <c r="M68" s="29"/>
      <c r="N68" s="29"/>
      <c r="O68" s="29"/>
      <c r="P68" s="44"/>
      <c r="Q68" s="3"/>
    </row>
    <row r="69" spans="1:17" ht="21">
      <c r="A69" s="3"/>
      <c r="B69" s="11">
        <v>32</v>
      </c>
      <c r="C69" s="16" t="s">
        <v>160</v>
      </c>
      <c r="D69" s="91" t="s">
        <v>583</v>
      </c>
      <c r="E69" s="23" t="s" ph="1">
        <v>206</v>
      </c>
      <c r="F69" s="23" t="s" ph="1">
        <v>556</v>
      </c>
      <c r="G69" s="23" t="s" ph="1">
        <v>425</v>
      </c>
      <c r="H69" s="23" t="s" ph="1">
        <v>584</v>
      </c>
      <c r="I69" s="23" t="s" ph="1">
        <v>376</v>
      </c>
      <c r="J69" s="23" t="s" ph="1">
        <v>585</v>
      </c>
      <c r="K69" s="23" t="s" ph="1">
        <v>586</v>
      </c>
      <c r="L69" s="23" t="s" ph="1">
        <v>587</v>
      </c>
      <c r="M69" s="23" t="s" ph="1">
        <v>133</v>
      </c>
      <c r="N69" s="23" ph="1"/>
      <c r="O69" s="23" ph="1"/>
      <c r="P69" s="45">
        <f>COUNTA(E69:O69)</f>
        <v>9</v>
      </c>
      <c r="Q69" s="3"/>
    </row>
    <row r="70" spans="1:17">
      <c r="A70" s="3"/>
      <c r="B70" s="10"/>
      <c r="C70" s="17"/>
      <c r="D70" s="92"/>
      <c r="E70" s="29" t="s">
        <v>191</v>
      </c>
      <c r="F70" s="29" t="s">
        <v>191</v>
      </c>
      <c r="G70" s="29" t="s">
        <v>230</v>
      </c>
      <c r="H70" s="29" t="s">
        <v>191</v>
      </c>
      <c r="I70" s="29" t="s">
        <v>230</v>
      </c>
      <c r="J70" s="29" t="s">
        <v>191</v>
      </c>
      <c r="K70" s="29" t="s">
        <v>191</v>
      </c>
      <c r="L70" s="29"/>
      <c r="M70" s="29" t="s">
        <v>191</v>
      </c>
      <c r="N70" s="29"/>
      <c r="O70" s="29"/>
      <c r="P70" s="44"/>
      <c r="Q70" s="3"/>
    </row>
    <row r="71" spans="1:17" ht="21">
      <c r="A71" s="3"/>
      <c r="B71" s="11">
        <v>33</v>
      </c>
      <c r="C71" s="16" t="s">
        <v>160</v>
      </c>
      <c r="D71" s="91" t="s">
        <v>589</v>
      </c>
      <c r="E71" s="23" t="s" ph="1">
        <v>593</v>
      </c>
      <c r="F71" s="23" t="s" ph="1">
        <v>595</v>
      </c>
      <c r="G71" s="23" t="s" ph="1">
        <v>596</v>
      </c>
      <c r="H71" s="23" t="s" ph="1">
        <v>597</v>
      </c>
      <c r="I71" s="23" t="s" ph="1">
        <v>227</v>
      </c>
      <c r="J71" s="23" t="s" ph="1">
        <v>330</v>
      </c>
      <c r="K71" s="23" t="s" ph="1">
        <v>599</v>
      </c>
      <c r="L71" s="23" t="s" ph="1">
        <v>499</v>
      </c>
      <c r="M71" s="23" t="s" ph="1">
        <v>289</v>
      </c>
      <c r="N71" s="23" t="s" ph="1">
        <v>515</v>
      </c>
      <c r="O71" s="23" t="s" ph="1">
        <v>602</v>
      </c>
      <c r="P71" s="45">
        <f>COUNTA(E71:O71)</f>
        <v>11</v>
      </c>
      <c r="Q71" s="3"/>
    </row>
    <row r="72" spans="1:17">
      <c r="A72" s="3"/>
      <c r="B72" s="10"/>
      <c r="C72" s="17"/>
      <c r="D72" s="92"/>
      <c r="E72" s="29" t="s">
        <v>191</v>
      </c>
      <c r="F72" s="29" t="s">
        <v>191</v>
      </c>
      <c r="G72" s="29" t="s">
        <v>191</v>
      </c>
      <c r="H72" s="29" t="s">
        <v>191</v>
      </c>
      <c r="I72" s="29" t="s">
        <v>230</v>
      </c>
      <c r="J72" s="29" t="s">
        <v>191</v>
      </c>
      <c r="K72" s="29" t="s">
        <v>191</v>
      </c>
      <c r="L72" s="29"/>
      <c r="M72" s="29" t="s">
        <v>191</v>
      </c>
      <c r="N72" s="29" t="s">
        <v>191</v>
      </c>
      <c r="O72" s="29" t="s">
        <v>191</v>
      </c>
      <c r="P72" s="44"/>
      <c r="Q72" s="3"/>
    </row>
    <row r="73" spans="1:17" ht="21">
      <c r="A73" s="3"/>
      <c r="B73" s="11">
        <v>34</v>
      </c>
      <c r="C73" s="16" t="s">
        <v>160</v>
      </c>
      <c r="D73" s="95" t="s">
        <v>603</v>
      </c>
      <c r="E73" s="23" t="s" ph="1">
        <v>171</v>
      </c>
      <c r="F73" s="23" t="s" ph="1">
        <v>476</v>
      </c>
      <c r="G73" s="23" t="s" ph="1">
        <v>467</v>
      </c>
      <c r="H73" s="23" t="s" ph="1">
        <v>570</v>
      </c>
      <c r="I73" s="23" t="s" ph="1">
        <v>594</v>
      </c>
      <c r="J73" s="23" t="s" ph="1">
        <v>604</v>
      </c>
      <c r="K73" s="23" t="s" ph="1">
        <v>606</v>
      </c>
      <c r="L73" s="23" t="s" ph="1">
        <v>607</v>
      </c>
      <c r="M73" s="23" t="s" ph="1">
        <v>567</v>
      </c>
      <c r="N73" s="23" ph="1"/>
      <c r="O73" s="23" ph="1"/>
      <c r="P73" s="45">
        <f>COUNTA(E73:O73)</f>
        <v>9</v>
      </c>
      <c r="Q73" s="3"/>
    </row>
    <row r="74" spans="1:17">
      <c r="A74" s="3"/>
      <c r="B74" s="10"/>
      <c r="C74" s="17"/>
      <c r="D74" s="96"/>
      <c r="E74" s="29" t="s">
        <v>191</v>
      </c>
      <c r="F74" s="29" t="s">
        <v>191</v>
      </c>
      <c r="G74" s="29" t="s">
        <v>191</v>
      </c>
      <c r="H74" s="29" t="s">
        <v>191</v>
      </c>
      <c r="I74" s="29" t="s">
        <v>191</v>
      </c>
      <c r="J74" s="29" t="s">
        <v>191</v>
      </c>
      <c r="K74" s="29" t="s">
        <v>191</v>
      </c>
      <c r="L74" s="29"/>
      <c r="M74" s="29" t="s">
        <v>191</v>
      </c>
      <c r="N74" s="29"/>
      <c r="O74" s="29"/>
      <c r="P74" s="44"/>
      <c r="Q74" s="3"/>
    </row>
    <row r="75" spans="1:17" ht="21">
      <c r="A75" s="3"/>
      <c r="B75" s="11">
        <v>35</v>
      </c>
      <c r="C75" s="16" t="s">
        <v>160</v>
      </c>
      <c r="D75" s="95" t="s">
        <v>610</v>
      </c>
      <c r="E75" s="23" t="s" ph="1">
        <v>611</v>
      </c>
      <c r="F75" s="23" t="s" ph="1">
        <v>483</v>
      </c>
      <c r="G75" s="23" t="s" ph="1">
        <v>142</v>
      </c>
      <c r="H75" s="23" t="s" ph="1">
        <v>612</v>
      </c>
      <c r="I75" s="23" t="s" ph="1">
        <v>526</v>
      </c>
      <c r="J75" s="23" t="s" ph="1">
        <v>115</v>
      </c>
      <c r="K75" s="23" t="s" ph="1">
        <v>30</v>
      </c>
      <c r="L75" s="23" t="s" ph="1">
        <v>613</v>
      </c>
      <c r="M75" s="23" t="s" ph="1">
        <v>618</v>
      </c>
      <c r="N75" s="23" ph="1"/>
      <c r="O75" s="23" ph="1"/>
      <c r="P75" s="45">
        <f>COUNTA(E75:O75)</f>
        <v>9</v>
      </c>
      <c r="Q75" s="3"/>
    </row>
    <row r="76" spans="1:17">
      <c r="A76" s="3"/>
      <c r="B76" s="10"/>
      <c r="C76" s="17"/>
      <c r="D76" s="96"/>
      <c r="E76" s="29" t="s">
        <v>230</v>
      </c>
      <c r="F76" s="29" t="s">
        <v>191</v>
      </c>
      <c r="G76" s="29" t="s">
        <v>230</v>
      </c>
      <c r="H76" s="29" t="s">
        <v>191</v>
      </c>
      <c r="I76" s="29" t="s">
        <v>191</v>
      </c>
      <c r="J76" s="29" t="s">
        <v>230</v>
      </c>
      <c r="K76" s="29" t="s">
        <v>191</v>
      </c>
      <c r="L76" s="29"/>
      <c r="M76" s="29" t="s">
        <v>230</v>
      </c>
      <c r="N76" s="29"/>
      <c r="O76" s="29"/>
      <c r="P76" s="44"/>
      <c r="Q76" s="3"/>
    </row>
    <row r="77" spans="1:17" ht="21">
      <c r="A77" s="3"/>
      <c r="B77" s="11">
        <v>36</v>
      </c>
      <c r="C77" s="16" t="s">
        <v>160</v>
      </c>
      <c r="D77" s="95" t="s">
        <v>620</v>
      </c>
      <c r="E77" s="23" t="s" ph="1">
        <v>621</v>
      </c>
      <c r="F77" s="23" t="s" ph="1">
        <v>433</v>
      </c>
      <c r="G77" s="23" t="s" ph="1">
        <v>622</v>
      </c>
      <c r="H77" s="23" t="s" ph="1">
        <v>600</v>
      </c>
      <c r="I77" s="23" t="s" ph="1">
        <v>1</v>
      </c>
      <c r="J77" s="23" t="s" ph="1">
        <v>623</v>
      </c>
      <c r="K77" s="23" t="s" ph="1">
        <v>626</v>
      </c>
      <c r="L77" s="23" t="s" ph="1">
        <v>579</v>
      </c>
      <c r="M77" s="23" t="s" ph="1">
        <v>438</v>
      </c>
      <c r="N77" s="23" ph="1"/>
      <c r="O77" s="23" ph="1"/>
      <c r="P77" s="45">
        <f>COUNTA(E77:O77)</f>
        <v>9</v>
      </c>
      <c r="Q77" s="3"/>
    </row>
    <row r="78" spans="1:17">
      <c r="A78" s="3"/>
      <c r="B78" s="10"/>
      <c r="C78" s="17"/>
      <c r="D78" s="96"/>
      <c r="E78" s="29" t="s">
        <v>230</v>
      </c>
      <c r="F78" s="29" t="s">
        <v>191</v>
      </c>
      <c r="G78" s="29" t="s">
        <v>230</v>
      </c>
      <c r="H78" s="29" t="s">
        <v>191</v>
      </c>
      <c r="I78" s="29" t="s">
        <v>191</v>
      </c>
      <c r="J78" s="29" t="s">
        <v>230</v>
      </c>
      <c r="K78" s="29" t="s">
        <v>191</v>
      </c>
      <c r="L78" s="29"/>
      <c r="M78" s="29" t="s">
        <v>191</v>
      </c>
      <c r="N78" s="29"/>
      <c r="O78" s="29"/>
      <c r="P78" s="44"/>
      <c r="Q78" s="3"/>
    </row>
    <row r="79" spans="1:17" ht="21">
      <c r="A79" s="3"/>
      <c r="B79" s="11">
        <v>37</v>
      </c>
      <c r="C79" s="16" t="s">
        <v>160</v>
      </c>
      <c r="D79" s="95" t="s">
        <v>628</v>
      </c>
      <c r="E79" s="23" t="s" ph="1">
        <v>77</v>
      </c>
      <c r="F79" s="23" t="s" ph="1">
        <v>619</v>
      </c>
      <c r="G79" s="23" t="s" ph="1">
        <v>630</v>
      </c>
      <c r="H79" s="23" t="s" ph="1">
        <v>246</v>
      </c>
      <c r="I79" s="23" t="s" ph="1">
        <v>631</v>
      </c>
      <c r="J79" s="23" t="s" ph="1">
        <v>352</v>
      </c>
      <c r="K79" s="23" t="s" ph="1">
        <v>632</v>
      </c>
      <c r="L79" s="23" t="s" ph="1">
        <v>177</v>
      </c>
      <c r="M79" s="23" t="s" ph="1">
        <v>352</v>
      </c>
      <c r="N79" s="23" ph="1"/>
      <c r="O79" s="23" ph="1"/>
      <c r="P79" s="45">
        <f>COUNTA(E79:O79)</f>
        <v>9</v>
      </c>
      <c r="Q79" s="3"/>
    </row>
    <row r="80" spans="1:17">
      <c r="A80" s="3"/>
      <c r="B80" s="10"/>
      <c r="C80" s="17"/>
      <c r="D80" s="96"/>
      <c r="E80" s="29" t="s">
        <v>230</v>
      </c>
      <c r="F80" s="29" t="s">
        <v>191</v>
      </c>
      <c r="G80" s="29" t="s">
        <v>230</v>
      </c>
      <c r="H80" s="29" t="s">
        <v>191</v>
      </c>
      <c r="I80" s="29" t="s">
        <v>191</v>
      </c>
      <c r="J80" s="29" t="s">
        <v>158</v>
      </c>
      <c r="K80" s="29" t="s">
        <v>191</v>
      </c>
      <c r="L80" s="29"/>
      <c r="M80" s="29" t="s">
        <v>230</v>
      </c>
      <c r="N80" s="29"/>
      <c r="O80" s="29"/>
      <c r="P80" s="44"/>
      <c r="Q80" s="3"/>
    </row>
    <row r="81" spans="1:17" ht="21">
      <c r="A81" s="3"/>
      <c r="B81" s="11">
        <v>38</v>
      </c>
      <c r="C81" s="16" t="s">
        <v>160</v>
      </c>
      <c r="D81" s="95" t="s">
        <v>351</v>
      </c>
      <c r="E81" s="23" t="s" ph="1">
        <v>575</v>
      </c>
      <c r="F81" s="23" t="s" ph="1">
        <v>169</v>
      </c>
      <c r="G81" s="23" t="s" ph="1">
        <v>514</v>
      </c>
      <c r="H81" s="23" t="s" ph="1">
        <v>155</v>
      </c>
      <c r="I81" s="23" t="s" ph="1">
        <v>314</v>
      </c>
      <c r="J81" s="23" t="s" ph="1">
        <v>512</v>
      </c>
      <c r="K81" s="23" t="s" ph="1">
        <v>2</v>
      </c>
      <c r="L81" s="23" t="s" ph="1">
        <v>634</v>
      </c>
      <c r="M81" s="23" t="s" ph="1">
        <v>233</v>
      </c>
      <c r="N81" s="23" t="s" ph="1">
        <v>635</v>
      </c>
      <c r="O81" s="23" ph="1"/>
      <c r="P81" s="45">
        <f>COUNTA(E81:O81)</f>
        <v>10</v>
      </c>
      <c r="Q81" s="3"/>
    </row>
    <row r="82" spans="1:17">
      <c r="A82" s="3"/>
      <c r="B82" s="10"/>
      <c r="C82" s="17"/>
      <c r="D82" s="96"/>
      <c r="E82" s="29" t="s">
        <v>191</v>
      </c>
      <c r="F82" s="29" t="s">
        <v>191</v>
      </c>
      <c r="G82" s="29" t="s">
        <v>191</v>
      </c>
      <c r="H82" s="29" t="s">
        <v>191</v>
      </c>
      <c r="I82" s="29" t="s">
        <v>191</v>
      </c>
      <c r="J82" s="29" t="s">
        <v>191</v>
      </c>
      <c r="K82" s="29" t="s">
        <v>191</v>
      </c>
      <c r="L82" s="29"/>
      <c r="M82" s="29" t="s">
        <v>191</v>
      </c>
      <c r="N82" s="29" t="s">
        <v>191</v>
      </c>
      <c r="O82" s="29"/>
      <c r="P82" s="44"/>
      <c r="Q82" s="3"/>
    </row>
    <row r="83" spans="1:17" ht="21">
      <c r="A83" s="3"/>
      <c r="B83" s="11">
        <v>39</v>
      </c>
      <c r="C83" s="16" t="s">
        <v>8</v>
      </c>
      <c r="D83" s="95" t="s">
        <v>6</v>
      </c>
      <c r="E83" s="23" t="s" ph="1">
        <v>636</v>
      </c>
      <c r="F83" s="23" t="s" ph="1">
        <v>323</v>
      </c>
      <c r="G83" s="23" t="s" ph="1">
        <v>439</v>
      </c>
      <c r="H83" s="23" t="s" ph="1">
        <v>518</v>
      </c>
      <c r="I83" s="23" t="s" ph="1">
        <v>637</v>
      </c>
      <c r="J83" s="23" t="s" ph="1">
        <v>343</v>
      </c>
      <c r="K83" s="23" t="s" ph="1">
        <v>639</v>
      </c>
      <c r="L83" s="23" t="s" ph="1">
        <v>444</v>
      </c>
      <c r="M83" s="23" t="s" ph="1">
        <v>641</v>
      </c>
      <c r="N83" s="23" t="s" ph="1">
        <v>608</v>
      </c>
      <c r="O83" s="23" t="s" ph="1">
        <v>643</v>
      </c>
      <c r="P83" s="45">
        <f>COUNTA(E83:O83)</f>
        <v>11</v>
      </c>
      <c r="Q83" s="3"/>
    </row>
    <row r="84" spans="1:17">
      <c r="A84" s="3"/>
      <c r="B84" s="10"/>
      <c r="C84" s="17"/>
      <c r="D84" s="96"/>
      <c r="E84" s="29" t="s">
        <v>156</v>
      </c>
      <c r="F84" s="29" t="s">
        <v>156</v>
      </c>
      <c r="G84" s="29" t="s">
        <v>156</v>
      </c>
      <c r="H84" s="29" t="s">
        <v>156</v>
      </c>
      <c r="I84" s="29" t="s">
        <v>156</v>
      </c>
      <c r="J84" s="29" t="s">
        <v>156</v>
      </c>
      <c r="K84" s="29" t="s">
        <v>156</v>
      </c>
      <c r="L84" s="29"/>
      <c r="M84" s="29" t="s">
        <v>156</v>
      </c>
      <c r="N84" s="29" t="s">
        <v>156</v>
      </c>
      <c r="O84" s="29" t="s">
        <v>156</v>
      </c>
      <c r="P84" s="44"/>
      <c r="Q84" s="3"/>
    </row>
    <row r="85" spans="1:17" ht="21">
      <c r="A85" s="3"/>
      <c r="B85" s="11">
        <v>40</v>
      </c>
      <c r="C85" s="16" t="s">
        <v>8</v>
      </c>
      <c r="D85" s="95" t="s">
        <v>565</v>
      </c>
      <c r="E85" s="23" t="s" ph="1">
        <v>395</v>
      </c>
      <c r="F85" s="23" t="s" ph="1">
        <v>644</v>
      </c>
      <c r="G85" s="23" t="s" ph="1">
        <v>252</v>
      </c>
      <c r="H85" s="23" t="s" ph="1">
        <v>178</v>
      </c>
      <c r="I85" s="23" t="s" ph="1">
        <v>645</v>
      </c>
      <c r="J85" s="23" t="s" ph="1">
        <v>646</v>
      </c>
      <c r="K85" s="23" t="s" ph="1">
        <v>54</v>
      </c>
      <c r="L85" s="23" t="s" ph="1">
        <v>282</v>
      </c>
      <c r="M85" s="23" t="s" ph="1">
        <v>640</v>
      </c>
      <c r="N85" s="23" t="s" ph="1">
        <v>408</v>
      </c>
      <c r="O85" s="23" t="s" ph="1">
        <v>3</v>
      </c>
      <c r="P85" s="45">
        <f>COUNTA(E85:O85)</f>
        <v>11</v>
      </c>
      <c r="Q85" s="3"/>
    </row>
    <row r="86" spans="1:17">
      <c r="A86" s="3"/>
      <c r="B86" s="10"/>
      <c r="C86" s="17"/>
      <c r="D86" s="96"/>
      <c r="E86" s="29" t="s">
        <v>156</v>
      </c>
      <c r="F86" s="29" t="s">
        <v>156</v>
      </c>
      <c r="G86" s="29" t="s">
        <v>156</v>
      </c>
      <c r="H86" s="29" t="s">
        <v>156</v>
      </c>
      <c r="I86" s="29" t="s">
        <v>156</v>
      </c>
      <c r="J86" s="29" t="s">
        <v>156</v>
      </c>
      <c r="K86" s="29" t="s">
        <v>156</v>
      </c>
      <c r="L86" s="29"/>
      <c r="M86" s="29" t="s">
        <v>156</v>
      </c>
      <c r="N86" s="29" t="s">
        <v>156</v>
      </c>
      <c r="O86" s="29" t="s">
        <v>156</v>
      </c>
      <c r="P86" s="44"/>
      <c r="Q86" s="3"/>
    </row>
    <row r="87" spans="1:17" ht="21">
      <c r="A87" s="3"/>
      <c r="B87" s="11">
        <v>41</v>
      </c>
      <c r="C87" s="16" t="s">
        <v>8</v>
      </c>
      <c r="D87" s="95" t="s">
        <v>47</v>
      </c>
      <c r="E87" s="23" t="s" ph="1">
        <v>148</v>
      </c>
      <c r="F87" s="23" t="s" ph="1">
        <v>648</v>
      </c>
      <c r="G87" s="23" t="s" ph="1">
        <v>236</v>
      </c>
      <c r="H87" s="23" t="s" ph="1">
        <v>196</v>
      </c>
      <c r="I87" s="23" t="s" ph="1">
        <v>650</v>
      </c>
      <c r="J87" s="23" t="s" ph="1">
        <v>652</v>
      </c>
      <c r="K87" s="23" t="s" ph="1">
        <v>381</v>
      </c>
      <c r="L87" s="23" t="s" ph="1">
        <v>653</v>
      </c>
      <c r="M87" s="23" t="s" ph="1">
        <v>159</v>
      </c>
      <c r="N87" s="23" t="s" ph="1">
        <v>615</v>
      </c>
      <c r="O87" s="23" t="s" ph="1">
        <v>655</v>
      </c>
      <c r="P87" s="45">
        <f>COUNTA(E87:O87)</f>
        <v>11</v>
      </c>
      <c r="Q87" s="3"/>
    </row>
    <row r="88" spans="1:17">
      <c r="A88" s="3"/>
      <c r="B88" s="10"/>
      <c r="C88" s="17"/>
      <c r="D88" s="96"/>
      <c r="E88" s="29" t="s">
        <v>156</v>
      </c>
      <c r="F88" s="29" t="s">
        <v>156</v>
      </c>
      <c r="G88" s="29" t="s">
        <v>156</v>
      </c>
      <c r="H88" s="29" t="s">
        <v>156</v>
      </c>
      <c r="I88" s="29" t="s">
        <v>156</v>
      </c>
      <c r="J88" s="29" t="s">
        <v>156</v>
      </c>
      <c r="K88" s="29" t="s">
        <v>156</v>
      </c>
      <c r="L88" s="29"/>
      <c r="M88" s="29" t="s">
        <v>156</v>
      </c>
      <c r="N88" s="29" t="s">
        <v>156</v>
      </c>
      <c r="O88" s="29" t="s">
        <v>156</v>
      </c>
      <c r="P88" s="44"/>
      <c r="Q88" s="3"/>
    </row>
    <row r="89" spans="1:17" ht="21">
      <c r="A89" s="3"/>
      <c r="B89" s="11">
        <v>42</v>
      </c>
      <c r="C89" s="16" t="s">
        <v>8</v>
      </c>
      <c r="D89" s="95" t="s">
        <v>656</v>
      </c>
      <c r="E89" s="23" ph="1"/>
      <c r="F89" s="23" ph="1"/>
      <c r="G89" s="23" ph="1"/>
      <c r="H89" s="23" ph="1"/>
      <c r="I89" s="23" ph="1"/>
      <c r="J89" s="23" ph="1"/>
      <c r="K89" s="23" ph="1"/>
      <c r="L89" s="23" ph="1"/>
      <c r="M89" s="23" ph="1"/>
      <c r="N89" s="23" ph="1"/>
      <c r="O89" s="23" ph="1"/>
      <c r="P89" s="45">
        <f>COUNTA(E89:O89)</f>
        <v>0</v>
      </c>
      <c r="Q89" s="3"/>
    </row>
    <row r="90" spans="1:17">
      <c r="A90" s="3"/>
      <c r="B90" s="10"/>
      <c r="C90" s="17"/>
      <c r="D90" s="96"/>
      <c r="E90" s="29"/>
      <c r="F90" s="29"/>
      <c r="G90" s="29"/>
      <c r="H90" s="29"/>
      <c r="I90" s="29"/>
      <c r="J90" s="29"/>
      <c r="K90" s="29"/>
      <c r="L90" s="29"/>
      <c r="M90" s="29"/>
      <c r="N90" s="29"/>
      <c r="O90" s="29"/>
      <c r="P90" s="44"/>
      <c r="Q90" s="3"/>
    </row>
    <row r="91" spans="1:17" ht="21">
      <c r="A91" s="3"/>
      <c r="B91" s="11">
        <v>43</v>
      </c>
      <c r="C91" s="16" t="s">
        <v>160</v>
      </c>
      <c r="D91" s="95" t="s">
        <v>658</v>
      </c>
      <c r="E91" s="23" t="s" ph="1">
        <v>126</v>
      </c>
      <c r="F91" s="23" t="s" ph="1">
        <v>402</v>
      </c>
      <c r="G91" s="23" t="s" ph="1">
        <v>659</v>
      </c>
      <c r="H91" s="23" t="s" ph="1">
        <v>661</v>
      </c>
      <c r="I91" s="23" t="s" ph="1">
        <v>629</v>
      </c>
      <c r="J91" s="23" t="s" ph="1">
        <v>662</v>
      </c>
      <c r="K91" s="23" t="s" ph="1">
        <v>99</v>
      </c>
      <c r="L91" s="23" t="s" ph="1">
        <v>624</v>
      </c>
      <c r="M91" s="23" t="s" ph="1">
        <v>663</v>
      </c>
      <c r="N91" s="23" t="s" ph="1">
        <v>71</v>
      </c>
      <c r="O91" s="23" t="s" ph="1">
        <v>591</v>
      </c>
      <c r="P91" s="45">
        <f>COUNTA(E91:O91)</f>
        <v>11</v>
      </c>
      <c r="Q91" s="3"/>
    </row>
    <row r="92" spans="1:17">
      <c r="A92" s="3"/>
      <c r="B92" s="10"/>
      <c r="C92" s="17"/>
      <c r="D92" s="96"/>
      <c r="E92" s="29" t="s">
        <v>191</v>
      </c>
      <c r="F92" s="29" t="s">
        <v>191</v>
      </c>
      <c r="G92" s="29" t="s">
        <v>191</v>
      </c>
      <c r="H92" s="29" t="s">
        <v>191</v>
      </c>
      <c r="I92" s="29" t="s">
        <v>191</v>
      </c>
      <c r="J92" s="29" t="s">
        <v>191</v>
      </c>
      <c r="K92" s="29" t="s">
        <v>191</v>
      </c>
      <c r="L92" s="29"/>
      <c r="M92" s="29" t="s">
        <v>191</v>
      </c>
      <c r="N92" s="29" t="s">
        <v>191</v>
      </c>
      <c r="O92" s="29" t="s">
        <v>191</v>
      </c>
      <c r="P92" s="44"/>
      <c r="Q92" s="3"/>
    </row>
    <row r="93" spans="1:17" ht="21">
      <c r="A93" s="3"/>
      <c r="B93" s="11">
        <v>44</v>
      </c>
      <c r="C93" s="16" t="s">
        <v>160</v>
      </c>
      <c r="D93" s="95" t="s">
        <v>664</v>
      </c>
      <c r="E93" s="23" t="s" ph="1">
        <v>665</v>
      </c>
      <c r="F93" s="23" t="s" ph="1">
        <v>666</v>
      </c>
      <c r="G93" s="23" t="s" ph="1">
        <v>561</v>
      </c>
      <c r="H93" s="23" t="s" ph="1">
        <v>174</v>
      </c>
      <c r="I93" s="23" t="s" ph="1">
        <v>506</v>
      </c>
      <c r="J93" s="23" t="s" ph="1">
        <v>484</v>
      </c>
      <c r="K93" s="23" t="s" ph="1">
        <v>667</v>
      </c>
      <c r="L93" s="23" t="s" ph="1">
        <v>670</v>
      </c>
      <c r="M93" s="23" t="s" ph="1">
        <v>671</v>
      </c>
      <c r="N93" s="23" t="s" ph="1">
        <v>672</v>
      </c>
      <c r="O93" s="23" t="s" ph="1">
        <v>673</v>
      </c>
      <c r="P93" s="45">
        <f>COUNTA(E93:O93)</f>
        <v>11</v>
      </c>
      <c r="Q93" s="3"/>
    </row>
    <row r="94" spans="1:17">
      <c r="A94" s="3"/>
      <c r="B94" s="10"/>
      <c r="C94" s="17"/>
      <c r="D94" s="96"/>
      <c r="E94" s="29" t="s">
        <v>191</v>
      </c>
      <c r="F94" s="29" t="s">
        <v>191</v>
      </c>
      <c r="G94" s="29" t="s">
        <v>191</v>
      </c>
      <c r="H94" s="29" t="s">
        <v>191</v>
      </c>
      <c r="I94" s="29" t="s">
        <v>191</v>
      </c>
      <c r="J94" s="29" t="s">
        <v>191</v>
      </c>
      <c r="K94" s="29" t="s">
        <v>191</v>
      </c>
      <c r="L94" s="29"/>
      <c r="M94" s="29" t="s">
        <v>191</v>
      </c>
      <c r="N94" s="29" t="s">
        <v>191</v>
      </c>
      <c r="O94" s="29" t="s">
        <v>191</v>
      </c>
      <c r="P94" s="44"/>
      <c r="Q94" s="3"/>
    </row>
    <row r="95" spans="1:17" ht="21">
      <c r="A95" s="3"/>
      <c r="B95" s="11">
        <v>45</v>
      </c>
      <c r="C95" s="16" t="s">
        <v>160</v>
      </c>
      <c r="D95" s="91" t="s">
        <v>674</v>
      </c>
      <c r="E95" s="23" t="s" ph="1">
        <v>677</v>
      </c>
      <c r="F95" s="23" t="s" ph="1">
        <v>678</v>
      </c>
      <c r="G95" s="23" t="s" ph="1">
        <v>633</v>
      </c>
      <c r="H95" s="23" t="s" ph="1">
        <v>388</v>
      </c>
      <c r="I95" s="23" t="s" ph="1">
        <v>660</v>
      </c>
      <c r="J95" s="23" t="s" ph="1">
        <v>680</v>
      </c>
      <c r="K95" s="23" t="s" ph="1">
        <v>681</v>
      </c>
      <c r="L95" s="23" t="s" ph="1">
        <v>680</v>
      </c>
      <c r="M95" s="23" t="s" ph="1">
        <v>680</v>
      </c>
      <c r="N95" s="23" t="s" ph="1">
        <v>117</v>
      </c>
      <c r="O95" s="23" t="s" ph="1">
        <v>598</v>
      </c>
      <c r="P95" s="45">
        <f>COUNTA(E95:O95)</f>
        <v>11</v>
      </c>
      <c r="Q95" s="3"/>
    </row>
    <row r="96" spans="1:17">
      <c r="A96" s="3"/>
      <c r="B96" s="10"/>
      <c r="C96" s="17"/>
      <c r="D96" s="92"/>
      <c r="E96" s="29" t="s">
        <v>191</v>
      </c>
      <c r="F96" s="29" t="s">
        <v>191</v>
      </c>
      <c r="G96" s="29" t="s">
        <v>191</v>
      </c>
      <c r="H96" s="29" t="s">
        <v>191</v>
      </c>
      <c r="I96" s="29" t="s">
        <v>191</v>
      </c>
      <c r="J96" s="29" t="s">
        <v>156</v>
      </c>
      <c r="K96" s="29" t="s">
        <v>230</v>
      </c>
      <c r="L96" s="29"/>
      <c r="M96" s="29" t="s">
        <v>191</v>
      </c>
      <c r="N96" s="29" t="s">
        <v>191</v>
      </c>
      <c r="O96" s="29" t="s">
        <v>191</v>
      </c>
      <c r="P96" s="44"/>
      <c r="Q96" s="3"/>
    </row>
    <row r="97" spans="1:17" ht="21">
      <c r="A97" s="3"/>
      <c r="B97" s="11">
        <v>46</v>
      </c>
      <c r="C97" s="16" t="s">
        <v>160</v>
      </c>
      <c r="D97" s="91" t="s">
        <v>682</v>
      </c>
      <c r="E97" s="23" t="s" ph="1">
        <v>683</v>
      </c>
      <c r="F97" s="23" t="s" ph="1">
        <v>204</v>
      </c>
      <c r="G97" s="23" t="s" ph="1">
        <v>56</v>
      </c>
      <c r="H97" s="23" t="s" ph="1">
        <v>684</v>
      </c>
      <c r="I97" s="23" t="s" ph="1">
        <v>157</v>
      </c>
      <c r="J97" s="23" t="s" ph="1">
        <v>562</v>
      </c>
      <c r="K97" s="23" t="s" ph="1">
        <v>127</v>
      </c>
      <c r="L97" s="23" t="s" ph="1">
        <v>685</v>
      </c>
      <c r="M97" s="23" ph="1"/>
      <c r="N97" s="23" ph="1"/>
      <c r="O97" s="23" ph="1"/>
      <c r="P97" s="45">
        <f>COUNTA(E97:O97)</f>
        <v>8</v>
      </c>
      <c r="Q97" s="3"/>
    </row>
    <row r="98" spans="1:17">
      <c r="A98" s="3"/>
      <c r="B98" s="10"/>
      <c r="C98" s="17"/>
      <c r="D98" s="92"/>
      <c r="E98" s="29" t="s">
        <v>191</v>
      </c>
      <c r="F98" s="29" t="s">
        <v>230</v>
      </c>
      <c r="G98" s="29" t="s">
        <v>230</v>
      </c>
      <c r="H98" s="29" t="s">
        <v>191</v>
      </c>
      <c r="I98" s="29" t="s">
        <v>191</v>
      </c>
      <c r="J98" s="29" t="s">
        <v>191</v>
      </c>
      <c r="K98" s="29" t="s">
        <v>191</v>
      </c>
      <c r="L98" s="29"/>
      <c r="M98" s="29"/>
      <c r="N98" s="29"/>
      <c r="O98" s="29"/>
      <c r="P98" s="44"/>
      <c r="Q98" s="3"/>
    </row>
    <row r="99" spans="1:17" ht="21">
      <c r="A99" s="3"/>
      <c r="B99" s="11">
        <v>47</v>
      </c>
      <c r="C99" s="16" t="s">
        <v>160</v>
      </c>
      <c r="D99" s="91" t="s">
        <v>68</v>
      </c>
      <c r="E99" s="23" t="s" ph="1">
        <v>686</v>
      </c>
      <c r="F99" s="23" t="s" ph="1">
        <v>687</v>
      </c>
      <c r="G99" s="23" t="s" ph="1">
        <v>688</v>
      </c>
      <c r="H99" s="23" t="s" ph="1">
        <v>503</v>
      </c>
      <c r="I99" s="23" t="s" ph="1">
        <v>496</v>
      </c>
      <c r="J99" s="23" t="s" ph="1">
        <v>689</v>
      </c>
      <c r="K99" s="23" t="s" ph="1">
        <v>692</v>
      </c>
      <c r="L99" s="23" t="s" ph="1">
        <v>693</v>
      </c>
      <c r="M99" s="23" t="s" ph="1">
        <v>98</v>
      </c>
      <c r="N99" s="23" ph="1"/>
      <c r="O99" s="23" ph="1"/>
      <c r="P99" s="45">
        <f>COUNTA(E99:O99)</f>
        <v>9</v>
      </c>
      <c r="Q99" s="3"/>
    </row>
    <row r="100" spans="1:17">
      <c r="A100" s="3"/>
      <c r="B100" s="10"/>
      <c r="C100" s="17"/>
      <c r="D100" s="92"/>
      <c r="E100" s="29" t="s">
        <v>191</v>
      </c>
      <c r="F100" s="29" t="s">
        <v>191</v>
      </c>
      <c r="G100" s="29" t="s">
        <v>230</v>
      </c>
      <c r="H100" s="29" t="s">
        <v>191</v>
      </c>
      <c r="I100" s="29" t="s">
        <v>191</v>
      </c>
      <c r="J100" s="29" t="s">
        <v>230</v>
      </c>
      <c r="K100" s="29" t="s">
        <v>191</v>
      </c>
      <c r="L100" s="29"/>
      <c r="M100" s="29" t="s">
        <v>230</v>
      </c>
      <c r="N100" s="29"/>
      <c r="O100" s="29"/>
      <c r="P100" s="44"/>
      <c r="Q100" s="3"/>
    </row>
    <row r="101" spans="1:17" ht="21">
      <c r="A101" s="3"/>
      <c r="B101" s="11">
        <v>48</v>
      </c>
      <c r="C101" s="16" t="s">
        <v>160</v>
      </c>
      <c r="D101" s="91" t="s">
        <v>694</v>
      </c>
      <c r="E101" s="23" t="s" ph="1">
        <v>537</v>
      </c>
      <c r="F101" s="23" t="s" ph="1">
        <v>696</v>
      </c>
      <c r="G101" s="23" t="s" ph="1">
        <v>64</v>
      </c>
      <c r="H101" s="23" t="s" ph="1">
        <v>203</v>
      </c>
      <c r="I101" s="23" t="s" ph="1">
        <v>560</v>
      </c>
      <c r="J101" s="23" t="s" ph="1">
        <v>697</v>
      </c>
      <c r="K101" s="23" t="s" ph="1">
        <v>472</v>
      </c>
      <c r="L101" s="23" t="s" ph="1">
        <v>699</v>
      </c>
      <c r="M101" s="23" t="s" ph="1">
        <v>700</v>
      </c>
      <c r="N101" s="23" ph="1"/>
      <c r="O101" s="23" ph="1"/>
      <c r="P101" s="45">
        <f>COUNTA(E101:O101)</f>
        <v>9</v>
      </c>
      <c r="Q101" s="3"/>
    </row>
    <row r="102" spans="1:17">
      <c r="A102" s="3"/>
      <c r="B102" s="10"/>
      <c r="C102" s="17"/>
      <c r="D102" s="97"/>
      <c r="E102" s="29" t="s">
        <v>191</v>
      </c>
      <c r="F102" s="29" t="s">
        <v>191</v>
      </c>
      <c r="G102" s="29" t="s">
        <v>191</v>
      </c>
      <c r="H102" s="29" t="s">
        <v>191</v>
      </c>
      <c r="I102" s="29" t="s">
        <v>191</v>
      </c>
      <c r="J102" s="29" t="s">
        <v>191</v>
      </c>
      <c r="K102" s="29" t="s">
        <v>191</v>
      </c>
      <c r="L102" s="29"/>
      <c r="M102" s="29" t="s">
        <v>191</v>
      </c>
      <c r="N102" s="29"/>
      <c r="O102" s="29"/>
      <c r="P102" s="44"/>
      <c r="Q102" s="3"/>
    </row>
    <row r="103" spans="1:17" ht="21">
      <c r="A103" s="3"/>
      <c r="B103" s="11">
        <v>49</v>
      </c>
      <c r="C103" s="16" t="s">
        <v>32</v>
      </c>
      <c r="D103" s="91" t="s">
        <v>222</v>
      </c>
      <c r="E103" s="23" t="s" ph="1">
        <v>208</v>
      </c>
      <c r="F103" s="23" t="s" ph="1">
        <v>132</v>
      </c>
      <c r="G103" s="23" t="s" ph="1">
        <v>701</v>
      </c>
      <c r="H103" s="23" t="s" ph="1">
        <v>336</v>
      </c>
      <c r="I103" s="23" t="s" ph="1">
        <v>401</v>
      </c>
      <c r="J103" s="23" t="s" ph="1">
        <v>309</v>
      </c>
      <c r="K103" s="23" t="s" ph="1">
        <v>703</v>
      </c>
      <c r="L103" s="23" t="s" ph="1">
        <v>706</v>
      </c>
      <c r="M103" s="23" ph="1"/>
      <c r="N103" s="23" ph="1"/>
      <c r="O103" s="23" ph="1"/>
      <c r="P103" s="45">
        <f>COUNTA(E103:O103)</f>
        <v>8</v>
      </c>
      <c r="Q103" s="3"/>
    </row>
    <row r="104" spans="1:17">
      <c r="A104" s="3"/>
      <c r="B104" s="10"/>
      <c r="C104" s="17"/>
      <c r="D104" s="92"/>
      <c r="E104" s="29" t="s">
        <v>191</v>
      </c>
      <c r="F104" s="29" t="s">
        <v>191</v>
      </c>
      <c r="G104" s="29" t="s">
        <v>191</v>
      </c>
      <c r="H104" s="29" t="s">
        <v>191</v>
      </c>
      <c r="I104" s="29" t="s">
        <v>191</v>
      </c>
      <c r="J104" s="29" t="s">
        <v>191</v>
      </c>
      <c r="K104" s="29" t="s">
        <v>191</v>
      </c>
      <c r="L104" s="29"/>
      <c r="M104" s="29"/>
      <c r="N104" s="29"/>
      <c r="O104" s="29"/>
      <c r="P104" s="44"/>
      <c r="Q104" s="3"/>
    </row>
    <row r="105" spans="1:17" ht="21">
      <c r="A105" s="3"/>
      <c r="B105" s="11">
        <v>50</v>
      </c>
      <c r="C105" s="16" t="s">
        <v>158</v>
      </c>
      <c r="D105" s="91" t="s">
        <v>707</v>
      </c>
      <c r="E105" s="23" t="s" ph="1">
        <v>705</v>
      </c>
      <c r="F105" s="23" t="s" ph="1">
        <v>274</v>
      </c>
      <c r="G105" s="23" t="s" ph="1">
        <v>245</v>
      </c>
      <c r="H105" s="23" t="s" ph="1">
        <v>708</v>
      </c>
      <c r="I105" s="23" t="s" ph="1">
        <v>709</v>
      </c>
      <c r="J105" s="23" t="s" ph="1">
        <v>711</v>
      </c>
      <c r="K105" s="23" t="s" ph="1">
        <v>713</v>
      </c>
      <c r="L105" s="23" t="s" ph="1">
        <v>260</v>
      </c>
      <c r="M105" s="23" t="s" ph="1">
        <v>657</v>
      </c>
      <c r="N105" s="23" t="s" ph="1">
        <v>714</v>
      </c>
      <c r="O105" s="23" t="s" ph="1">
        <v>715</v>
      </c>
      <c r="P105" s="45">
        <f>COUNTA(E105:O105)</f>
        <v>11</v>
      </c>
      <c r="Q105" s="3"/>
    </row>
    <row r="106" spans="1:17">
      <c r="A106" s="3"/>
      <c r="B106" s="10"/>
      <c r="C106" s="17"/>
      <c r="D106" s="92"/>
      <c r="E106" s="29" t="s">
        <v>158</v>
      </c>
      <c r="F106" s="29" t="s">
        <v>158</v>
      </c>
      <c r="G106" s="29" t="s">
        <v>158</v>
      </c>
      <c r="H106" s="29" t="s">
        <v>158</v>
      </c>
      <c r="I106" s="29" t="s">
        <v>158</v>
      </c>
      <c r="J106" s="29" t="s">
        <v>158</v>
      </c>
      <c r="K106" s="29" t="s">
        <v>158</v>
      </c>
      <c r="L106" s="29"/>
      <c r="M106" s="29" t="s">
        <v>158</v>
      </c>
      <c r="N106" s="29" t="s">
        <v>158</v>
      </c>
      <c r="O106" s="29" t="s">
        <v>158</v>
      </c>
      <c r="P106" s="44"/>
      <c r="Q106" s="3"/>
    </row>
    <row r="107" spans="1:17" ht="21">
      <c r="A107" s="3"/>
      <c r="B107" s="11">
        <v>51</v>
      </c>
      <c r="C107" s="16" t="s">
        <v>158</v>
      </c>
      <c r="D107" s="91" t="s">
        <v>716</v>
      </c>
      <c r="E107" s="23" t="s" ph="1">
        <v>355</v>
      </c>
      <c r="F107" s="23" t="s" ph="1">
        <v>719</v>
      </c>
      <c r="G107" s="23" t="s" ph="1">
        <v>718</v>
      </c>
      <c r="H107" s="23" t="s" ph="1">
        <v>720</v>
      </c>
      <c r="I107" s="23" t="s" ph="1">
        <v>140</v>
      </c>
      <c r="J107" s="23" t="s" ph="1">
        <v>361</v>
      </c>
      <c r="K107" s="23" t="s" ph="1">
        <v>5</v>
      </c>
      <c r="L107" s="23" t="s" ph="1">
        <v>303</v>
      </c>
      <c r="M107" s="23" t="s" ph="1">
        <v>721</v>
      </c>
      <c r="N107" s="23" t="s" ph="1">
        <v>488</v>
      </c>
      <c r="O107" s="23" t="s" ph="1">
        <v>722</v>
      </c>
      <c r="P107" s="45">
        <f>COUNTA(E107:O107)</f>
        <v>11</v>
      </c>
      <c r="Q107" s="3"/>
    </row>
    <row r="108" spans="1:17">
      <c r="A108" s="3"/>
      <c r="B108" s="10"/>
      <c r="C108" s="17"/>
      <c r="D108" s="92"/>
      <c r="E108" s="29" t="s">
        <v>158</v>
      </c>
      <c r="F108" s="29" t="s">
        <v>158</v>
      </c>
      <c r="G108" s="29" t="s">
        <v>158</v>
      </c>
      <c r="H108" s="29" t="s">
        <v>158</v>
      </c>
      <c r="I108" s="29" t="s">
        <v>158</v>
      </c>
      <c r="J108" s="29" t="s">
        <v>158</v>
      </c>
      <c r="K108" s="29" t="s">
        <v>158</v>
      </c>
      <c r="L108" s="29"/>
      <c r="M108" s="29" t="s">
        <v>158</v>
      </c>
      <c r="N108" s="29" t="s">
        <v>158</v>
      </c>
      <c r="O108" s="29" t="s">
        <v>158</v>
      </c>
      <c r="P108" s="44"/>
      <c r="Q108" s="3"/>
    </row>
    <row r="109" spans="1:17" ht="21">
      <c r="A109" s="3"/>
      <c r="B109" s="11">
        <v>52</v>
      </c>
      <c r="C109" s="16" t="s">
        <v>158</v>
      </c>
      <c r="D109" s="91" t="s">
        <v>239</v>
      </c>
      <c r="E109" s="23" t="s" ph="1">
        <v>307</v>
      </c>
      <c r="F109" s="23" t="s" ph="1">
        <v>723</v>
      </c>
      <c r="G109" s="23" t="s" ph="1">
        <v>691</v>
      </c>
      <c r="H109" s="23" t="s" ph="1">
        <v>724</v>
      </c>
      <c r="I109" s="23" t="s" ph="1">
        <v>725</v>
      </c>
      <c r="J109" s="23" t="s" ph="1">
        <v>727</v>
      </c>
      <c r="K109" s="23" t="s" ph="1">
        <v>728</v>
      </c>
      <c r="L109" s="23" t="s" ph="1">
        <v>614</v>
      </c>
      <c r="M109" s="23" t="s" ph="1">
        <v>369</v>
      </c>
      <c r="N109" s="23" ph="1"/>
      <c r="O109" s="23" ph="1"/>
      <c r="P109" s="45">
        <f>COUNTA(E109:O109)</f>
        <v>9</v>
      </c>
      <c r="Q109" s="3"/>
    </row>
    <row r="110" spans="1:17">
      <c r="A110" s="3"/>
      <c r="B110" s="10"/>
      <c r="C110" s="17"/>
      <c r="D110" s="92"/>
      <c r="E110" s="29" t="s">
        <v>158</v>
      </c>
      <c r="F110" s="29" t="s">
        <v>158</v>
      </c>
      <c r="G110" s="29" t="s">
        <v>158</v>
      </c>
      <c r="H110" s="29" t="s">
        <v>158</v>
      </c>
      <c r="I110" s="29" t="s">
        <v>158</v>
      </c>
      <c r="J110" s="29" t="s">
        <v>158</v>
      </c>
      <c r="K110" s="29" t="s">
        <v>158</v>
      </c>
      <c r="L110" s="29"/>
      <c r="M110" s="29" t="s">
        <v>158</v>
      </c>
      <c r="N110" s="29"/>
      <c r="O110" s="29"/>
      <c r="P110" s="44"/>
      <c r="Q110" s="3"/>
    </row>
    <row r="111" spans="1:17" ht="21">
      <c r="A111" s="3"/>
      <c r="B111" s="11">
        <v>53</v>
      </c>
      <c r="C111" s="16" t="s">
        <v>100</v>
      </c>
      <c r="D111" s="91" t="s">
        <v>729</v>
      </c>
      <c r="E111" s="23" t="s" ph="1">
        <v>730</v>
      </c>
      <c r="F111" s="23" t="s" ph="1">
        <v>731</v>
      </c>
      <c r="G111" s="23" t="s" ph="1">
        <v>732</v>
      </c>
      <c r="H111" s="23" t="s" ph="1">
        <v>129</v>
      </c>
      <c r="I111" s="23" t="s" ph="1">
        <v>446</v>
      </c>
      <c r="J111" s="23" t="s" ph="1">
        <v>733</v>
      </c>
      <c r="K111" s="23" t="s" ph="1">
        <v>243</v>
      </c>
      <c r="L111" s="23" t="s" ph="1">
        <v>734</v>
      </c>
      <c r="M111" s="23" ph="1"/>
      <c r="N111" s="23" ph="1"/>
      <c r="O111" s="23" ph="1"/>
      <c r="P111" s="45">
        <f>COUNTA(E111:O111)</f>
        <v>8</v>
      </c>
      <c r="Q111" s="3"/>
    </row>
    <row r="112" spans="1:17">
      <c r="A112" s="3"/>
      <c r="B112" s="10"/>
      <c r="C112" s="17"/>
      <c r="D112" s="92"/>
      <c r="E112" s="29" t="s">
        <v>230</v>
      </c>
      <c r="F112" s="29" t="s">
        <v>230</v>
      </c>
      <c r="G112" s="29" t="s">
        <v>230</v>
      </c>
      <c r="H112" s="29" t="s">
        <v>230</v>
      </c>
      <c r="I112" s="29" t="s">
        <v>230</v>
      </c>
      <c r="J112" s="29" t="s">
        <v>230</v>
      </c>
      <c r="K112" s="29" t="s">
        <v>230</v>
      </c>
      <c r="L112" s="29"/>
      <c r="M112" s="29"/>
      <c r="N112" s="29"/>
      <c r="O112" s="29"/>
      <c r="P112" s="44"/>
      <c r="Q112" s="3"/>
    </row>
    <row r="113" spans="1:17" ht="21">
      <c r="A113" s="3"/>
      <c r="B113" s="11">
        <v>54</v>
      </c>
      <c r="C113" s="16" t="s">
        <v>100</v>
      </c>
      <c r="D113" s="91" t="s">
        <v>207</v>
      </c>
      <c r="E113" s="23" t="s" ph="1">
        <v>331</v>
      </c>
      <c r="F113" s="23" t="s" ph="1">
        <v>543</v>
      </c>
      <c r="G113" s="23" t="s" ph="1">
        <v>735</v>
      </c>
      <c r="H113" s="23" t="s" ph="1">
        <v>113</v>
      </c>
      <c r="I113" s="23" t="s" ph="1">
        <v>288</v>
      </c>
      <c r="J113" s="23" t="s" ph="1">
        <v>676</v>
      </c>
      <c r="K113" s="23" t="s" ph="1">
        <v>106</v>
      </c>
      <c r="L113" s="23" t="s" ph="1">
        <v>293</v>
      </c>
      <c r="M113" s="23" t="s" ph="1">
        <v>736</v>
      </c>
      <c r="N113" s="23" ph="1"/>
      <c r="O113" s="23" ph="1"/>
      <c r="P113" s="45">
        <f>COUNTA(E113:O113)</f>
        <v>9</v>
      </c>
      <c r="Q113" s="3"/>
    </row>
    <row r="114" spans="1:17">
      <c r="A114" s="3"/>
      <c r="B114" s="10"/>
      <c r="C114" s="17"/>
      <c r="D114" s="92"/>
      <c r="E114" s="29" t="s">
        <v>230</v>
      </c>
      <c r="F114" s="29" t="s">
        <v>230</v>
      </c>
      <c r="G114" s="29" t="s">
        <v>230</v>
      </c>
      <c r="H114" s="29" t="s">
        <v>230</v>
      </c>
      <c r="I114" s="29" t="s">
        <v>230</v>
      </c>
      <c r="J114" s="29" t="s">
        <v>230</v>
      </c>
      <c r="K114" s="29" t="s">
        <v>230</v>
      </c>
      <c r="L114" s="29"/>
      <c r="M114" s="29" t="s">
        <v>230</v>
      </c>
      <c r="N114" s="29"/>
      <c r="O114" s="29"/>
      <c r="P114" s="44"/>
      <c r="Q114" s="3"/>
    </row>
    <row r="115" spans="1:17" ht="21">
      <c r="A115" s="3"/>
      <c r="B115" s="11">
        <v>55</v>
      </c>
      <c r="C115" s="16" t="s">
        <v>737</v>
      </c>
      <c r="D115" s="91" t="s">
        <v>738</v>
      </c>
      <c r="E115" s="23" t="s" ph="1">
        <v>542</v>
      </c>
      <c r="F115" s="23" t="s" ph="1">
        <v>739</v>
      </c>
      <c r="G115" s="23" t="s" ph="1">
        <v>740</v>
      </c>
      <c r="H115" s="23" t="s" ph="1">
        <v>741</v>
      </c>
      <c r="I115" s="23" t="s" ph="1">
        <v>259</v>
      </c>
      <c r="J115" s="23" t="s" ph="1">
        <v>742</v>
      </c>
      <c r="K115" s="23" t="s" ph="1">
        <v>743</v>
      </c>
      <c r="L115" s="23" t="s" ph="1">
        <v>494</v>
      </c>
      <c r="M115" s="23" ph="1"/>
      <c r="N115" s="23" ph="1"/>
      <c r="O115" s="23" ph="1"/>
      <c r="P115" s="45">
        <f>COUNTA(E115:O115)</f>
        <v>8</v>
      </c>
      <c r="Q115" s="3"/>
    </row>
    <row r="116" spans="1:17">
      <c r="A116" s="3"/>
      <c r="B116" s="10"/>
      <c r="C116" s="17"/>
      <c r="D116" s="92"/>
      <c r="E116" s="29" t="s">
        <v>592</v>
      </c>
      <c r="F116" s="29" t="s">
        <v>592</v>
      </c>
      <c r="G116" s="29" t="s">
        <v>592</v>
      </c>
      <c r="H116" s="29" t="s">
        <v>592</v>
      </c>
      <c r="I116" s="29" t="s">
        <v>592</v>
      </c>
      <c r="J116" s="29" t="s">
        <v>592</v>
      </c>
      <c r="K116" s="29" t="s">
        <v>592</v>
      </c>
      <c r="L116" s="29"/>
      <c r="M116" s="29"/>
      <c r="N116" s="29"/>
      <c r="O116" s="29"/>
      <c r="P116" s="44"/>
      <c r="Q116" s="3"/>
    </row>
    <row r="117" spans="1:17" ht="21">
      <c r="A117" s="3"/>
      <c r="B117" s="11">
        <v>56</v>
      </c>
      <c r="C117" s="16" t="s">
        <v>737</v>
      </c>
      <c r="D117" s="91" t="s">
        <v>744</v>
      </c>
      <c r="E117" s="23" t="s" ph="1">
        <v>83</v>
      </c>
      <c r="F117" s="23" t="s" ph="1">
        <v>746</v>
      </c>
      <c r="G117" s="23" t="s" ph="1">
        <v>747</v>
      </c>
      <c r="H117" s="23" t="s" ph="1">
        <v>748</v>
      </c>
      <c r="I117" s="23" t="s" ph="1">
        <v>457</v>
      </c>
      <c r="J117" s="23" t="s" ph="1">
        <v>749</v>
      </c>
      <c r="K117" s="23" t="s" ph="1">
        <v>89</v>
      </c>
      <c r="L117" s="23" t="s" ph="1">
        <v>494</v>
      </c>
      <c r="M117" s="23" ph="1"/>
      <c r="N117" s="23" ph="1"/>
      <c r="O117" s="23" ph="1"/>
      <c r="P117" s="45">
        <f>COUNTA(E117:O117)</f>
        <v>8</v>
      </c>
      <c r="Q117" s="3"/>
    </row>
    <row r="118" spans="1:17">
      <c r="A118" s="3"/>
      <c r="B118" s="10"/>
      <c r="C118" s="17"/>
      <c r="D118" s="92"/>
      <c r="E118" s="29" t="s">
        <v>592</v>
      </c>
      <c r="F118" s="29" t="s">
        <v>592</v>
      </c>
      <c r="G118" s="29" t="s">
        <v>750</v>
      </c>
      <c r="H118" s="29" t="s">
        <v>592</v>
      </c>
      <c r="I118" s="29" t="s">
        <v>592</v>
      </c>
      <c r="J118" s="29" t="s">
        <v>750</v>
      </c>
      <c r="K118" s="29" t="s">
        <v>592</v>
      </c>
      <c r="L118" s="29"/>
      <c r="M118" s="29"/>
      <c r="N118" s="29"/>
      <c r="O118" s="29"/>
      <c r="P118" s="44"/>
      <c r="Q118" s="3"/>
    </row>
    <row r="119" spans="1:17" ht="21">
      <c r="A119" s="3"/>
      <c r="B119" s="11">
        <v>57</v>
      </c>
      <c r="C119" s="16" t="s">
        <v>737</v>
      </c>
      <c r="D119" s="91" t="s">
        <v>751</v>
      </c>
      <c r="E119" s="23" t="s" ph="1">
        <v>617</v>
      </c>
      <c r="F119" s="23" t="s" ph="1">
        <v>302</v>
      </c>
      <c r="G119" s="23" t="s" ph="1">
        <v>717</v>
      </c>
      <c r="H119" s="23" t="s" ph="1">
        <v>753</v>
      </c>
      <c r="I119" s="23" t="s" ph="1">
        <v>754</v>
      </c>
      <c r="J119" s="23" t="s" ph="1">
        <v>755</v>
      </c>
      <c r="K119" s="23" t="s" ph="1">
        <v>756</v>
      </c>
      <c r="L119" s="23" t="s" ph="1">
        <v>605</v>
      </c>
      <c r="M119" s="23" ph="1"/>
      <c r="N119" s="23" ph="1"/>
      <c r="O119" s="23" ph="1"/>
      <c r="P119" s="45">
        <f>COUNTA(E119:O119)</f>
        <v>8</v>
      </c>
      <c r="Q119" s="3"/>
    </row>
    <row r="120" spans="1:17">
      <c r="A120" s="3"/>
      <c r="B120" s="10"/>
      <c r="C120" s="17"/>
      <c r="D120" s="92"/>
      <c r="E120" s="29" t="s">
        <v>592</v>
      </c>
      <c r="F120" s="29" t="s">
        <v>592</v>
      </c>
      <c r="G120" s="29" t="s">
        <v>750</v>
      </c>
      <c r="H120" s="29" t="s">
        <v>592</v>
      </c>
      <c r="I120" s="29" t="s">
        <v>592</v>
      </c>
      <c r="J120" s="29" t="s">
        <v>592</v>
      </c>
      <c r="K120" s="29" t="s">
        <v>592</v>
      </c>
      <c r="L120" s="29"/>
      <c r="M120" s="29"/>
      <c r="N120" s="29"/>
      <c r="O120" s="29"/>
      <c r="P120" s="44"/>
      <c r="Q120" s="3"/>
    </row>
    <row r="121" spans="1:17" ht="21">
      <c r="A121" s="3"/>
      <c r="B121" s="11">
        <v>58</v>
      </c>
      <c r="C121" s="16" t="s">
        <v>737</v>
      </c>
      <c r="D121" s="91" t="s">
        <v>758</v>
      </c>
      <c r="E121" s="23" t="s" ph="1">
        <v>690</v>
      </c>
      <c r="F121" s="23" t="s" ph="1">
        <v>760</v>
      </c>
      <c r="G121" s="23" t="s" ph="1">
        <v>761</v>
      </c>
      <c r="H121" s="23" t="s" ph="1">
        <v>762</v>
      </c>
      <c r="I121" s="23" t="s" ph="1">
        <v>763</v>
      </c>
      <c r="J121" s="23" t="s" ph="1">
        <v>764</v>
      </c>
      <c r="K121" s="23" t="s" ph="1">
        <v>576</v>
      </c>
      <c r="L121" s="23" t="s" ph="1">
        <v>605</v>
      </c>
      <c r="M121" s="23" ph="1"/>
      <c r="N121" s="23" ph="1"/>
      <c r="O121" s="23" ph="1"/>
      <c r="P121" s="45">
        <f>COUNTA(E121:O121)</f>
        <v>8</v>
      </c>
      <c r="Q121" s="3"/>
    </row>
    <row r="122" spans="1:17">
      <c r="A122" s="3"/>
      <c r="B122" s="10"/>
      <c r="C122" s="17"/>
      <c r="D122" s="92"/>
      <c r="E122" s="29" t="s">
        <v>592</v>
      </c>
      <c r="F122" s="29" t="s">
        <v>592</v>
      </c>
      <c r="G122" s="29" t="s">
        <v>592</v>
      </c>
      <c r="H122" s="29" t="s">
        <v>592</v>
      </c>
      <c r="I122" s="29" t="s">
        <v>592</v>
      </c>
      <c r="J122" s="29" t="s">
        <v>592</v>
      </c>
      <c r="K122" s="29" t="s">
        <v>592</v>
      </c>
      <c r="L122" s="29"/>
      <c r="M122" s="29"/>
      <c r="N122" s="29"/>
      <c r="O122" s="29"/>
      <c r="P122" s="44"/>
      <c r="Q122" s="3"/>
    </row>
    <row r="123" spans="1:17" ht="21">
      <c r="A123" s="3"/>
      <c r="B123" s="11">
        <v>59</v>
      </c>
      <c r="C123" s="16" t="s">
        <v>737</v>
      </c>
      <c r="D123" s="91" t="s">
        <v>695</v>
      </c>
      <c r="E123" s="23" t="s" ph="1">
        <v>461</v>
      </c>
      <c r="F123" s="23" t="s" ph="1">
        <v>373</v>
      </c>
      <c r="G123" s="23" t="s" ph="1">
        <v>534</v>
      </c>
      <c r="H123" s="23" t="s" ph="1">
        <v>481</v>
      </c>
      <c r="I123" s="23" t="s" ph="1">
        <v>766</v>
      </c>
      <c r="J123" s="23" t="s" ph="1">
        <v>540</v>
      </c>
      <c r="K123" s="23" t="s" ph="1">
        <v>767</v>
      </c>
      <c r="L123" s="23" t="s" ph="1">
        <v>768</v>
      </c>
      <c r="M123" s="23" t="s" ph="1">
        <v>649</v>
      </c>
      <c r="N123" s="23" t="s" ph="1">
        <v>759</v>
      </c>
      <c r="O123" s="23" t="s" ph="1">
        <v>769</v>
      </c>
      <c r="P123" s="45">
        <f>COUNTA(E123:O123)</f>
        <v>11</v>
      </c>
      <c r="Q123" s="3"/>
    </row>
    <row r="124" spans="1:17">
      <c r="A124" s="3"/>
      <c r="B124" s="10"/>
      <c r="C124" s="17"/>
      <c r="D124" s="97"/>
      <c r="E124" s="29" t="s">
        <v>592</v>
      </c>
      <c r="F124" s="29" t="s">
        <v>592</v>
      </c>
      <c r="G124" s="29" t="s">
        <v>592</v>
      </c>
      <c r="H124" s="29" t="s">
        <v>592</v>
      </c>
      <c r="I124" s="29" t="s">
        <v>592</v>
      </c>
      <c r="J124" s="29" t="s">
        <v>592</v>
      </c>
      <c r="K124" s="29" t="s">
        <v>592</v>
      </c>
      <c r="L124" s="29"/>
      <c r="M124" s="29" t="s">
        <v>592</v>
      </c>
      <c r="N124" s="29" t="s">
        <v>592</v>
      </c>
      <c r="O124" s="29" t="s">
        <v>592</v>
      </c>
      <c r="P124" s="44"/>
      <c r="Q124" s="3"/>
    </row>
    <row r="125" spans="1:17" ht="21">
      <c r="A125" s="3"/>
      <c r="B125" s="11">
        <v>60</v>
      </c>
      <c r="C125" s="16" t="s">
        <v>737</v>
      </c>
      <c r="D125" s="91" t="s">
        <v>770</v>
      </c>
      <c r="E125" s="23" t="s" ph="1">
        <v>771</v>
      </c>
      <c r="F125" s="23" t="s" ph="1">
        <v>334</v>
      </c>
      <c r="G125" s="23" t="s" ph="1">
        <v>772</v>
      </c>
      <c r="H125" s="23" t="s" ph="1">
        <v>745</v>
      </c>
      <c r="I125" s="23" t="s" ph="1">
        <v>578</v>
      </c>
      <c r="J125" s="23" t="s" ph="1">
        <v>21</v>
      </c>
      <c r="K125" s="23" t="s" ph="1">
        <v>338</v>
      </c>
      <c r="L125" s="23" t="s" ph="1">
        <v>702</v>
      </c>
      <c r="M125" s="23" t="s" ph="1">
        <v>774</v>
      </c>
      <c r="N125" s="23" t="s" ph="1">
        <v>502</v>
      </c>
      <c r="O125" s="23" t="s" ph="1">
        <v>775</v>
      </c>
      <c r="P125" s="45">
        <f>COUNTA(E125:O125)</f>
        <v>11</v>
      </c>
      <c r="Q125" s="3"/>
    </row>
    <row r="126" spans="1:17">
      <c r="A126" s="3"/>
      <c r="B126" s="10"/>
      <c r="C126" s="17"/>
      <c r="D126" s="97"/>
      <c r="E126" s="29" t="s">
        <v>592</v>
      </c>
      <c r="F126" s="29" t="s">
        <v>592</v>
      </c>
      <c r="G126" s="29" t="s">
        <v>592</v>
      </c>
      <c r="H126" s="29" t="s">
        <v>592</v>
      </c>
      <c r="I126" s="29" t="s">
        <v>592</v>
      </c>
      <c r="J126" s="29" t="s">
        <v>592</v>
      </c>
      <c r="K126" s="29" t="s">
        <v>592</v>
      </c>
      <c r="L126" s="29"/>
      <c r="M126" s="29" t="s">
        <v>592</v>
      </c>
      <c r="N126" s="29" t="s">
        <v>592</v>
      </c>
      <c r="O126" s="29" t="s">
        <v>750</v>
      </c>
      <c r="P126" s="44"/>
      <c r="Q126" s="3"/>
    </row>
    <row r="127" spans="1:17" ht="21">
      <c r="A127" s="3"/>
      <c r="B127" s="11">
        <v>61</v>
      </c>
      <c r="C127" s="16" t="s">
        <v>737</v>
      </c>
      <c r="D127" s="91" t="s">
        <v>601</v>
      </c>
      <c r="E127" s="23" t="s" ph="1">
        <v>777</v>
      </c>
      <c r="F127" s="23" t="s" ph="1">
        <v>778</v>
      </c>
      <c r="G127" s="23" t="s" ph="1">
        <v>647</v>
      </c>
      <c r="H127" s="23" t="s" ph="1">
        <v>651</v>
      </c>
      <c r="I127" s="23" t="s" ph="1">
        <v>679</v>
      </c>
      <c r="J127" s="23" t="s" ph="1">
        <v>779</v>
      </c>
      <c r="K127" s="23" t="s" ph="1">
        <v>495</v>
      </c>
      <c r="L127" s="23" t="s" ph="1">
        <v>702</v>
      </c>
      <c r="M127" s="23" t="s" ph="1">
        <v>780</v>
      </c>
      <c r="N127" s="23" t="s" ph="1">
        <v>4</v>
      </c>
      <c r="O127" s="23" t="s" ph="1">
        <v>582</v>
      </c>
      <c r="P127" s="45">
        <f>COUNTA(E127:O127)</f>
        <v>11</v>
      </c>
      <c r="Q127" s="3"/>
    </row>
    <row r="128" spans="1:17">
      <c r="A128" s="3"/>
      <c r="B128" s="10"/>
      <c r="C128" s="17"/>
      <c r="D128" s="97"/>
      <c r="E128" s="29" t="s">
        <v>592</v>
      </c>
      <c r="F128" s="29" t="s">
        <v>592</v>
      </c>
      <c r="G128" s="29" t="s">
        <v>592</v>
      </c>
      <c r="H128" s="29" t="s">
        <v>592</v>
      </c>
      <c r="I128" s="29" t="s">
        <v>592</v>
      </c>
      <c r="J128" s="29" t="s">
        <v>592</v>
      </c>
      <c r="K128" s="29" t="s">
        <v>592</v>
      </c>
      <c r="L128" s="29"/>
      <c r="M128" s="29" t="s">
        <v>592</v>
      </c>
      <c r="N128" s="29" t="s">
        <v>750</v>
      </c>
      <c r="O128" s="29" t="s">
        <v>750</v>
      </c>
      <c r="P128" s="44"/>
      <c r="Q128" s="3"/>
    </row>
    <row r="129" spans="1:17" ht="21">
      <c r="A129" s="3"/>
      <c r="B129" s="11">
        <v>62</v>
      </c>
      <c r="C129" s="16" t="s">
        <v>737</v>
      </c>
      <c r="D129" s="95" t="s">
        <v>781</v>
      </c>
      <c r="E129" s="23" t="s" ph="1">
        <v>782</v>
      </c>
      <c r="F129" s="23" t="s" ph="1">
        <v>39</v>
      </c>
      <c r="G129" s="23" t="s" ph="1">
        <v>783</v>
      </c>
      <c r="H129" s="23" t="s" ph="1">
        <v>392</v>
      </c>
      <c r="I129" s="23" t="s" ph="1">
        <v>475</v>
      </c>
      <c r="J129" s="23" t="s" ph="1">
        <v>82</v>
      </c>
      <c r="K129" s="23" t="s" ph="1">
        <v>784</v>
      </c>
      <c r="L129" s="23" t="s" ph="1">
        <v>785</v>
      </c>
      <c r="M129" s="23" t="s" ph="1">
        <v>786</v>
      </c>
      <c r="N129" s="23" ph="1"/>
      <c r="O129" s="23" ph="1"/>
      <c r="P129" s="45">
        <f>COUNTA(E129:O129)</f>
        <v>9</v>
      </c>
      <c r="Q129" s="3"/>
    </row>
    <row r="130" spans="1:17">
      <c r="A130" s="3"/>
      <c r="B130" s="10"/>
      <c r="C130" s="17"/>
      <c r="D130" s="92"/>
      <c r="E130" s="29" t="s">
        <v>592</v>
      </c>
      <c r="F130" s="29" t="s">
        <v>592</v>
      </c>
      <c r="G130" s="29" t="s">
        <v>750</v>
      </c>
      <c r="H130" s="29" t="s">
        <v>750</v>
      </c>
      <c r="I130" s="29" t="s">
        <v>750</v>
      </c>
      <c r="J130" s="29" t="s">
        <v>592</v>
      </c>
      <c r="K130" s="29" t="s">
        <v>592</v>
      </c>
      <c r="L130" s="29"/>
      <c r="M130" s="29" t="s">
        <v>592</v>
      </c>
      <c r="N130" s="29"/>
      <c r="O130" s="29"/>
      <c r="P130" s="44"/>
      <c r="Q130" s="3"/>
    </row>
    <row r="131" spans="1:17" ht="21">
      <c r="A131" s="3"/>
      <c r="B131" s="11">
        <v>63</v>
      </c>
      <c r="C131" s="16" t="s">
        <v>625</v>
      </c>
      <c r="D131" s="95" t="s">
        <v>346</v>
      </c>
      <c r="E131" s="23" t="s" ph="1">
        <v>571</v>
      </c>
      <c r="F131" s="23" t="s" ph="1">
        <v>787</v>
      </c>
      <c r="G131" s="23" t="s" ph="1">
        <v>406</v>
      </c>
      <c r="H131" s="23" t="s" ph="1">
        <v>789</v>
      </c>
      <c r="I131" s="23" t="s" ph="1">
        <v>198</v>
      </c>
      <c r="J131" s="23" t="s" ph="1">
        <v>790</v>
      </c>
      <c r="K131" s="23" t="s" ph="1">
        <v>791</v>
      </c>
      <c r="L131" s="23" t="s" ph="1">
        <v>494</v>
      </c>
      <c r="M131" s="23" ph="1"/>
      <c r="N131" s="23" ph="1"/>
      <c r="O131" s="23" ph="1"/>
      <c r="P131" s="45">
        <f>COUNTA(E131:O131)</f>
        <v>8</v>
      </c>
      <c r="Q131" s="3"/>
    </row>
    <row r="132" spans="1:17">
      <c r="A132" s="3"/>
      <c r="B132" s="10"/>
      <c r="C132" s="17"/>
      <c r="D132" s="92"/>
      <c r="E132" s="29" t="s">
        <v>750</v>
      </c>
      <c r="F132" s="29" t="s">
        <v>750</v>
      </c>
      <c r="G132" s="29" t="s">
        <v>750</v>
      </c>
      <c r="H132" s="29" t="s">
        <v>750</v>
      </c>
      <c r="I132" s="29" t="s">
        <v>750</v>
      </c>
      <c r="J132" s="29" t="s">
        <v>750</v>
      </c>
      <c r="K132" s="29" t="s">
        <v>750</v>
      </c>
      <c r="L132" s="29"/>
      <c r="M132" s="29"/>
      <c r="N132" s="29"/>
      <c r="O132" s="29"/>
      <c r="P132" s="44"/>
      <c r="Q132" s="3"/>
    </row>
    <row r="133" spans="1:17" ht="21">
      <c r="A133" s="3"/>
      <c r="B133" s="11">
        <v>64</v>
      </c>
      <c r="C133" s="16" t="s">
        <v>750</v>
      </c>
      <c r="D133" s="91" t="s">
        <v>36</v>
      </c>
      <c r="E133" s="23" t="s" ph="1">
        <v>609</v>
      </c>
      <c r="F133" s="23" t="s" ph="1">
        <v>536</v>
      </c>
      <c r="G133" s="23" t="s" ph="1">
        <v>125</v>
      </c>
      <c r="H133" s="23" t="s" ph="1">
        <v>712</v>
      </c>
      <c r="I133" s="23" t="s" ph="1">
        <v>792</v>
      </c>
      <c r="J133" s="23" t="s" ph="1">
        <v>793</v>
      </c>
      <c r="K133" s="23" t="s" ph="1">
        <v>794</v>
      </c>
      <c r="L133" s="23" t="s" ph="1">
        <v>702</v>
      </c>
      <c r="M133" s="23" t="s" ph="1">
        <v>435</v>
      </c>
      <c r="N133" s="23" t="s" ph="1">
        <v>796</v>
      </c>
      <c r="O133" s="23" t="s" ph="1">
        <v>797</v>
      </c>
      <c r="P133" s="45">
        <f>COUNTA(E133:O133)</f>
        <v>11</v>
      </c>
      <c r="Q133" s="3"/>
    </row>
    <row r="134" spans="1:17">
      <c r="A134" s="3"/>
      <c r="B134" s="10"/>
      <c r="C134" s="17"/>
      <c r="D134" s="92"/>
      <c r="E134" s="29" t="s">
        <v>750</v>
      </c>
      <c r="F134" s="29" t="s">
        <v>750</v>
      </c>
      <c r="G134" s="29" t="s">
        <v>750</v>
      </c>
      <c r="H134" s="29" t="s">
        <v>750</v>
      </c>
      <c r="I134" s="29" t="s">
        <v>750</v>
      </c>
      <c r="J134" s="29" t="s">
        <v>750</v>
      </c>
      <c r="K134" s="29" t="s">
        <v>750</v>
      </c>
      <c r="L134" s="29"/>
      <c r="M134" s="29" t="s">
        <v>750</v>
      </c>
      <c r="N134" s="29" t="s">
        <v>750</v>
      </c>
      <c r="O134" s="29" t="s">
        <v>750</v>
      </c>
      <c r="P134" s="44"/>
      <c r="Q134" s="3"/>
    </row>
    <row r="135" spans="1:17" ht="21">
      <c r="A135" s="3"/>
      <c r="B135" s="11">
        <v>65</v>
      </c>
      <c r="C135" s="18" t="s">
        <v>625</v>
      </c>
      <c r="D135" s="95" t="s">
        <v>669</v>
      </c>
      <c r="E135" s="23" t="s" ph="1">
        <v>799</v>
      </c>
      <c r="F135" s="23" t="s" ph="1">
        <v>800</v>
      </c>
      <c r="G135" s="23" t="s" ph="1">
        <v>801</v>
      </c>
      <c r="H135" s="23" t="s" ph="1">
        <v>59</v>
      </c>
      <c r="I135" s="23" t="s" ph="1">
        <v>456</v>
      </c>
      <c r="J135" s="23" t="s" ph="1">
        <v>134</v>
      </c>
      <c r="K135" s="23" t="s" ph="1">
        <v>530</v>
      </c>
      <c r="L135" s="23" t="s" ph="1">
        <v>494</v>
      </c>
      <c r="M135" s="23" t="s" ph="1">
        <v>144</v>
      </c>
      <c r="N135" s="23" t="s" ph="1">
        <v>312</v>
      </c>
      <c r="O135" s="23" t="s" ph="1">
        <v>616</v>
      </c>
      <c r="P135" s="45">
        <f>COUNTA(E135:O135)</f>
        <v>11</v>
      </c>
      <c r="Q135" s="3"/>
    </row>
    <row r="136" spans="1:17" ht="14.25">
      <c r="A136" s="3"/>
      <c r="B136" s="9"/>
      <c r="C136" s="16"/>
      <c r="D136" s="98"/>
      <c r="E136" s="29" t="s">
        <v>750</v>
      </c>
      <c r="F136" s="29" t="s">
        <v>750</v>
      </c>
      <c r="G136" s="29" t="s">
        <v>750</v>
      </c>
      <c r="H136" s="29" t="s">
        <v>750</v>
      </c>
      <c r="I136" s="29" t="s">
        <v>750</v>
      </c>
      <c r="J136" s="29" t="s">
        <v>750</v>
      </c>
      <c r="K136" s="29" t="s">
        <v>750</v>
      </c>
      <c r="L136" s="29"/>
      <c r="M136" s="29" t="s">
        <v>750</v>
      </c>
      <c r="N136" s="29" t="s">
        <v>750</v>
      </c>
      <c r="O136" s="29" t="s">
        <v>750</v>
      </c>
      <c r="P136" s="43"/>
      <c r="Q136" s="3"/>
    </row>
    <row r="137" spans="1:17">
      <c r="A137" s="3"/>
      <c r="B137" s="12"/>
      <c r="C137" s="12"/>
      <c r="D137" s="12"/>
      <c r="E137" s="12"/>
      <c r="F137" s="12"/>
      <c r="G137" s="12"/>
      <c r="H137" s="12"/>
      <c r="I137" s="12"/>
      <c r="J137" s="12"/>
      <c r="K137" s="12"/>
      <c r="L137" s="12"/>
      <c r="M137" s="12"/>
      <c r="N137" s="12"/>
      <c r="O137" s="40" t="s">
        <v>60</v>
      </c>
      <c r="P137" s="46">
        <f>SUM(P7:P136)</f>
        <v>613</v>
      </c>
      <c r="Q137" s="3"/>
    </row>
    <row r="138" spans="1:17">
      <c r="D138" s="99" t="s">
        <v>802</v>
      </c>
    </row>
    <row r="139" spans="1:17">
      <c r="D139" s="99" t="s">
        <v>573</v>
      </c>
      <c r="M139" s="104" t="s">
        <v>58</v>
      </c>
      <c r="N139" s="104">
        <f>COUNTIF($E$7:$O$136,M139)</f>
        <v>345</v>
      </c>
    </row>
    <row r="140" spans="1:17">
      <c r="D140" s="99" t="s">
        <v>181</v>
      </c>
      <c r="M140" s="104" t="s">
        <v>25</v>
      </c>
      <c r="N140" s="104">
        <f>COUNTIF($E$7:$O$136,M140)</f>
        <v>111</v>
      </c>
    </row>
    <row r="141" spans="1:17">
      <c r="M141" s="104" t="s">
        <v>78</v>
      </c>
      <c r="N141" s="104">
        <f>COUNTIF($E$7:$O$136,M141)</f>
        <v>57</v>
      </c>
    </row>
    <row r="142" spans="1:17">
      <c r="M142" s="103" t="s">
        <v>22</v>
      </c>
      <c r="N142" s="103">
        <f>COUNTIF($E$7:$O$136,M142)</f>
        <v>36</v>
      </c>
    </row>
    <row r="143" spans="1:17">
      <c r="M143" s="104" t="s">
        <v>788</v>
      </c>
      <c r="N143" s="104">
        <f>SUM(N139:N142)</f>
        <v>549</v>
      </c>
    </row>
    <row r="144" spans="1:17">
      <c r="M144" s="105" t="s">
        <v>803</v>
      </c>
      <c r="N144" s="105">
        <f>COUNTA($D$7:$D$136)</f>
        <v>65</v>
      </c>
    </row>
    <row r="145" spans="13:14" s="1" customFormat="1">
      <c r="M145" s="104" t="s">
        <v>804</v>
      </c>
      <c r="N145" s="106">
        <f>SUM(N143:N144)</f>
        <v>614</v>
      </c>
    </row>
  </sheetData>
  <mergeCells count="268">
    <mergeCell ref="R1:T2"/>
    <mergeCell ref="R3:U4"/>
    <mergeCell ref="C5:C6"/>
    <mergeCell ref="D5:D6"/>
    <mergeCell ref="L5:L6"/>
    <mergeCell ref="M5:M6"/>
    <mergeCell ref="N5:N6"/>
    <mergeCell ref="O5:O6"/>
    <mergeCell ref="B7:B8"/>
    <mergeCell ref="C7:C8"/>
    <mergeCell ref="D7:D8"/>
    <mergeCell ref="P7:P8"/>
    <mergeCell ref="B9:B10"/>
    <mergeCell ref="C9:C10"/>
    <mergeCell ref="D9:D10"/>
    <mergeCell ref="P9:P10"/>
    <mergeCell ref="B11:B12"/>
    <mergeCell ref="C11:C12"/>
    <mergeCell ref="D11:D12"/>
    <mergeCell ref="P11:P12"/>
    <mergeCell ref="B13:B14"/>
    <mergeCell ref="C13:C14"/>
    <mergeCell ref="D13:D14"/>
    <mergeCell ref="P13:P14"/>
    <mergeCell ref="B15:B16"/>
    <mergeCell ref="C15:C16"/>
    <mergeCell ref="D15:D16"/>
    <mergeCell ref="P15:P16"/>
    <mergeCell ref="B17:B18"/>
    <mergeCell ref="C17:C18"/>
    <mergeCell ref="D17:D18"/>
    <mergeCell ref="P17:P18"/>
    <mergeCell ref="B19:B20"/>
    <mergeCell ref="C19:C20"/>
    <mergeCell ref="D19:D20"/>
    <mergeCell ref="P19:P20"/>
    <mergeCell ref="B21:B22"/>
    <mergeCell ref="C21:C22"/>
    <mergeCell ref="D21:D22"/>
    <mergeCell ref="P21:P22"/>
    <mergeCell ref="B23:B24"/>
    <mergeCell ref="C23:C24"/>
    <mergeCell ref="D23:D24"/>
    <mergeCell ref="P23:P24"/>
    <mergeCell ref="B25:B26"/>
    <mergeCell ref="C25:C26"/>
    <mergeCell ref="D25:D26"/>
    <mergeCell ref="P25:P26"/>
    <mergeCell ref="B27:B28"/>
    <mergeCell ref="C27:C28"/>
    <mergeCell ref="D27:D28"/>
    <mergeCell ref="P27:P28"/>
    <mergeCell ref="B29:B30"/>
    <mergeCell ref="C29:C30"/>
    <mergeCell ref="D29:D30"/>
    <mergeCell ref="P29:P30"/>
    <mergeCell ref="B31:B32"/>
    <mergeCell ref="C31:C32"/>
    <mergeCell ref="D31:D32"/>
    <mergeCell ref="P31:P32"/>
    <mergeCell ref="B33:B34"/>
    <mergeCell ref="C33:C34"/>
    <mergeCell ref="D33:D34"/>
    <mergeCell ref="P33:P34"/>
    <mergeCell ref="B35:B36"/>
    <mergeCell ref="C35:C36"/>
    <mergeCell ref="D35:D36"/>
    <mergeCell ref="P35:P36"/>
    <mergeCell ref="B37:B38"/>
    <mergeCell ref="C37:C38"/>
    <mergeCell ref="D37:D38"/>
    <mergeCell ref="P37:P38"/>
    <mergeCell ref="B39:B40"/>
    <mergeCell ref="C39:C40"/>
    <mergeCell ref="D39:D40"/>
    <mergeCell ref="P39:P40"/>
    <mergeCell ref="B41:B42"/>
    <mergeCell ref="C41:C42"/>
    <mergeCell ref="D41:D42"/>
    <mergeCell ref="P41:P42"/>
    <mergeCell ref="B43:B44"/>
    <mergeCell ref="C43:C44"/>
    <mergeCell ref="D43:D44"/>
    <mergeCell ref="P43:P44"/>
    <mergeCell ref="B45:B46"/>
    <mergeCell ref="C45:C46"/>
    <mergeCell ref="D45:D46"/>
    <mergeCell ref="P45:P46"/>
    <mergeCell ref="B47:B48"/>
    <mergeCell ref="C47:C48"/>
    <mergeCell ref="D47:D48"/>
    <mergeCell ref="P47:P48"/>
    <mergeCell ref="B49:B50"/>
    <mergeCell ref="C49:C50"/>
    <mergeCell ref="D49:D50"/>
    <mergeCell ref="P49:P50"/>
    <mergeCell ref="B51:B52"/>
    <mergeCell ref="C51:C52"/>
    <mergeCell ref="D51:D52"/>
    <mergeCell ref="P51:P52"/>
    <mergeCell ref="B53:B54"/>
    <mergeCell ref="C53:C54"/>
    <mergeCell ref="D53:D54"/>
    <mergeCell ref="P53:P54"/>
    <mergeCell ref="B55:B56"/>
    <mergeCell ref="C55:C56"/>
    <mergeCell ref="D55:D56"/>
    <mergeCell ref="P55:P56"/>
    <mergeCell ref="B57:B58"/>
    <mergeCell ref="C57:C58"/>
    <mergeCell ref="D57:D58"/>
    <mergeCell ref="P57:P58"/>
    <mergeCell ref="B59:B60"/>
    <mergeCell ref="C59:C60"/>
    <mergeCell ref="D59:D60"/>
    <mergeCell ref="P59:P60"/>
    <mergeCell ref="B61:B62"/>
    <mergeCell ref="C61:C62"/>
    <mergeCell ref="D61:D62"/>
    <mergeCell ref="P61:P62"/>
    <mergeCell ref="B63:B64"/>
    <mergeCell ref="C63:C64"/>
    <mergeCell ref="D63:D64"/>
    <mergeCell ref="P63:P64"/>
    <mergeCell ref="B65:B66"/>
    <mergeCell ref="C65:C66"/>
    <mergeCell ref="D65:D66"/>
    <mergeCell ref="P65:P66"/>
    <mergeCell ref="B67:B68"/>
    <mergeCell ref="C67:C68"/>
    <mergeCell ref="D67:D68"/>
    <mergeCell ref="P67:P68"/>
    <mergeCell ref="B69:B70"/>
    <mergeCell ref="C69:C70"/>
    <mergeCell ref="D69:D70"/>
    <mergeCell ref="P69:P70"/>
    <mergeCell ref="B71:B72"/>
    <mergeCell ref="C71:C72"/>
    <mergeCell ref="D71:D72"/>
    <mergeCell ref="P71:P72"/>
    <mergeCell ref="B73:B74"/>
    <mergeCell ref="C73:C74"/>
    <mergeCell ref="D73:D74"/>
    <mergeCell ref="P73:P74"/>
    <mergeCell ref="B75:B76"/>
    <mergeCell ref="C75:C76"/>
    <mergeCell ref="D75:D76"/>
    <mergeCell ref="P75:P76"/>
    <mergeCell ref="B77:B78"/>
    <mergeCell ref="C77:C78"/>
    <mergeCell ref="D77:D78"/>
    <mergeCell ref="P77:P78"/>
    <mergeCell ref="B79:B80"/>
    <mergeCell ref="C79:C80"/>
    <mergeCell ref="D79:D80"/>
    <mergeCell ref="P79:P80"/>
    <mergeCell ref="B81:B82"/>
    <mergeCell ref="C81:C82"/>
    <mergeCell ref="D81:D82"/>
    <mergeCell ref="P81:P82"/>
    <mergeCell ref="B83:B84"/>
    <mergeCell ref="C83:C84"/>
    <mergeCell ref="D83:D84"/>
    <mergeCell ref="P83:P84"/>
    <mergeCell ref="B85:B86"/>
    <mergeCell ref="C85:C86"/>
    <mergeCell ref="D85:D86"/>
    <mergeCell ref="P85:P86"/>
    <mergeCell ref="B87:B88"/>
    <mergeCell ref="C87:C88"/>
    <mergeCell ref="D87:D88"/>
    <mergeCell ref="P87:P88"/>
    <mergeCell ref="B89:B90"/>
    <mergeCell ref="C89:C90"/>
    <mergeCell ref="D89:D90"/>
    <mergeCell ref="P89:P90"/>
    <mergeCell ref="B91:B92"/>
    <mergeCell ref="C91:C92"/>
    <mergeCell ref="D91:D92"/>
    <mergeCell ref="P91:P92"/>
    <mergeCell ref="B93:B94"/>
    <mergeCell ref="C93:C94"/>
    <mergeCell ref="D93:D94"/>
    <mergeCell ref="P93:P94"/>
    <mergeCell ref="B95:B96"/>
    <mergeCell ref="C95:C96"/>
    <mergeCell ref="D95:D96"/>
    <mergeCell ref="P95:P96"/>
    <mergeCell ref="B97:B98"/>
    <mergeCell ref="C97:C98"/>
    <mergeCell ref="D97:D98"/>
    <mergeCell ref="P97:P98"/>
    <mergeCell ref="B99:B100"/>
    <mergeCell ref="C99:C100"/>
    <mergeCell ref="D99:D100"/>
    <mergeCell ref="P99:P100"/>
    <mergeCell ref="B101:B102"/>
    <mergeCell ref="C101:C102"/>
    <mergeCell ref="D101:D102"/>
    <mergeCell ref="P101:P102"/>
    <mergeCell ref="B103:B104"/>
    <mergeCell ref="C103:C104"/>
    <mergeCell ref="D103:D104"/>
    <mergeCell ref="P103:P104"/>
    <mergeCell ref="B105:B106"/>
    <mergeCell ref="C105:C106"/>
    <mergeCell ref="D105:D106"/>
    <mergeCell ref="P105:P106"/>
    <mergeCell ref="B107:B108"/>
    <mergeCell ref="C107:C108"/>
    <mergeCell ref="D107:D108"/>
    <mergeCell ref="P107:P108"/>
    <mergeCell ref="B109:B110"/>
    <mergeCell ref="C109:C110"/>
    <mergeCell ref="D109:D110"/>
    <mergeCell ref="P109:P110"/>
    <mergeCell ref="B111:B112"/>
    <mergeCell ref="C111:C112"/>
    <mergeCell ref="D111:D112"/>
    <mergeCell ref="P111:P112"/>
    <mergeCell ref="B113:B114"/>
    <mergeCell ref="C113:C114"/>
    <mergeCell ref="D113:D114"/>
    <mergeCell ref="P113:P114"/>
    <mergeCell ref="B115:B116"/>
    <mergeCell ref="C115:C116"/>
    <mergeCell ref="D115:D116"/>
    <mergeCell ref="P115:P116"/>
    <mergeCell ref="B117:B118"/>
    <mergeCell ref="C117:C118"/>
    <mergeCell ref="D117:D118"/>
    <mergeCell ref="P117:P118"/>
    <mergeCell ref="B119:B120"/>
    <mergeCell ref="C119:C120"/>
    <mergeCell ref="D119:D120"/>
    <mergeCell ref="P119:P120"/>
    <mergeCell ref="B121:B122"/>
    <mergeCell ref="C121:C122"/>
    <mergeCell ref="D121:D122"/>
    <mergeCell ref="P121:P122"/>
    <mergeCell ref="B123:B124"/>
    <mergeCell ref="C123:C124"/>
    <mergeCell ref="D123:D124"/>
    <mergeCell ref="P123:P124"/>
    <mergeCell ref="B125:B126"/>
    <mergeCell ref="C125:C126"/>
    <mergeCell ref="D125:D126"/>
    <mergeCell ref="P125:P126"/>
    <mergeCell ref="B127:B128"/>
    <mergeCell ref="C127:C128"/>
    <mergeCell ref="D127:D128"/>
    <mergeCell ref="P127:P128"/>
    <mergeCell ref="B129:B130"/>
    <mergeCell ref="C129:C130"/>
    <mergeCell ref="D129:D130"/>
    <mergeCell ref="P129:P130"/>
    <mergeCell ref="B131:B132"/>
    <mergeCell ref="C131:C132"/>
    <mergeCell ref="D131:D132"/>
    <mergeCell ref="P131:P132"/>
    <mergeCell ref="B133:B134"/>
    <mergeCell ref="C133:C134"/>
    <mergeCell ref="D133:D134"/>
    <mergeCell ref="P133:P134"/>
    <mergeCell ref="B135:B136"/>
    <mergeCell ref="C135:C136"/>
    <mergeCell ref="D135:D136"/>
    <mergeCell ref="P135:P136"/>
  </mergeCells>
  <phoneticPr fontId="2"/>
  <conditionalFormatting sqref="E1:O3 F4:O4 E5:O1048576">
    <cfRule type="cellIs" dxfId="3" priority="1" operator="equal">
      <formula>"中学女子"</formula>
    </cfRule>
    <cfRule type="cellIs" dxfId="2" priority="2" operator="equal">
      <formula>"一般女子"</formula>
    </cfRule>
  </conditionalFormatting>
  <dataValidations count="2">
    <dataValidation type="list" allowBlank="1" showDropDown="0" showInputMessage="1" showErrorMessage="1" sqref="C7:C136">
      <formula1>TeamClass</formula1>
    </dataValidation>
    <dataValidation type="list" allowBlank="1" showDropDown="0" showInputMessage="1" showErrorMessage="1" sqref="M8:O8 E8:K8 M10:O10 M12:O12 M14:O14 M16:O16 M18:O18 M20:O20 M22:O22 M24:O24 M26:O26 M28:O28 M30:O30 M32:O32 M34:O34 M36:O36 M38:O38 M40:O40 M42:O42 M44:O44 M46:O46 M48:O48 M50:O50 M52:O52 M54:O54 M56:O56 M58:O58 M60:O60 M62:O62 M64:O64 M66:O66 M68:O68 M70:O70 M72:O72 M74:O74 M76:O76 M78:O78 M80:O80 M82:O82 M84:O84 M86:O86 M88:O88 M90:O90 M92:O92 M94:O94 M96:O96 M98:O98 M100:O100 M102:O102 M104:O104 M106:O106 M108:O108 M110:O110 M112:O112 M114:O114 M116:O116 M118:O118 M120:O120 M122:O122 M124:O124 M126:O126 M128:O128 M130:O130 M132:O132 M134:O134 M136:O136 E10:K10 E12:K12 E14:K14 E16:K16 E18:K18 E20:K20 E22:K22 E24:K24 E26:K26 E28:K28 E30:K30 E32:K32 E34:K34 E36:K36 E38:K38 E40:K40 E42:K42 E44:K44 E46:K46 E48:K48 E50:K50 E52:K52 E54:K54 E56:K56 E58:K58 E60:K60 E62:K62 E64:K64 E66:K66 E68:K68 E70:K70 E72:K72 E74:K74 E76:K76 E78:K78 E80:K80 E82:K82 E84:K84 E86:K86 E88:K88 E90:K90 E92:K92 E94:K94 E96:K96 E98:K98 E100:K100 E102:K102 E104:K104 E106:K106 E108:K108 E110:K110 E112:K112 E114:K114 E116:K116 E118:K118 E120:K120 E122:K122 E124:K124 E126:K126 E128:K128 E130:K130 E132:K132 E134:K134 E136:K136">
      <formula1>PsnClass</formula1>
    </dataValidation>
  </dataValidations>
  <pageMargins left="0.7" right="0.7" top="0.75" bottom="0.75" header="0.3" footer="0.3"/>
  <pageSetup paperSize="9" fitToWidth="1" fitToHeight="1"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Q204"/>
  <sheetViews>
    <sheetView workbookViewId="0">
      <selection activeCell="C9" sqref="C9:C11"/>
    </sheetView>
  </sheetViews>
  <sheetFormatPr defaultColWidth="9" defaultRowHeight="13.5"/>
  <cols>
    <col min="1" max="1" width="2" style="1" customWidth="1"/>
    <col min="2" max="2" width="6.625" style="1" customWidth="1"/>
    <col min="3" max="3" width="10.5" style="1" bestFit="1" customWidth="1"/>
    <col min="4" max="4" width="23.25" style="1" customWidth="1"/>
    <col min="5" max="15" width="9.5" style="1" customWidth="1"/>
    <col min="16" max="16" width="8.625" style="1" customWidth="1"/>
    <col min="17" max="17" width="24.125" style="2" customWidth="1"/>
    <col min="18" max="16384" width="9" style="1"/>
  </cols>
  <sheetData>
    <row r="1" spans="1:17" ht="9.75" customHeight="1">
      <c r="A1" s="110"/>
      <c r="B1" s="110"/>
      <c r="C1" s="110"/>
      <c r="D1" s="110"/>
      <c r="E1" s="110"/>
      <c r="F1" s="110"/>
      <c r="G1" s="110"/>
      <c r="H1" s="110"/>
      <c r="I1" s="110"/>
      <c r="J1" s="110"/>
      <c r="K1" s="110"/>
      <c r="L1" s="110"/>
      <c r="M1" s="110"/>
      <c r="N1" s="110"/>
      <c r="O1" s="110"/>
      <c r="P1" s="110"/>
      <c r="Q1" s="123"/>
    </row>
    <row r="2" spans="1:17" ht="22.5" customHeight="1">
      <c r="A2" s="110"/>
      <c r="B2" s="111" t="s">
        <v>859</v>
      </c>
      <c r="C2" s="115"/>
      <c r="D2" s="110"/>
      <c r="E2" s="118"/>
      <c r="F2" s="110"/>
      <c r="G2" s="110"/>
      <c r="H2" s="110"/>
      <c r="I2" s="110"/>
      <c r="J2" s="110"/>
      <c r="K2" s="110"/>
      <c r="L2" s="120"/>
      <c r="M2" s="110"/>
      <c r="N2" s="110"/>
      <c r="O2" s="110"/>
      <c r="P2" s="110"/>
      <c r="Q2" s="123"/>
    </row>
    <row r="3" spans="1:17" ht="20.25" customHeight="1">
      <c r="A3" s="110"/>
      <c r="B3" s="112"/>
      <c r="C3" s="110"/>
      <c r="D3" s="116" t="s">
        <v>675</v>
      </c>
      <c r="E3" s="110"/>
      <c r="F3" s="110"/>
      <c r="G3" s="110"/>
      <c r="H3" s="110"/>
      <c r="I3" s="110"/>
      <c r="J3" s="110"/>
      <c r="K3" s="110"/>
      <c r="L3" s="110"/>
      <c r="M3" s="110"/>
      <c r="N3" s="110"/>
      <c r="O3" s="110"/>
      <c r="P3" s="110"/>
      <c r="Q3" s="123"/>
    </row>
    <row r="4" spans="1:17" ht="20.25" customHeight="1">
      <c r="A4" s="110"/>
      <c r="B4" s="113"/>
      <c r="C4" s="110"/>
      <c r="D4" s="116" t="s">
        <v>860</v>
      </c>
      <c r="E4" s="110"/>
      <c r="F4" s="110"/>
      <c r="G4" s="110"/>
      <c r="H4" s="110"/>
      <c r="I4" s="110"/>
      <c r="J4" s="110"/>
      <c r="K4" s="110"/>
      <c r="L4" s="110"/>
      <c r="M4" s="110"/>
      <c r="N4" s="110"/>
      <c r="O4" s="110"/>
      <c r="P4" s="110"/>
      <c r="Q4" s="123"/>
    </row>
    <row r="5" spans="1:17" ht="20.25" customHeight="1">
      <c r="A5" s="110"/>
      <c r="B5" s="113"/>
      <c r="C5" s="110"/>
      <c r="D5" s="117"/>
      <c r="E5" s="110"/>
      <c r="F5" s="110"/>
      <c r="G5" s="110"/>
      <c r="H5" s="110"/>
      <c r="I5" s="110"/>
      <c r="J5" s="110"/>
      <c r="K5" s="110"/>
      <c r="L5" s="110"/>
      <c r="M5" s="110"/>
      <c r="N5" s="110"/>
      <c r="O5" s="110"/>
      <c r="P5" s="110"/>
      <c r="Q5" s="123"/>
    </row>
    <row r="6" spans="1:17" ht="22.5" customHeight="1">
      <c r="A6" s="110"/>
      <c r="B6" s="113"/>
      <c r="C6" s="110"/>
      <c r="D6" s="112"/>
      <c r="E6" s="110"/>
      <c r="F6" s="110"/>
      <c r="G6" s="110"/>
      <c r="H6" s="110"/>
      <c r="I6" s="110"/>
      <c r="J6" s="110"/>
      <c r="K6" s="110"/>
      <c r="L6" s="110"/>
      <c r="M6" s="110"/>
      <c r="N6" s="110"/>
      <c r="O6" s="110"/>
      <c r="P6" s="110"/>
      <c r="Q6" s="123"/>
    </row>
    <row r="7" spans="1:17" ht="22.5" customHeight="1">
      <c r="A7" s="110"/>
      <c r="B7" s="87" t="s">
        <v>10</v>
      </c>
      <c r="C7" s="14" t="s">
        <v>19</v>
      </c>
      <c r="D7" s="21" t="s">
        <v>16</v>
      </c>
      <c r="E7" s="21" t="s">
        <v>0</v>
      </c>
      <c r="F7" s="14" t="s">
        <v>23</v>
      </c>
      <c r="G7" s="14" t="s">
        <v>28</v>
      </c>
      <c r="H7" s="14" t="s">
        <v>33</v>
      </c>
      <c r="I7" s="14" t="s">
        <v>27</v>
      </c>
      <c r="J7" s="14" t="s">
        <v>34</v>
      </c>
      <c r="K7" s="14" t="s">
        <v>41</v>
      </c>
      <c r="L7" s="31" t="s">
        <v>43</v>
      </c>
      <c r="M7" s="14" t="s">
        <v>48</v>
      </c>
      <c r="N7" s="14" t="s">
        <v>48</v>
      </c>
      <c r="O7" s="14" t="s">
        <v>48</v>
      </c>
      <c r="P7" s="41" t="s">
        <v>51</v>
      </c>
      <c r="Q7" s="123"/>
    </row>
    <row r="8" spans="1:17" ht="22.5" customHeight="1">
      <c r="A8" s="110"/>
      <c r="B8" s="88" t="s">
        <v>12</v>
      </c>
      <c r="C8" s="89"/>
      <c r="D8" s="90"/>
      <c r="E8" s="119" t="s">
        <v>104</v>
      </c>
      <c r="F8" s="119" t="s">
        <v>107</v>
      </c>
      <c r="G8" s="119" t="s">
        <v>102</v>
      </c>
      <c r="H8" s="119" t="s">
        <v>44</v>
      </c>
      <c r="I8" s="119" t="s">
        <v>108</v>
      </c>
      <c r="J8" s="119" t="s">
        <v>114</v>
      </c>
      <c r="K8" s="119" t="s">
        <v>44</v>
      </c>
      <c r="L8" s="102"/>
      <c r="M8" s="89"/>
      <c r="N8" s="89"/>
      <c r="O8" s="89"/>
      <c r="P8" s="107" t="s">
        <v>57</v>
      </c>
      <c r="Q8" s="123"/>
    </row>
    <row r="9" spans="1:17" ht="18.75" customHeight="1">
      <c r="A9" s="110"/>
      <c r="B9" s="11">
        <v>1</v>
      </c>
      <c r="C9" s="18" t="str">
        <f ca="1">OFFSET(H26サンプル!C7,-ROW(A3)/3+1,0)</f>
        <v>一般</v>
      </c>
      <c r="D9" s="25" t="str">
        <f ca="1">OFFSET(H26サンプル!D7,-ROW(A3)/3+1,0)</f>
        <v>小町子供みこし</v>
      </c>
      <c r="E9" s="28" t="str">
        <f ca="1">ASC(PHONETIC(OFFSET(H26サンプル!E7,-ROW(A3)/3+1,0)))</f>
        <v>ｽｽﾞｷ ｶｽﾞｵ</v>
      </c>
      <c r="F9" s="28" t="str">
        <f ca="1">ASC(PHONETIC(OFFSET(H26サンプル!F7,-ROW(B3)/3+1,0)))</f>
        <v>ﾎﾘｻﾜ ﾋﾃﾞｱｷ</v>
      </c>
      <c r="G9" s="28" t="str">
        <f ca="1">ASC(PHONETIC(OFFSET(H26サンプル!G7,-ROW(C3)/3+1,0)))</f>
        <v>ｱｻｲ ｶｽﾞﾉﾘ</v>
      </c>
      <c r="H9" s="28" t="str">
        <f ca="1">ASC(PHONETIC(OFFSET(H26サンプル!H7,-ROW(D3)/3+1,0)))</f>
        <v>ﾜﾀﾅﾍﾞ ﾕｳﾋ</v>
      </c>
      <c r="I9" s="28" t="str">
        <f ca="1">ASC(PHONETIC(OFFSET(H26サンプル!I7,-ROW(E3)/3+1,0)))</f>
        <v>ﾏﾂｷ ﾀｶｼ</v>
      </c>
      <c r="J9" s="28" t="str">
        <f ca="1">ASC(PHONETIC(OFFSET(H26サンプル!J7,-ROW(F3)/3+1,0)))</f>
        <v>ﾈﾂﾞ ﾏｷ</v>
      </c>
      <c r="K9" s="28" t="str">
        <f ca="1">ASC(PHONETIC(OFFSET(H26サンプル!K7,-ROW(G3)/3+1,0)))</f>
        <v>ｷﾈﾌﾁ ﾏｻﾄｼ</v>
      </c>
      <c r="L9" s="28" t="s">
        <v>805</v>
      </c>
      <c r="M9" s="28" t="str">
        <f ca="1">ASC(PHONETIC(OFFSET(H26サンプル!M7,-ROW(I3)/3+1,0)))</f>
        <v>ｶﾐﾑﾗ ﾉﾎﾞﾙ</v>
      </c>
      <c r="N9" s="28" t="str">
        <f ca="1">ASC(PHONETIC(OFFSET(H26サンプル!N7,-ROW(J3)/3+1,0)))</f>
        <v>ﾏｼﾞﾏ ｹｲﾀ</v>
      </c>
      <c r="O9" s="28" t="str">
        <f ca="1">ASC(PHONETIC(OFFSET(H26サンプル!O7,-ROW(K3)/3+1,0)))</f>
        <v>ﾓﾘﾔﾏ ｷｮｳｾｲ</v>
      </c>
      <c r="P9" s="45">
        <f ca="1">COUNTA(E10:O10)</f>
        <v>11</v>
      </c>
      <c r="Q9" s="123"/>
    </row>
    <row r="10" spans="1:17" ht="22.5" customHeight="1">
      <c r="A10" s="110"/>
      <c r="B10" s="9"/>
      <c r="C10" s="16" t="e">
        <f ca="1">ASC(PHONETIC(OFFSET(H26サンプル!C6,2*ROW(#REF!),0)))</f>
        <v>#REF!</v>
      </c>
      <c r="D10" s="23" t="e">
        <f ca="1">ASC(PHONETIC(OFFSET(H26サンプル!D6,2*ROW(#REF!),0)))</f>
        <v>#REF!</v>
      </c>
      <c r="E10" s="23" t="str">
        <f ca="1">OFFSET(H26サンプル!E7,-ROW(A3)/3+1,0)</f>
        <v>鈴木　一夫</v>
      </c>
      <c r="F10" s="23" t="str">
        <f ca="1">OFFSET(H26サンプル!F7,-ROW(B3)/3+1,0)</f>
        <v>堀沢　英明</v>
      </c>
      <c r="G10" s="23" t="str">
        <f ca="1">OFFSET(H26サンプル!G7,-ROW(C3)/3+1,0)</f>
        <v>浅井　和則</v>
      </c>
      <c r="H10" s="23" t="str">
        <f ca="1">OFFSET(H26サンプル!H7,-ROW(D3)/3+1,0)</f>
        <v>渡辺　有陽</v>
      </c>
      <c r="I10" s="23" t="str">
        <f ca="1">OFFSET(H26サンプル!I7,-ROW(E3)/3+1,0)</f>
        <v>松木　隆</v>
      </c>
      <c r="J10" s="23" t="str">
        <f ca="1">OFFSET(H26サンプル!J7,-ROW(F3)/3+1,0)</f>
        <v>根津　真紀</v>
      </c>
      <c r="K10" s="23" t="str">
        <f ca="1">OFFSET(H26サンプル!K7,-ROW(G3)/3+1,0)</f>
        <v>杵渕　雅敏</v>
      </c>
      <c r="L10" s="23" t="str">
        <f ca="1">OFFSET(H26サンプル!L7,-ROW(H3)/3+1,0)</f>
        <v>大平由紀夫</v>
      </c>
      <c r="M10" s="23" t="str">
        <f ca="1">OFFSET(H26サンプル!M7,-ROW(I3)/3+1,0)</f>
        <v>上村　登</v>
      </c>
      <c r="N10" s="23" t="str">
        <f ca="1">OFFSET(H26サンプル!N7,-ROW(J3)/3+1,0)</f>
        <v>真嶋　啓太</v>
      </c>
      <c r="O10" s="23" t="str">
        <f ca="1">OFFSET(H26サンプル!O7,-ROW(K3)/3+1,0)</f>
        <v>森山　諄生</v>
      </c>
      <c r="P10" s="43"/>
      <c r="Q10" s="123"/>
    </row>
    <row r="11" spans="1:17" ht="22.5" customHeight="1">
      <c r="A11" s="110"/>
      <c r="B11" s="10"/>
      <c r="C11" s="17" t="e">
        <f ca="1">ASC(PHONETIC(OFFSET(H26サンプル!C7,2*ROW(#REF!),0)))</f>
        <v>#REF!</v>
      </c>
      <c r="D11" s="24" t="e">
        <f ca="1">ASC(PHONETIC(OFFSET(H26サンプル!D7,2*ROW(#REF!),0)))</f>
        <v>#REF!</v>
      </c>
      <c r="E11" s="29" t="str">
        <f ca="1">OFFSET(H26サンプル!E8,-ROW(A3)/3+1,0)</f>
        <v>一般男子</v>
      </c>
      <c r="F11" s="29" t="str">
        <f ca="1">OFFSET(H26サンプル!F8,-ROW(B3)/3+1,0)</f>
        <v>一般男子</v>
      </c>
      <c r="G11" s="29" t="str">
        <f ca="1">OFFSET(H26サンプル!G8,-ROW(C3)/3+1,0)</f>
        <v>一般男子</v>
      </c>
      <c r="H11" s="29" t="str">
        <f ca="1">OFFSET(H26サンプル!H8,-ROW(D3)/3+1,0)</f>
        <v>一般男子</v>
      </c>
      <c r="I11" s="29" t="str">
        <f ca="1">OFFSET(H26サンプル!I8,-ROW(E3)/3+1,0)</f>
        <v>一般男子</v>
      </c>
      <c r="J11" s="29" t="str">
        <f ca="1">OFFSET(H26サンプル!J8,-ROW(F3)/3+1,0)</f>
        <v>一般女子</v>
      </c>
      <c r="K11" s="29" t="str">
        <f ca="1">OFFSET(H26サンプル!K8,-ROW(G3)/3+1,0)</f>
        <v>一般男子</v>
      </c>
      <c r="L11" s="29"/>
      <c r="M11" s="29" t="str">
        <f ca="1">OFFSET(H26サンプル!M8,-ROW(I3)/3+1,0)</f>
        <v>一般男子</v>
      </c>
      <c r="N11" s="29" t="str">
        <f ca="1">OFFSET(H26サンプル!N8,-ROW(J3)/3+1,0)</f>
        <v>一般男子</v>
      </c>
      <c r="O11" s="29" t="str">
        <f ca="1">OFFSET(H26サンプル!O8,-ROW(K3)/3+1,0)</f>
        <v>一般男子</v>
      </c>
      <c r="P11" s="44"/>
      <c r="Q11" s="123"/>
    </row>
    <row r="12" spans="1:17" ht="18.75" customHeight="1">
      <c r="A12" s="110"/>
      <c r="B12" s="11">
        <v>2</v>
      </c>
      <c r="C12" s="18" t="str">
        <f ca="1">OFFSET(H26サンプル!C10,-ROW(A6)/3+1,0)</f>
        <v>一般</v>
      </c>
      <c r="D12" s="25" t="str">
        <f ca="1">OFFSET(H26サンプル!D10,-ROW(A6)/3+1,0)</f>
        <v>歩行厳禁　完走第一</v>
      </c>
      <c r="E12" s="28" t="str">
        <f ca="1">ASC(PHONETIC(OFFSET(H26サンプル!E10,-ROW(A6)/3+1,0)))</f>
        <v>ﾆｼﾑﾗ ﾀｶﾋﾛ</v>
      </c>
      <c r="F12" s="28" t="str">
        <f ca="1">ASC(PHONETIC(OFFSET(H26サンプル!F10,-ROW(B6)/3+1,0)))</f>
        <v>ﾐﾂﾅｶﾞｺｳｲﾁﾛｳ</v>
      </c>
      <c r="G12" s="28" t="str">
        <f ca="1">ASC(PHONETIC(OFFSET(H26サンプル!G10,-ROW(C6)/3+1,0)))</f>
        <v>ｻﾄｳ ﾖｼｷ</v>
      </c>
      <c r="H12" s="28" t="str">
        <f ca="1">ASC(PHONETIC(OFFSET(H26サンプル!H10,-ROW(D6)/3+1,0)))</f>
        <v>ﾊｾｶﾞﾜｼｭｳｲﾁ</v>
      </c>
      <c r="I12" s="28" t="s">
        <v>353</v>
      </c>
      <c r="J12" s="28" t="str">
        <f ca="1">ASC(PHONETIC(OFFSET(H26サンプル!J10,-ROW(F6)/3+1,0)))</f>
        <v>ﾔﾏﾓﾄ ﾕｳｲﾁ</v>
      </c>
      <c r="K12" s="28" t="str">
        <f ca="1">ASC(PHONETIC(OFFSET(H26サンプル!K10,-ROW(G6)/3+1,0)))</f>
        <v>ﾅｶﾑﾗ ﾕｳｽｹ</v>
      </c>
      <c r="L12" s="28" t="str">
        <f ca="1">ASC(PHONETIC(OFFSET(H26サンプル!L10,-ROW(H6)/3+1,0)))</f>
        <v>ﾏﾂｲ ｼｭﾝ</v>
      </c>
      <c r="M12" s="28" t="str">
        <f ca="1">ASC(PHONETIC(OFFSET(H26サンプル!M10,-ROW(I6)/3+1,0)))</f>
        <v>ｱｶﾐﾈ ﾖｼﾅﾘ</v>
      </c>
      <c r="N12" s="28" t="str">
        <f ca="1">ASC(PHONETIC(OFFSET(H26サンプル!N10,-ROW(J6)/3+1,0)))</f>
        <v>ﾀｸﾞﾁ ｼﾉﾌﾞ</v>
      </c>
      <c r="O12" s="28" t="str">
        <f ca="1">ASC(PHONETIC(OFFSET(H26サンプル!O10,-ROW(K6)/3+1,0)))</f>
        <v>ﾊｾｶﾞﾜﾏｻｶｽﾞ</v>
      </c>
      <c r="P12" s="45">
        <f ca="1">COUNTA(E13:O13)</f>
        <v>11</v>
      </c>
      <c r="Q12" s="123"/>
    </row>
    <row r="13" spans="1:17" ht="22.5" customHeight="1">
      <c r="A13" s="110"/>
      <c r="B13" s="9"/>
      <c r="C13" s="16" t="e">
        <f ca="1">ASC(PHONETIC(OFFSET(H26サンプル!C9,2*ROW(#REF!),0)))</f>
        <v>#REF!</v>
      </c>
      <c r="D13" s="23" t="e">
        <f ca="1">ASC(PHONETIC(OFFSET(H26サンプル!D9,2*ROW(#REF!),0)))</f>
        <v>#REF!</v>
      </c>
      <c r="E13" s="23" t="str">
        <f ca="1">OFFSET(H26サンプル!E10,-ROW(A6)/3+1,0)</f>
        <v>西村　孝洋</v>
      </c>
      <c r="F13" s="23" t="str">
        <f ca="1">OFFSET(H26サンプル!F10,-ROW(B6)/3+1,0)</f>
        <v>満永晃一朗</v>
      </c>
      <c r="G13" s="23" t="str">
        <f ca="1">OFFSET(H26サンプル!G10,-ROW(C6)/3+1,0)</f>
        <v>佐藤　泰樹</v>
      </c>
      <c r="H13" s="23" t="str">
        <f ca="1">OFFSET(H26サンプル!H10,-ROW(D6)/3+1,0)</f>
        <v>長谷川秀一</v>
      </c>
      <c r="I13" s="23" t="str">
        <f ca="1">OFFSET(H26サンプル!I10,-ROW(E6)/3+1,0)</f>
        <v>福本　純大</v>
      </c>
      <c r="J13" s="23" t="str">
        <f ca="1">OFFSET(H26サンプル!J10,-ROW(F6)/3+1,0)</f>
        <v>山本　雄一</v>
      </c>
      <c r="K13" s="23" t="str">
        <f ca="1">OFFSET(H26サンプル!K10,-ROW(G6)/3+1,0)</f>
        <v>中村　裕介</v>
      </c>
      <c r="L13" s="23" t="str">
        <f ca="1">OFFSET(H26サンプル!L10,-ROW(H6)/3+1,0)</f>
        <v>松井　俊</v>
      </c>
      <c r="M13" s="23" t="str">
        <f ca="1">OFFSET(H26サンプル!M10,-ROW(I6)/3+1,0)</f>
        <v>赤嶺　吉成</v>
      </c>
      <c r="N13" s="23" t="str">
        <f ca="1">OFFSET(H26サンプル!N10,-ROW(J6)/3+1,0)</f>
        <v>田口　忍</v>
      </c>
      <c r="O13" s="23" t="str">
        <f ca="1">OFFSET(H26サンプル!O10,-ROW(K6)/3+1,0)</f>
        <v>長谷川正和</v>
      </c>
      <c r="P13" s="43"/>
      <c r="Q13" s="123"/>
    </row>
    <row r="14" spans="1:17" ht="22.5" customHeight="1">
      <c r="A14" s="110"/>
      <c r="B14" s="10"/>
      <c r="C14" s="17" t="e">
        <f ca="1">ASC(PHONETIC(OFFSET(H26サンプル!C10,2*ROW(#REF!),0)))</f>
        <v>#REF!</v>
      </c>
      <c r="D14" s="24" t="e">
        <f ca="1">ASC(PHONETIC(OFFSET(H26サンプル!D10,2*ROW(#REF!),0)))</f>
        <v>#REF!</v>
      </c>
      <c r="E14" s="29" t="str">
        <f ca="1">OFFSET(H26サンプル!E11,-ROW(A6)/3+1,0)</f>
        <v>一般男子</v>
      </c>
      <c r="F14" s="29" t="str">
        <f ca="1">OFFSET(H26サンプル!F11,-ROW(B6)/3+1,0)</f>
        <v>一般男子</v>
      </c>
      <c r="G14" s="29" t="str">
        <f ca="1">OFFSET(H26サンプル!G11,-ROW(C6)/3+1,0)</f>
        <v>一般男子</v>
      </c>
      <c r="H14" s="29" t="str">
        <f ca="1">OFFSET(H26サンプル!H11,-ROW(D6)/3+1,0)</f>
        <v>一般男子</v>
      </c>
      <c r="I14" s="29" t="str">
        <f ca="1">OFFSET(H26サンプル!I11,-ROW(E6)/3+1,0)</f>
        <v>一般男子</v>
      </c>
      <c r="J14" s="29" t="str">
        <f ca="1">OFFSET(H26サンプル!J11,-ROW(F6)/3+1,0)</f>
        <v>一般男子</v>
      </c>
      <c r="K14" s="29" t="str">
        <f ca="1">OFFSET(H26サンプル!K11,-ROW(G6)/3+1,0)</f>
        <v>一般男子</v>
      </c>
      <c r="L14" s="29"/>
      <c r="M14" s="29" t="str">
        <f ca="1">OFFSET(H26サンプル!M11,-ROW(I6)/3+1,0)</f>
        <v>一般男子</v>
      </c>
      <c r="N14" s="29" t="str">
        <f ca="1">OFFSET(H26サンプル!N11,-ROW(J6)/3+1,0)</f>
        <v>一般男子</v>
      </c>
      <c r="O14" s="29" t="str">
        <f ca="1">OFFSET(H26サンプル!O11,-ROW(K6)/3+1,0)</f>
        <v>一般男子</v>
      </c>
      <c r="P14" s="44"/>
      <c r="Q14" s="123"/>
    </row>
    <row r="15" spans="1:17" ht="18.75" customHeight="1">
      <c r="A15" s="110"/>
      <c r="B15" s="11">
        <v>3</v>
      </c>
      <c r="C15" s="18" t="str">
        <f ca="1">OFFSET(H26サンプル!C13,-ROW(A9)/3+1,0)</f>
        <v>一般</v>
      </c>
      <c r="D15" s="25" t="str">
        <f ca="1">OFFSET(H26サンプル!D13,-ROW(A9)/3+1,0)</f>
        <v>Ｆ．Ｒ．Ｔ</v>
      </c>
      <c r="E15" s="28" t="str">
        <f ca="1">ASC(PHONETIC(OFFSET(H26サンプル!E13,-ROW(A9)/3+1,0)))</f>
        <v>ｻﾄｳ ﾀﾞｲｽｹ</v>
      </c>
      <c r="F15" s="28" t="str">
        <f ca="1">ASC(PHONETIC(OFFSET(H26サンプル!F13,-ROW(B9)/3+1,0)))</f>
        <v>ﾅｶｼﾞﾏ ｹﾝｼﾞ</v>
      </c>
      <c r="G15" s="28" t="str">
        <f ca="1">ASC(PHONETIC(OFFSET(H26サンプル!G13,-ROW(C9)/3+1,0)))</f>
        <v>ｶｻﾊﾗ ﾄﾓﾋｺ</v>
      </c>
      <c r="H15" s="28" t="str">
        <f ca="1">ASC(PHONETIC(OFFSET(H26サンプル!H13,-ROW(D9)/3+1,0)))</f>
        <v>ﾖﾈﾔﾏ ｺｳｼﾞ</v>
      </c>
      <c r="I15" s="28" t="str">
        <f ca="1">ASC(PHONETIC(OFFSET(H26サンプル!I13,-ROW(E9)/3+1,0)))</f>
        <v>ﾐｽﾞｻﾜ ｹﾝｲﾁ</v>
      </c>
      <c r="J15" s="28" t="str">
        <f ca="1">ASC(PHONETIC(OFFSET(H26サンプル!J13,-ROW(F9)/3+1,0)))</f>
        <v>ｼｵﾉﾔﾕﾐ</v>
      </c>
      <c r="K15" s="28" t="str">
        <f ca="1">ASC(PHONETIC(OFFSET(H26サンプル!K13,-ROW(G9)/3+1,0)))</f>
        <v>ｵｶﾞﾜ ﾃﾂﾔ</v>
      </c>
      <c r="L15" s="33" t="str">
        <f ca="1">ASC(PHONETIC(OFFSET(H26サンプル!L13,-ROW(H9)/3+1,0)))</f>
        <v>ｺｼﾞﾏ ﾖｼﾕｷ</v>
      </c>
      <c r="M15" s="33" t="str">
        <f ca="1">ASC(PHONETIC(OFFSET(H26サンプル!M13,-ROW(I9)/3+1,0)))</f>
        <v>ｵｸﾞﾗ ﾏｲ</v>
      </c>
      <c r="N15" s="33" t="str">
        <f ca="1">ASC(PHONETIC(OFFSET(H26サンプル!N13,-ROW(J9)/3+1,0)))</f>
        <v>ﾔﾏｸﾞﾁ ﾕｳﾀ</v>
      </c>
      <c r="O15" s="33" t="s">
        <v>668</v>
      </c>
      <c r="P15" s="45">
        <f ca="1">COUNTA(E16:O16)</f>
        <v>11</v>
      </c>
      <c r="Q15" s="123"/>
    </row>
    <row r="16" spans="1:17" ht="22.5" customHeight="1">
      <c r="A16" s="110"/>
      <c r="B16" s="9"/>
      <c r="C16" s="16" t="e">
        <f ca="1">ASC(PHONETIC(OFFSET(H26サンプル!C12,2*ROW(#REF!),0)))</f>
        <v>#REF!</v>
      </c>
      <c r="D16" s="23" t="e">
        <f ca="1">ASC(PHONETIC(OFFSET(H26サンプル!D12,2*ROW(#REF!),0)))</f>
        <v>#REF!</v>
      </c>
      <c r="E16" s="23" t="str">
        <f ca="1">OFFSET(H26サンプル!E13,-ROW(A9)/3+1,0)</f>
        <v>佐藤　大輔</v>
      </c>
      <c r="F16" s="23" t="str">
        <f ca="1">OFFSET(H26サンプル!F13,-ROW(B9)/3+1,0)</f>
        <v>中島　健二</v>
      </c>
      <c r="G16" s="23" t="str">
        <f ca="1">OFFSET(H26サンプル!G13,-ROW(C9)/3+1,0)</f>
        <v>笠原　智彦</v>
      </c>
      <c r="H16" s="23" t="str">
        <f ca="1">OFFSET(H26サンプル!H13,-ROW(D9)/3+1,0)</f>
        <v>米山　幸治</v>
      </c>
      <c r="I16" s="23" t="str">
        <f ca="1">OFFSET(H26サンプル!I13,-ROW(E9)/3+1,0)</f>
        <v>水沢　賢一</v>
      </c>
      <c r="J16" s="23" t="str">
        <f ca="1">OFFSET(H26サンプル!J13,-ROW(F9)/3+1,0)</f>
        <v>塩野谷由美</v>
      </c>
      <c r="K16" s="23" t="str">
        <f ca="1">OFFSET(H26サンプル!K13,-ROW(G9)/3+1,0)</f>
        <v>小川　哲也</v>
      </c>
      <c r="L16" s="23" t="str">
        <f ca="1">OFFSET(H26サンプル!L13,-ROW(H9)/3+1,0)</f>
        <v>小島　良幸</v>
      </c>
      <c r="M16" s="23" t="str">
        <f ca="1">OFFSET(H26サンプル!M13,-ROW(I9)/3+1,0)</f>
        <v>小倉　麻衣</v>
      </c>
      <c r="N16" s="23" t="str">
        <f ca="1">OFFSET(H26サンプル!N13,-ROW(J9)/3+1,0)</f>
        <v>山口　勇太</v>
      </c>
      <c r="O16" s="23" t="str">
        <f ca="1">OFFSET(H26サンプル!O13,-ROW(K9)/3+1,0)</f>
        <v>池田　昭史</v>
      </c>
      <c r="P16" s="43"/>
      <c r="Q16" s="123"/>
    </row>
    <row r="17" spans="1:17" ht="22.5" customHeight="1">
      <c r="A17" s="110"/>
      <c r="B17" s="10"/>
      <c r="C17" s="17" t="e">
        <f ca="1">ASC(PHONETIC(OFFSET(H26サンプル!C13,2*ROW(#REF!),0)))</f>
        <v>#REF!</v>
      </c>
      <c r="D17" s="24" t="e">
        <f ca="1">ASC(PHONETIC(OFFSET(H26サンプル!D13,2*ROW(#REF!),0)))</f>
        <v>#REF!</v>
      </c>
      <c r="E17" s="29" t="str">
        <f ca="1">OFFSET(H26サンプル!E14,-ROW(A9)/3+1,0)</f>
        <v>一般男子</v>
      </c>
      <c r="F17" s="29" t="str">
        <f ca="1">OFFSET(H26サンプル!F14,-ROW(B9)/3+1,0)</f>
        <v>一般男子</v>
      </c>
      <c r="G17" s="29" t="str">
        <f ca="1">OFFSET(H26サンプル!G14,-ROW(C9)/3+1,0)</f>
        <v>一般男子</v>
      </c>
      <c r="H17" s="29" t="str">
        <f ca="1">OFFSET(H26サンプル!H14,-ROW(D9)/3+1,0)</f>
        <v>一般男子</v>
      </c>
      <c r="I17" s="29" t="str">
        <f ca="1">OFFSET(H26サンプル!I14,-ROW(E9)/3+1,0)</f>
        <v>一般男子</v>
      </c>
      <c r="J17" s="29" t="str">
        <f ca="1">OFFSET(H26サンプル!J14,-ROW(F9)/3+1,0)</f>
        <v>一般女子</v>
      </c>
      <c r="K17" s="29" t="str">
        <f ca="1">OFFSET(H26サンプル!K14,-ROW(G9)/3+1,0)</f>
        <v>一般男子</v>
      </c>
      <c r="L17" s="34"/>
      <c r="M17" s="29" t="str">
        <f ca="1">OFFSET(H26サンプル!M14,-ROW(I9)/3+1,0)</f>
        <v>一般女子</v>
      </c>
      <c r="N17" s="29" t="str">
        <f ca="1">OFFSET(H26サンプル!N14,-ROW(J9)/3+1,0)</f>
        <v>一般男子</v>
      </c>
      <c r="O17" s="29" t="str">
        <f ca="1">OFFSET(H26サンプル!O14,-ROW(K9)/3+1,0)</f>
        <v>一般男子</v>
      </c>
      <c r="P17" s="44"/>
      <c r="Q17" s="123"/>
    </row>
    <row r="18" spans="1:17" ht="18.75" customHeight="1">
      <c r="A18" s="110"/>
      <c r="B18" s="11">
        <v>4</v>
      </c>
      <c r="C18" s="18" t="str">
        <f ca="1">OFFSET(H26サンプル!C16,-ROW(A12)/3+1,0)</f>
        <v>一般</v>
      </c>
      <c r="D18" s="25" t="str">
        <f ca="1">OFFSET(H26サンプル!D16,-ROW(A12)/3+1,0)</f>
        <v>美雪園</v>
      </c>
      <c r="E18" s="28" t="str">
        <f ca="1">ASC(PHONETIC(OFFSET(H26サンプル!E16,-ROW(A12)/3+1,0)))</f>
        <v>ﾔﾏﾀﾞ ﾂﾄﾑ</v>
      </c>
      <c r="F18" s="28" t="str">
        <f ca="1">ASC(PHONETIC(OFFSET(H26サンプル!F16,-ROW(B12)/3+1,0)))</f>
        <v>ﾔﾏｳﾁ ﾋﾛｼ</v>
      </c>
      <c r="G18" s="28" t="s">
        <v>806</v>
      </c>
      <c r="H18" s="28" t="str">
        <f ca="1">ASC(PHONETIC(OFFSET(H26サンプル!H16,-ROW(D12)/3+1,0)))</f>
        <v>ｴﾊﾞﾀ ﾔｽﾉﾌﾞ</v>
      </c>
      <c r="I18" s="28" t="s">
        <v>765</v>
      </c>
      <c r="J18" s="28" t="str">
        <f ca="1">ASC(PHONETIC(OFFSET(H26サンプル!J16,-ROW(F12)/3+1,0)))</f>
        <v>ｻﾉ ﾐﾕｷ</v>
      </c>
      <c r="K18" s="28" t="str">
        <f ca="1">ASC(PHONETIC(OFFSET(H26サンプル!K16,-ROW(G12)/3+1,0)))</f>
        <v>ﾏﾂｵｶ ｺｳﾀﾞｲ</v>
      </c>
      <c r="L18" s="33" t="str">
        <f ca="1">ASC(PHONETIC(OFFSET(H26サンプル!L16,-ROW(H12)/3+1,0)))</f>
        <v>ﾌﾄｼﾏ ﾀｶﾕｷ</v>
      </c>
      <c r="M18" s="33"/>
      <c r="N18" s="33"/>
      <c r="O18" s="33"/>
      <c r="P18" s="45">
        <f ca="1">COUNTA(E19:O19)</f>
        <v>8</v>
      </c>
      <c r="Q18" s="123"/>
    </row>
    <row r="19" spans="1:17" ht="22.5" customHeight="1">
      <c r="A19" s="110"/>
      <c r="B19" s="9"/>
      <c r="C19" s="16" t="e">
        <f ca="1">ASC(PHONETIC(OFFSET(H26サンプル!C15,2*ROW(#REF!),0)))</f>
        <v>#REF!</v>
      </c>
      <c r="D19" s="23" t="e">
        <f ca="1">ASC(PHONETIC(OFFSET(H26サンプル!D15,2*ROW(#REF!),0)))</f>
        <v>#REF!</v>
      </c>
      <c r="E19" s="23" t="str">
        <f ca="1">OFFSET(H26サンプル!E16,-ROW(A12)/3+1,0)</f>
        <v>山田　勉</v>
      </c>
      <c r="F19" s="23" t="str">
        <f ca="1">OFFSET(H26サンプル!F16,-ROW(B12)/3+1,0)</f>
        <v>山内　洋</v>
      </c>
      <c r="G19" s="23" t="str">
        <f ca="1">OFFSET(H26サンプル!G16,-ROW(C12)/3+1,0)</f>
        <v>油崎　七恵</v>
      </c>
      <c r="H19" s="23" t="str">
        <f ca="1">OFFSET(H26サンプル!H16,-ROW(D12)/3+1,0)</f>
        <v>江畠　康信</v>
      </c>
      <c r="I19" s="23" t="str">
        <f ca="1">OFFSET(H26サンプル!I16,-ROW(E12)/3+1,0)</f>
        <v>岡部　幸大</v>
      </c>
      <c r="J19" s="23" t="str">
        <f ca="1">OFFSET(H26サンプル!J16,-ROW(F12)/3+1,0)</f>
        <v>佐野　幸</v>
      </c>
      <c r="K19" s="23" t="str">
        <f ca="1">OFFSET(H26サンプル!K16,-ROW(G12)/3+1,0)</f>
        <v>松岡　広大</v>
      </c>
      <c r="L19" s="23" t="str">
        <f ca="1">OFFSET(H26サンプル!L16,-ROW(H12)/3+1,0)</f>
        <v>太島　孝幸</v>
      </c>
      <c r="M19" s="23"/>
      <c r="N19" s="23"/>
      <c r="O19" s="23"/>
      <c r="P19" s="43"/>
      <c r="Q19" s="123"/>
    </row>
    <row r="20" spans="1:17" ht="22.5" customHeight="1">
      <c r="A20" s="110"/>
      <c r="B20" s="10"/>
      <c r="C20" s="17" t="e">
        <f ca="1">ASC(PHONETIC(OFFSET(H26サンプル!C16,2*ROW(#REF!),0)))</f>
        <v>#REF!</v>
      </c>
      <c r="D20" s="24" t="e">
        <f ca="1">ASC(PHONETIC(OFFSET(H26サンプル!D16,2*ROW(#REF!),0)))</f>
        <v>#REF!</v>
      </c>
      <c r="E20" s="29" t="str">
        <f ca="1">OFFSET(H26サンプル!E17,-ROW(A12)/3+1,0)</f>
        <v>一般男子</v>
      </c>
      <c r="F20" s="29" t="str">
        <f ca="1">OFFSET(H26サンプル!F17,-ROW(B12)/3+1,0)</f>
        <v>一般男子</v>
      </c>
      <c r="G20" s="29" t="str">
        <f ca="1">OFFSET(H26サンプル!G17,-ROW(C12)/3+1,0)</f>
        <v>一般女子</v>
      </c>
      <c r="H20" s="29" t="str">
        <f ca="1">OFFSET(H26サンプル!H17,-ROW(D12)/3+1,0)</f>
        <v>一般男子</v>
      </c>
      <c r="I20" s="29" t="str">
        <f ca="1">OFFSET(H26サンプル!I17,-ROW(E12)/3+1,0)</f>
        <v>一般男子</v>
      </c>
      <c r="J20" s="29" t="str">
        <f ca="1">OFFSET(H26サンプル!J17,-ROW(F12)/3+1,0)</f>
        <v>一般女子</v>
      </c>
      <c r="K20" s="29" t="str">
        <f ca="1">OFFSET(H26サンプル!K17,-ROW(G12)/3+1,0)</f>
        <v>一般男子</v>
      </c>
      <c r="L20" s="34"/>
      <c r="M20" s="29"/>
      <c r="N20" s="29"/>
      <c r="O20" s="29"/>
      <c r="P20" s="44"/>
      <c r="Q20" s="123"/>
    </row>
    <row r="21" spans="1:17" ht="18.75" customHeight="1">
      <c r="A21" s="110"/>
      <c r="B21" s="11">
        <v>5</v>
      </c>
      <c r="C21" s="18" t="str">
        <f ca="1">OFFSET(H26サンプル!C19,-ROW(A15)/3+1,0)</f>
        <v>一般</v>
      </c>
      <c r="D21" s="25" t="str">
        <f ca="1">OFFSET(H26サンプル!D19,-ROW(A15)/3+1,0)</f>
        <v>Team WEST</v>
      </c>
      <c r="E21" s="28" t="str">
        <f ca="1">ASC(PHONETIC(OFFSET(H26サンプル!E19,-ROW(A15)/3+1,0)))</f>
        <v>ｽｽﾞｷ ﾀｶﾐﾁ</v>
      </c>
      <c r="F21" s="28" t="str">
        <f ca="1">ASC(PHONETIC(OFFSET(H26サンプル!F19,-ROW(B15)/3+1,0)))</f>
        <v>ﾐﾅｶﾞﾜ ﾊﾔﾄ</v>
      </c>
      <c r="G21" s="28" t="str">
        <f ca="1">ASC(PHONETIC(OFFSET(H26サンプル!G19,-ROW(C15)/3+1,0)))</f>
        <v>ｱｻｲﾏﾕﾐ</v>
      </c>
      <c r="H21" s="28" t="str">
        <f ca="1">ASC(PHONETIC(OFFSET(H26サンプル!H19,-ROW(D15)/3+1,0)))</f>
        <v>ｺﾝﾄﾞｳ ｶｵﾘ</v>
      </c>
      <c r="I21" s="28" t="str">
        <f ca="1">ASC(PHONETIC(OFFSET(H26サンプル!I19,-ROW(E15)/3+1,0)))</f>
        <v>ﾀｶﾂｷ ﾏｻﾄ</v>
      </c>
      <c r="J21" s="28" t="str">
        <f ca="1">ASC(PHONETIC(OFFSET(H26サンプル!J19,-ROW(F15)/3+1,0)))</f>
        <v>ｲﾉﾏﾀ ﾁｶﾗ</v>
      </c>
      <c r="K21" s="28" t="str">
        <f ca="1">ASC(PHONETIC(OFFSET(H26サンプル!K19,-ROW(G15)/3+1,0)))</f>
        <v>ｷｸﾁ ﾄｼﾛｳ</v>
      </c>
      <c r="L21" s="33" t="str">
        <f ca="1">ASC(PHONETIC(OFFSET(H26サンプル!L19,-ROW(H15)/3+1,0)))</f>
        <v>ﾖｺﾔﾏ ﾒｸﾞﾐ</v>
      </c>
      <c r="M21" s="33" t="str">
        <f ca="1">ASC(PHONETIC(OFFSET(H26サンプル!M19,-ROW(I15)/3+1,0)))</f>
        <v>ﾅｶﾉ ｹｲ</v>
      </c>
      <c r="N21" s="33" t="str">
        <f ca="1">ASC(PHONETIC(OFFSET(H26サンプル!N19,-ROW(J15)/3+1,0)))</f>
        <v>ｳﾒﾀﾞ ﾕｳ</v>
      </c>
      <c r="O21" s="33" t="str">
        <f ca="1">ASC(PHONETIC(OFFSET(H26サンプル!O19,-ROW(K15)/3+1,0)))</f>
        <v/>
      </c>
      <c r="P21" s="45">
        <f ca="1">COUNTA(E22:O22)</f>
        <v>10</v>
      </c>
      <c r="Q21" s="123"/>
    </row>
    <row r="22" spans="1:17" ht="22.5" customHeight="1">
      <c r="A22" s="110"/>
      <c r="B22" s="9"/>
      <c r="C22" s="16" t="e">
        <f ca="1">ASC(PHONETIC(OFFSET(H26サンプル!C18,2*ROW(#REF!),0)))</f>
        <v>#REF!</v>
      </c>
      <c r="D22" s="23" t="e">
        <f ca="1">ASC(PHONETIC(OFFSET(H26サンプル!D18,2*ROW(#REF!),0)))</f>
        <v>#REF!</v>
      </c>
      <c r="E22" s="23" t="str">
        <f ca="1">OFFSET(H26サンプル!E19,-ROW(A15)/3+1,0)</f>
        <v>鈴木　貴道</v>
      </c>
      <c r="F22" s="23" t="str">
        <f ca="1">OFFSET(H26サンプル!F19,-ROW(B15)/3+1,0)</f>
        <v>皆川　勇人</v>
      </c>
      <c r="G22" s="23" t="str">
        <f ca="1">OFFSET(H26サンプル!G19,-ROW(C15)/3+1,0)</f>
        <v>浅井真由美</v>
      </c>
      <c r="H22" s="23" t="str">
        <f ca="1">OFFSET(H26サンプル!H19,-ROW(D15)/3+1,0)</f>
        <v>近藤　佳織</v>
      </c>
      <c r="I22" s="23" t="str">
        <f ca="1">OFFSET(H26サンプル!I19,-ROW(E15)/3+1,0)</f>
        <v>髙附　将人</v>
      </c>
      <c r="J22" s="23" t="str">
        <f ca="1">OFFSET(H26サンプル!J19,-ROW(F15)/3+1,0)</f>
        <v>猪又　力</v>
      </c>
      <c r="K22" s="23" t="str">
        <f ca="1">OFFSET(H26サンプル!K19,-ROW(G15)/3+1,0)</f>
        <v>菊地　俊郎</v>
      </c>
      <c r="L22" s="23" t="str">
        <f ca="1">OFFSET(H26サンプル!L19,-ROW(H15)/3+1,0)</f>
        <v>横山　惠</v>
      </c>
      <c r="M22" s="23" t="str">
        <f ca="1">OFFSET(H26サンプル!M19,-ROW(I15)/3+1,0)</f>
        <v>中野　圭</v>
      </c>
      <c r="N22" s="23" t="str">
        <f ca="1">OFFSET(H26サンプル!N19,-ROW(J15)/3+1,0)</f>
        <v>梅田　裕</v>
      </c>
      <c r="O22" s="23"/>
      <c r="P22" s="43"/>
      <c r="Q22" s="123"/>
    </row>
    <row r="23" spans="1:17" ht="22.5" customHeight="1">
      <c r="A23" s="110"/>
      <c r="B23" s="10"/>
      <c r="C23" s="17" t="e">
        <f ca="1">ASC(PHONETIC(OFFSET(H26サンプル!C19,2*ROW(#REF!),0)))</f>
        <v>#REF!</v>
      </c>
      <c r="D23" s="24" t="e">
        <f ca="1">ASC(PHONETIC(OFFSET(H26サンプル!D19,2*ROW(#REF!),0)))</f>
        <v>#REF!</v>
      </c>
      <c r="E23" s="29" t="str">
        <f ca="1">OFFSET(H26サンプル!E20,-ROW(A15)/3+1,0)</f>
        <v>一般男子</v>
      </c>
      <c r="F23" s="29" t="str">
        <f ca="1">OFFSET(H26サンプル!F20,-ROW(B15)/3+1,0)</f>
        <v>一般男子</v>
      </c>
      <c r="G23" s="29" t="str">
        <f ca="1">OFFSET(H26サンプル!G20,-ROW(C15)/3+1,0)</f>
        <v>一般女子</v>
      </c>
      <c r="H23" s="29" t="str">
        <f ca="1">OFFSET(H26サンプル!H20,-ROW(D15)/3+1,0)</f>
        <v>一般女子</v>
      </c>
      <c r="I23" s="29" t="str">
        <f ca="1">OFFSET(H26サンプル!I20,-ROW(E15)/3+1,0)</f>
        <v>一般男子</v>
      </c>
      <c r="J23" s="29" t="str">
        <f ca="1">OFFSET(H26サンプル!J20,-ROW(F15)/3+1,0)</f>
        <v>一般男子</v>
      </c>
      <c r="K23" s="29" t="str">
        <f ca="1">OFFSET(H26サンプル!K20,-ROW(G15)/3+1,0)</f>
        <v>一般男子</v>
      </c>
      <c r="L23" s="34"/>
      <c r="M23" s="29" t="str">
        <f ca="1">OFFSET(H26サンプル!M20,-ROW(I15)/3+1,0)</f>
        <v>一般女子</v>
      </c>
      <c r="N23" s="29" t="str">
        <f ca="1">OFFSET(H26サンプル!N20,-ROW(J15)/3+1,0)</f>
        <v>一般女子</v>
      </c>
      <c r="O23" s="29"/>
      <c r="P23" s="44"/>
      <c r="Q23" s="123"/>
    </row>
    <row r="24" spans="1:17" ht="18.75" customHeight="1">
      <c r="A24" s="110"/>
      <c r="B24" s="11">
        <v>6</v>
      </c>
      <c r="C24" s="18" t="str">
        <f ca="1">OFFSET(H26サンプル!C22,-ROW(A18)/3+1,0)</f>
        <v>一般</v>
      </c>
      <c r="D24" s="25" t="str">
        <f ca="1">OFFSET(H26サンプル!D22,-ROW(A18)/3+1,0)</f>
        <v>Ｒｅｄ☆Ｃｏｍｅｔｓ</v>
      </c>
      <c r="E24" s="28" t="str">
        <f ca="1">ASC(PHONETIC(OFFSET(H26サンプル!E22,-ROW(A18)/3+1,0)))</f>
        <v>ﾏﾙﾔﾏ ﾉﾘｱｷ</v>
      </c>
      <c r="F24" s="28" t="str">
        <f ca="1">ASC(PHONETIC(OFFSET(H26サンプル!F22,-ROW(B18)/3+1,0)))</f>
        <v>ﾅｸﾞﾓ ﾏｻﾋﾛ</v>
      </c>
      <c r="G24" s="28" t="str">
        <f ca="1">ASC(PHONETIC(OFFSET(H26サンプル!G22,-ROW(C18)/3+1,0)))</f>
        <v>ｺﾊﾞﾗ ﾖｳｽｹ</v>
      </c>
      <c r="H24" s="28" t="str">
        <f ca="1">ASC(PHONETIC(OFFSET(H26サンプル!H22,-ROW(D18)/3+1,0)))</f>
        <v>ｵｵﾉ ｼﾝｼﾞ</v>
      </c>
      <c r="I24" s="28" t="str">
        <f ca="1">ASC(PHONETIC(OFFSET(H26サンプル!I22,-ROW(E18)/3+1,0)))</f>
        <v>ﾅｶﾑﾗ ﾕｷ</v>
      </c>
      <c r="J24" s="28" t="str">
        <f ca="1">ASC(PHONETIC(OFFSET(H26サンプル!J22,-ROW(F18)/3+1,0)))</f>
        <v>ｹｲﾗ ｼﾉﾌﾞ</v>
      </c>
      <c r="K24" s="28" t="str">
        <f ca="1">ASC(PHONETIC(OFFSET(H26サンプル!K22,-ROW(G18)/3+1,0)))</f>
        <v>ｺﾏｶﾞﾀ ｼﾝｲﾁ</v>
      </c>
      <c r="L24" s="33" t="str">
        <f ca="1">ASC(PHONETIC(OFFSET(H26サンプル!L22,-ROW(H18)/3+1,0)))</f>
        <v>ﾄｷﾀ ｺｳｼﾞ</v>
      </c>
      <c r="M24" s="33" t="str">
        <f ca="1">ASC(PHONETIC(OFFSET(H26サンプル!M22,-ROW(I18)/3+1,0)))</f>
        <v>ﾇﾏﾏｴｱﾕｺ</v>
      </c>
      <c r="N24" s="33"/>
      <c r="O24" s="33"/>
      <c r="P24" s="45">
        <f ca="1">COUNTA(E25:O25)</f>
        <v>9</v>
      </c>
      <c r="Q24" s="123"/>
    </row>
    <row r="25" spans="1:17" ht="22.5" customHeight="1">
      <c r="A25" s="110"/>
      <c r="B25" s="9"/>
      <c r="C25" s="16" t="e">
        <f ca="1">ASC(PHONETIC(OFFSET(H26サンプル!C21,2*ROW(#REF!),0)))</f>
        <v>#REF!</v>
      </c>
      <c r="D25" s="23" t="e">
        <f ca="1">ASC(PHONETIC(OFFSET(H26サンプル!D21,2*ROW(#REF!),0)))</f>
        <v>#REF!</v>
      </c>
      <c r="E25" s="23" t="str">
        <f ca="1">OFFSET(H26サンプル!E22,-ROW(A18)/3+1,0)</f>
        <v>丸山　典昭</v>
      </c>
      <c r="F25" s="23" t="str">
        <f ca="1">OFFSET(H26サンプル!F22,-ROW(B18)/3+1,0)</f>
        <v>南雲　雅浩</v>
      </c>
      <c r="G25" s="23" t="str">
        <f ca="1">OFFSET(H26サンプル!G22,-ROW(C18)/3+1,0)</f>
        <v>小原　洋輔</v>
      </c>
      <c r="H25" s="23" t="str">
        <f ca="1">OFFSET(H26サンプル!H22,-ROW(D18)/3+1,0)</f>
        <v>大野　信二</v>
      </c>
      <c r="I25" s="23" t="str">
        <f ca="1">OFFSET(H26サンプル!I22,-ROW(E18)/3+1,0)</f>
        <v>中村　有紀</v>
      </c>
      <c r="J25" s="23" t="str">
        <f ca="1">OFFSET(H26サンプル!J22,-ROW(F18)/3+1,0)</f>
        <v>計良　忍</v>
      </c>
      <c r="K25" s="23" t="str">
        <f ca="1">OFFSET(H26サンプル!K22,-ROW(G18)/3+1,0)</f>
        <v>駒形　信一</v>
      </c>
      <c r="L25" s="23" t="str">
        <f ca="1">OFFSET(H26サンプル!L22,-ROW(H18)/3+1,0)</f>
        <v>時田　浩司</v>
      </c>
      <c r="M25" s="23" t="str">
        <f ca="1">OFFSET(H26サンプル!M22,-ROW(I18)/3+1,0)</f>
        <v>沼前亜由子</v>
      </c>
      <c r="N25" s="23"/>
      <c r="O25" s="23"/>
      <c r="P25" s="43"/>
      <c r="Q25" s="123"/>
    </row>
    <row r="26" spans="1:17" ht="22.5" customHeight="1">
      <c r="A26" s="110"/>
      <c r="B26" s="10"/>
      <c r="C26" s="17" t="e">
        <f ca="1">ASC(PHONETIC(OFFSET(H26サンプル!C22,2*ROW(#REF!),0)))</f>
        <v>#REF!</v>
      </c>
      <c r="D26" s="24" t="e">
        <f ca="1">ASC(PHONETIC(OFFSET(H26サンプル!D22,2*ROW(#REF!),0)))</f>
        <v>#REF!</v>
      </c>
      <c r="E26" s="29" t="str">
        <f ca="1">OFFSET(H26サンプル!E23,-ROW(A18)/3+1,0)</f>
        <v>一般男子</v>
      </c>
      <c r="F26" s="29" t="str">
        <f ca="1">OFFSET(H26サンプル!F23,-ROW(B18)/3+1,0)</f>
        <v>一般男子</v>
      </c>
      <c r="G26" s="29" t="str">
        <f ca="1">OFFSET(H26サンプル!G23,-ROW(C18)/3+1,0)</f>
        <v>一般男子</v>
      </c>
      <c r="H26" s="29" t="str">
        <f ca="1">OFFSET(H26サンプル!H23,-ROW(D18)/3+1,0)</f>
        <v>一般男子</v>
      </c>
      <c r="I26" s="29" t="str">
        <f ca="1">OFFSET(H26サンプル!I23,-ROW(E18)/3+1,0)</f>
        <v>一般女子</v>
      </c>
      <c r="J26" s="29" t="str">
        <f ca="1">OFFSET(H26サンプル!J23,-ROW(F18)/3+1,0)</f>
        <v>一般男子</v>
      </c>
      <c r="K26" s="29" t="str">
        <f ca="1">OFFSET(H26サンプル!K23,-ROW(G18)/3+1,0)</f>
        <v>一般男子</v>
      </c>
      <c r="L26" s="34"/>
      <c r="M26" s="29" t="str">
        <f ca="1">OFFSET(H26サンプル!M23,-ROW(I18)/3+1,0)</f>
        <v>一般女子</v>
      </c>
      <c r="N26" s="29"/>
      <c r="O26" s="29"/>
      <c r="P26" s="44"/>
      <c r="Q26" s="123"/>
    </row>
    <row r="27" spans="1:17" ht="18.75" customHeight="1">
      <c r="A27" s="110"/>
      <c r="B27" s="11">
        <v>7</v>
      </c>
      <c r="C27" s="18" t="str">
        <f ca="1">OFFSET(H26サンプル!C25,-ROW(A21)/3+1,0)</f>
        <v>一般</v>
      </c>
      <c r="D27" s="25" t="str">
        <f ca="1">OFFSET(H26サンプル!D25,-ROW(A21)/3+1,0)</f>
        <v>FUTABA</v>
      </c>
      <c r="E27" s="28" t="str">
        <f ca="1">ASC(PHONETIC(OFFSET(H26サンプル!E25,-ROW(A21)/3+1,0)))</f>
        <v>ﾋﾗﾉ ﾄｼﾕｷ</v>
      </c>
      <c r="F27" s="28" t="str">
        <f ca="1">ASC(PHONETIC(OFFSET(H26サンプル!F25,-ROW(B21)/3+1,0)))</f>
        <v>ﾀｶﾊｼ ﾋﾛｱｷ</v>
      </c>
      <c r="G27" s="28" t="str">
        <f ca="1">ASC(PHONETIC(OFFSET(H26サンプル!G25,-ROW(C21)/3+1,0)))</f>
        <v>ｲﾉｶｲ ﾄｼｺ</v>
      </c>
      <c r="H27" s="28" t="str">
        <f ca="1">ASC(PHONETIC(OFFSET(H26サンプル!H25,-ROW(D21)/3+1,0)))</f>
        <v>ﾖﾈﾀﾞ ｹｲｽｹ</v>
      </c>
      <c r="I27" s="28" t="str">
        <f ca="1">ASC(PHONETIC(OFFSET(H26サンプル!I25,-ROW(E21)/3+1,0)))</f>
        <v>ｻｻｶﾞﾜ ﾕｳﾀ</v>
      </c>
      <c r="J27" s="28" t="str">
        <f ca="1">ASC(PHONETIC(OFFSET(H26サンプル!J25,-ROW(F21)/3+1,0)))</f>
        <v>ﾔｷﾞ ｲｻｵ</v>
      </c>
      <c r="K27" s="28" t="s">
        <v>807</v>
      </c>
      <c r="L27" s="33" t="str">
        <f ca="1">ASC(PHONETIC(OFFSET(H26サンプル!L25,-ROW(H21)/3+1,0)))</f>
        <v>ｲﾅﾀﾞ ﾀｶｼ</v>
      </c>
      <c r="M27" s="33"/>
      <c r="N27" s="33"/>
      <c r="O27" s="33"/>
      <c r="P27" s="45">
        <f ca="1">COUNTA(E28:O28)</f>
        <v>8</v>
      </c>
      <c r="Q27" s="123"/>
    </row>
    <row r="28" spans="1:17" ht="22.5" customHeight="1">
      <c r="A28" s="110"/>
      <c r="B28" s="9"/>
      <c r="C28" s="16" t="e">
        <f ca="1">ASC(PHONETIC(OFFSET(H26サンプル!C24,2*ROW(#REF!),0)))</f>
        <v>#REF!</v>
      </c>
      <c r="D28" s="23" t="e">
        <f ca="1">ASC(PHONETIC(OFFSET(H26サンプル!D24,2*ROW(#REF!),0)))</f>
        <v>#REF!</v>
      </c>
      <c r="E28" s="23" t="str">
        <f ca="1">OFFSET(H26サンプル!E25,-ROW(A21)/3+1,0)</f>
        <v>平野　敏行</v>
      </c>
      <c r="F28" s="23" t="str">
        <f ca="1">OFFSET(H26サンプル!F25,-ROW(B21)/3+1,0)</f>
        <v>高橋　弘晃</v>
      </c>
      <c r="G28" s="23" t="str">
        <f ca="1">OFFSET(H26サンプル!G25,-ROW(C21)/3+1,0)</f>
        <v>猪貝　淑子</v>
      </c>
      <c r="H28" s="23" t="str">
        <f ca="1">OFFSET(H26サンプル!H25,-ROW(D21)/3+1,0)</f>
        <v>米田　圭介</v>
      </c>
      <c r="I28" s="23" t="str">
        <f ca="1">OFFSET(H26サンプル!I25,-ROW(E21)/3+1,0)</f>
        <v>笹川　裕太</v>
      </c>
      <c r="J28" s="23" t="str">
        <f ca="1">OFFSET(H26サンプル!J25,-ROW(F21)/3+1,0)</f>
        <v>八木　勲</v>
      </c>
      <c r="K28" s="23" t="str">
        <f ca="1">OFFSET(H26サンプル!K25,-ROW(G21)/3+1,0)</f>
        <v>佐藤　吉将</v>
      </c>
      <c r="L28" s="23" t="str">
        <f ca="1">OFFSET(H26サンプル!L25,-ROW(H21)/3+1,0)</f>
        <v>稲田　高志</v>
      </c>
      <c r="M28" s="23"/>
      <c r="N28" s="23"/>
      <c r="O28" s="23"/>
      <c r="P28" s="43"/>
      <c r="Q28" s="123"/>
    </row>
    <row r="29" spans="1:17" ht="22.5" customHeight="1">
      <c r="A29" s="110"/>
      <c r="B29" s="10"/>
      <c r="C29" s="17" t="e">
        <f ca="1">ASC(PHONETIC(OFFSET(H26サンプル!C25,2*ROW(#REF!),0)))</f>
        <v>#REF!</v>
      </c>
      <c r="D29" s="24" t="e">
        <f ca="1">ASC(PHONETIC(OFFSET(H26サンプル!D25,2*ROW(#REF!),0)))</f>
        <v>#REF!</v>
      </c>
      <c r="E29" s="29" t="str">
        <f ca="1">OFFSET(H26サンプル!E26,-ROW(A21)/3+1,0)</f>
        <v>一般男子</v>
      </c>
      <c r="F29" s="29" t="str">
        <f ca="1">OFFSET(H26サンプル!F26,-ROW(B21)/3+1,0)</f>
        <v>一般男子</v>
      </c>
      <c r="G29" s="29" t="str">
        <f ca="1">OFFSET(H26サンプル!G26,-ROW(C21)/3+1,0)</f>
        <v>一般女子</v>
      </c>
      <c r="H29" s="29" t="str">
        <f ca="1">OFFSET(H26サンプル!H26,-ROW(D21)/3+1,0)</f>
        <v>一般男子</v>
      </c>
      <c r="I29" s="29" t="str">
        <f ca="1">OFFSET(H26サンプル!I26,-ROW(E21)/3+1,0)</f>
        <v>一般男子</v>
      </c>
      <c r="J29" s="29" t="str">
        <f ca="1">OFFSET(H26サンプル!J26,-ROW(F21)/3+1,0)</f>
        <v>一般男子</v>
      </c>
      <c r="K29" s="29" t="str">
        <f ca="1">OFFSET(H26サンプル!K26,-ROW(G21)/3+1,0)</f>
        <v>一般男子</v>
      </c>
      <c r="L29" s="34"/>
      <c r="M29" s="29"/>
      <c r="N29" s="29"/>
      <c r="O29" s="29"/>
      <c r="P29" s="44"/>
      <c r="Q29" s="123"/>
    </row>
    <row r="30" spans="1:17" ht="18.75" customHeight="1">
      <c r="A30" s="110"/>
      <c r="B30" s="11">
        <v>8</v>
      </c>
      <c r="C30" s="18" t="str">
        <f ca="1">OFFSET(H26サンプル!C28,-ROW(A24)/3+1,0)</f>
        <v>一般</v>
      </c>
      <c r="D30" s="25" t="str">
        <f ca="1">OFFSET(H26サンプル!D28,-ROW(A24)/3+1,0)</f>
        <v>チーム小出小</v>
      </c>
      <c r="E30" s="28" t="s">
        <v>808</v>
      </c>
      <c r="F30" s="28" t="s">
        <v>809</v>
      </c>
      <c r="G30" s="28" t="s">
        <v>229</v>
      </c>
      <c r="H30" s="28" t="s">
        <v>810</v>
      </c>
      <c r="I30" s="28" t="s">
        <v>510</v>
      </c>
      <c r="J30" s="28" t="s">
        <v>776</v>
      </c>
      <c r="K30" s="28" t="s">
        <v>811</v>
      </c>
      <c r="L30" s="33" t="str">
        <f ca="1">ASC(PHONETIC(OFFSET(H26サンプル!L28,-ROW(H24)/3+1,0)))</f>
        <v>ｲｲﾂﾞｶ ﾉﾘｺ</v>
      </c>
      <c r="M30" s="33" t="s">
        <v>812</v>
      </c>
      <c r="N30" s="33" t="s">
        <v>263</v>
      </c>
      <c r="O30" s="33"/>
      <c r="P30" s="45">
        <f ca="1">COUNTA(E31:O31)</f>
        <v>10</v>
      </c>
      <c r="Q30" s="123"/>
    </row>
    <row r="31" spans="1:17" ht="22.5" customHeight="1">
      <c r="A31" s="110"/>
      <c r="B31" s="9"/>
      <c r="C31" s="16" t="e">
        <f ca="1">ASC(PHONETIC(OFFSET(H26サンプル!C27,2*ROW(#REF!),0)))</f>
        <v>#REF!</v>
      </c>
      <c r="D31" s="23" t="e">
        <f ca="1">ASC(PHONETIC(OFFSET(H26サンプル!D27,2*ROW(#REF!),0)))</f>
        <v>#REF!</v>
      </c>
      <c r="E31" s="23" t="str">
        <f ca="1">OFFSET(H26サンプル!E28,-ROW(A24)/3+1,0)</f>
        <v>平賀　貴文</v>
      </c>
      <c r="F31" s="23" t="str">
        <f ca="1">OFFSET(H26サンプル!F28,-ROW(B24)/3+1,0)</f>
        <v>山川　　正</v>
      </c>
      <c r="G31" s="23" t="str">
        <f ca="1">OFFSET(H26サンプル!G28,-ROW(C24)/3+1,0)</f>
        <v>目黒　恭子</v>
      </c>
      <c r="H31" s="23" t="str">
        <f ca="1">OFFSET(H26サンプル!H28,-ROW(D24)/3+1,0)</f>
        <v>藤井　大輔</v>
      </c>
      <c r="I31" s="23" t="str">
        <f ca="1">OFFSET(H26サンプル!I28,-ROW(E24)/3+1,0)</f>
        <v>島岡　優希</v>
      </c>
      <c r="J31" s="23" t="str">
        <f ca="1">OFFSET(H26サンプル!J28,-ROW(F24)/3+1,0)</f>
        <v>百﨑　千</v>
      </c>
      <c r="K31" s="23" t="str">
        <f ca="1">OFFSET(H26サンプル!K28,-ROW(G24)/3+1,0)</f>
        <v>米山　　智</v>
      </c>
      <c r="L31" s="23" t="str">
        <f ca="1">OFFSET(H26サンプル!L28,-ROW(H24)/3+1,0)</f>
        <v>飯塚　徳子</v>
      </c>
      <c r="M31" s="23" t="str">
        <f ca="1">OFFSET(H26サンプル!M28,-ROW(I24)/3+1,0)</f>
        <v>恩田真太郎</v>
      </c>
      <c r="N31" s="23" t="str">
        <f ca="1">OFFSET(H26サンプル!N28,-ROW(J24)/3+1,0)</f>
        <v>上村　進一</v>
      </c>
      <c r="O31" s="23"/>
      <c r="P31" s="43"/>
      <c r="Q31" s="123"/>
    </row>
    <row r="32" spans="1:17" ht="22.5" customHeight="1">
      <c r="A32" s="110"/>
      <c r="B32" s="10"/>
      <c r="C32" s="17" t="e">
        <f ca="1">ASC(PHONETIC(OFFSET(H26サンプル!C28,2*ROW(#REF!),0)))</f>
        <v>#REF!</v>
      </c>
      <c r="D32" s="24" t="e">
        <f ca="1">ASC(PHONETIC(OFFSET(H26サンプル!D28,2*ROW(#REF!),0)))</f>
        <v>#REF!</v>
      </c>
      <c r="E32" s="29" t="str">
        <f ca="1">OFFSET(H26サンプル!E29,-ROW(A24)/3+1,0)</f>
        <v>一般男子</v>
      </c>
      <c r="F32" s="29" t="str">
        <f ca="1">OFFSET(H26サンプル!F29,-ROW(B24)/3+1,0)</f>
        <v>一般男子</v>
      </c>
      <c r="G32" s="29" t="str">
        <f ca="1">OFFSET(H26サンプル!G29,-ROW(C24)/3+1,0)</f>
        <v>一般女子</v>
      </c>
      <c r="H32" s="29" t="str">
        <f ca="1">OFFSET(H26サンプル!H29,-ROW(D24)/3+1,0)</f>
        <v>一般男子</v>
      </c>
      <c r="I32" s="29" t="str">
        <f ca="1">OFFSET(H26サンプル!I29,-ROW(E24)/3+1,0)</f>
        <v>一般女子</v>
      </c>
      <c r="J32" s="29" t="str">
        <f ca="1">OFFSET(H26サンプル!J29,-ROW(F24)/3+1,0)</f>
        <v>一般男子</v>
      </c>
      <c r="K32" s="29" t="str">
        <f ca="1">OFFSET(H26サンプル!K29,-ROW(G24)/3+1,0)</f>
        <v>一般男子</v>
      </c>
      <c r="L32" s="34"/>
      <c r="M32" s="29" t="str">
        <f ca="1">OFFSET(H26サンプル!M29,-ROW(I24)/3+1,0)</f>
        <v>一般男子</v>
      </c>
      <c r="N32" s="29" t="str">
        <f ca="1">OFFSET(H26サンプル!N29,-ROW(J24)/3+1,0)</f>
        <v>一般男子</v>
      </c>
      <c r="O32" s="29"/>
      <c r="P32" s="44"/>
      <c r="Q32" s="123"/>
    </row>
    <row r="33" spans="1:17" ht="18.75" customHeight="1">
      <c r="A33" s="110"/>
      <c r="B33" s="11">
        <v>9</v>
      </c>
      <c r="C33" s="18" t="str">
        <f ca="1">OFFSET(H26サンプル!C31,-ROW(A27)/3+1,0)</f>
        <v>一般</v>
      </c>
      <c r="D33" s="25" t="str">
        <f ca="1">OFFSET(H26サンプル!D31,-ROW(A27)/3+1,0)</f>
        <v>HITOCHAN　RUNNER'S</v>
      </c>
      <c r="E33" s="28" t="str">
        <f ca="1">ASC(PHONETIC(OFFSET(H26サンプル!E31,-ROW(A27)/3+1,0)))</f>
        <v>ｲｸﾞﾁ ﾋﾛﾄ</v>
      </c>
      <c r="F33" s="28" t="str">
        <f ca="1">ASC(PHONETIC(OFFSET(H26サンプル!F31,-ROW(B27)/3+1,0)))</f>
        <v>ｽｽﾞｷﾕｳｲﾁﾛｳ</v>
      </c>
      <c r="G33" s="28" t="s">
        <v>813</v>
      </c>
      <c r="H33" s="28" t="s">
        <v>112</v>
      </c>
      <c r="I33" s="28" t="str">
        <f ca="1">ASC(PHONETIC(OFFSET(H26サンプル!I31,-ROW(E27)/3+1,0)))</f>
        <v>ｺﾊﾞﾔｼ ﾏｺﾄ</v>
      </c>
      <c r="J33" s="28" t="str">
        <f ca="1">ASC(PHONETIC(OFFSET(H26サンプル!J31,-ROW(F27)/3+1,0)))</f>
        <v>ﾀｷｻﾞﾜ ﾕｷﾖ</v>
      </c>
      <c r="K33" s="28" t="str">
        <f ca="1">ASC(PHONETIC(OFFSET(H26サンプル!K31,-ROW(G27)/3+1,0)))</f>
        <v>ｻﾄｳ ﾋﾄｼ</v>
      </c>
      <c r="L33" s="33" t="str">
        <f ca="1">ASC(PHONETIC(OFFSET(H26サンプル!L31,-ROW(H27)/3+1,0)))</f>
        <v>佐藤 ｶｽﾞﾓﾄ</v>
      </c>
      <c r="M33" s="33" t="str">
        <f ca="1">ASC(PHONETIC(OFFSET(H26サンプル!M31,-ROW(I27)/3+1,0)))</f>
        <v>ﾀｷｻﾞﾜ 萌ﾖｼ</v>
      </c>
      <c r="N33" s="33" t="str">
        <f ca="1">ASC(PHONETIC(OFFSET(H26サンプル!N31,-ROW(J27)/3+1,0)))</f>
        <v>ﾀｷｻﾞﾜ ﾕｳﾖｼ</v>
      </c>
      <c r="O33" s="33" t="str">
        <f ca="1">ASC(PHONETIC(OFFSET(H26サンプル!O31,-ROW(K27)/3+1,0)))</f>
        <v>ｻﾄｳ ｼﾉﾌﾞ</v>
      </c>
      <c r="P33" s="45">
        <f ca="1">COUNTA(E34:O34)</f>
        <v>11</v>
      </c>
      <c r="Q33" s="123"/>
    </row>
    <row r="34" spans="1:17" ht="22.5" customHeight="1">
      <c r="A34" s="110"/>
      <c r="B34" s="9"/>
      <c r="C34" s="16" t="e">
        <f ca="1">ASC(PHONETIC(OFFSET(H26サンプル!C30,2*ROW(#REF!),0)))</f>
        <v>#REF!</v>
      </c>
      <c r="D34" s="23" t="e">
        <f ca="1">ASC(PHONETIC(OFFSET(H26サンプル!D30,2*ROW(#REF!),0)))</f>
        <v>#REF!</v>
      </c>
      <c r="E34" s="23" t="str">
        <f ca="1">OFFSET(H26サンプル!E31,-ROW(A27)/3+1,0)</f>
        <v>井口　博登</v>
      </c>
      <c r="F34" s="23" t="str">
        <f ca="1">OFFSET(H26サンプル!F31,-ROW(B27)/3+1,0)</f>
        <v>鈴木雄一郎</v>
      </c>
      <c r="G34" s="23" t="str">
        <f ca="1">OFFSET(H26サンプル!G31,-ROW(C27)/3+1,0)</f>
        <v>横山　織絵</v>
      </c>
      <c r="H34" s="23" t="str">
        <f ca="1">OFFSET(H26サンプル!H31,-ROW(D27)/3+1,0)</f>
        <v>金澤　龍也</v>
      </c>
      <c r="I34" s="23" t="str">
        <f ca="1">OFFSET(H26サンプル!I31,-ROW(E27)/3+1,0)</f>
        <v>小林　誠</v>
      </c>
      <c r="J34" s="23" t="str">
        <f ca="1">OFFSET(H26サンプル!J31,-ROW(F27)/3+1,0)</f>
        <v>滝沢　幸代</v>
      </c>
      <c r="K34" s="23" t="str">
        <f ca="1">OFFSET(H26サンプル!K31,-ROW(G27)/3+1,0)</f>
        <v>佐藤　仁</v>
      </c>
      <c r="L34" s="23" t="str">
        <f ca="1">OFFSET(H26サンプル!L31,-ROW(H27)/3+1,0)</f>
        <v>佐藤　一元</v>
      </c>
      <c r="M34" s="23" t="str">
        <f ca="1">OFFSET(H26サンプル!M31,-ROW(I27)/3+1,0)</f>
        <v>滝沢　萌佳</v>
      </c>
      <c r="N34" s="23" t="str">
        <f ca="1">OFFSET(H26サンプル!N31,-ROW(J27)/3+1,0)</f>
        <v>滝沢　優佳</v>
      </c>
      <c r="O34" s="23" t="str">
        <f ca="1">OFFSET(H26サンプル!O31,-ROW(K27)/3+1,0)</f>
        <v>佐藤　忍</v>
      </c>
      <c r="P34" s="43"/>
      <c r="Q34" s="123"/>
    </row>
    <row r="35" spans="1:17" ht="22.5" customHeight="1">
      <c r="A35" s="110"/>
      <c r="B35" s="10"/>
      <c r="C35" s="17" t="e">
        <f ca="1">ASC(PHONETIC(OFFSET(H26サンプル!C31,2*ROW(#REF!),0)))</f>
        <v>#REF!</v>
      </c>
      <c r="D35" s="24" t="e">
        <f ca="1">ASC(PHONETIC(OFFSET(H26サンプル!D31,2*ROW(#REF!),0)))</f>
        <v>#REF!</v>
      </c>
      <c r="E35" s="29" t="str">
        <f ca="1">OFFSET(H26サンプル!E32,-ROW(A27)/3+1,0)</f>
        <v>一般男子</v>
      </c>
      <c r="F35" s="29" t="str">
        <f ca="1">OFFSET(H26サンプル!F32,-ROW(B27)/3+1,0)</f>
        <v>一般男子</v>
      </c>
      <c r="G35" s="29" t="str">
        <f ca="1">OFFSET(H26サンプル!G32,-ROW(C27)/3+1,0)</f>
        <v>一般女子</v>
      </c>
      <c r="H35" s="29" t="str">
        <f ca="1">OFFSET(H26サンプル!H32,-ROW(D27)/3+1,0)</f>
        <v>一般男子</v>
      </c>
      <c r="I35" s="29" t="str">
        <f ca="1">OFFSET(H26サンプル!I32,-ROW(E27)/3+1,0)</f>
        <v>一般男子</v>
      </c>
      <c r="J35" s="29" t="str">
        <f ca="1">OFFSET(H26サンプル!J32,-ROW(F27)/3+1,0)</f>
        <v>一般女子</v>
      </c>
      <c r="K35" s="29" t="str">
        <f ca="1">OFFSET(H26サンプル!K32,-ROW(G27)/3+1,0)</f>
        <v>一般男子</v>
      </c>
      <c r="L35" s="34"/>
      <c r="M35" s="29" t="str">
        <f ca="1">OFFSET(H26サンプル!M32,-ROW(I27)/3+1,0)</f>
        <v>一般女子</v>
      </c>
      <c r="N35" s="29" t="str">
        <f ca="1">OFFSET(H26サンプル!N32,-ROW(J27)/3+1,0)</f>
        <v>一般女子</v>
      </c>
      <c r="O35" s="29" t="str">
        <f ca="1">OFFSET(H26サンプル!O32,-ROW(K27)/3+1,0)</f>
        <v>一般男子</v>
      </c>
      <c r="P35" s="44"/>
      <c r="Q35" s="123"/>
    </row>
    <row r="36" spans="1:17" ht="18.75" customHeight="1">
      <c r="A36" s="110"/>
      <c r="B36" s="11">
        <v>10</v>
      </c>
      <c r="C36" s="18" t="str">
        <f ca="1">OFFSET(H26サンプル!C34,-ROW(A30)/3+1,0)</f>
        <v>一般</v>
      </c>
      <c r="D36" s="25" t="str">
        <f ca="1">OFFSET(H26サンプル!D34,-ROW(A30)/3+1,0)</f>
        <v>TEAM ゆのたに</v>
      </c>
      <c r="E36" s="28" t="str">
        <f ca="1">ASC(PHONETIC(OFFSET(H26サンプル!E34,-ROW(A30)/3+1,0)))</f>
        <v>ｷｼﾞﾏ ﾀｯﾍﾟｲ</v>
      </c>
      <c r="F36" s="28" t="str">
        <f ca="1">ASC(PHONETIC(OFFSET(H26サンプル!F34,-ROW(B30)/3+1,0)))</f>
        <v>ｸﾏｷ ﾀﾞｲ典</v>
      </c>
      <c r="G36" s="28" t="str">
        <f ca="1">ASC(PHONETIC(OFFSET(H26サンプル!G34,-ROW(C30)/3+1,0)))</f>
        <v>ﾀｷｻﾞﾜｶﾅｺ</v>
      </c>
      <c r="H36" s="28" t="str">
        <f ca="1">ASC(PHONETIC(OFFSET(H26サンプル!H34,-ROW(D30)/3+1,0)))</f>
        <v>ｶｻﾜ ﾀｶｼ</v>
      </c>
      <c r="I36" s="28" t="str">
        <f ca="1">ASC(PHONETIC(OFFSET(H26サンプル!I34,-ROW(E30)/3+1,0)))</f>
        <v>ｻｲｷ ﾏｺﾄ</v>
      </c>
      <c r="J36" s="28" t="str">
        <f ca="1">ASC(PHONETIC(OFFSET(H26サンプル!J34,-ROW(F30)/3+1,0)))</f>
        <v>ｶﾄｳ ｻﾄｼ</v>
      </c>
      <c r="K36" s="28" t="str">
        <f ca="1">ASC(PHONETIC(OFFSET(H26サンプル!K34,-ROW(G30)/3+1,0)))</f>
        <v>ｻﾝｾﾞﾝ ﾄｼﾐﾂ</v>
      </c>
      <c r="L36" s="33" t="str">
        <f ca="1">ASC(PHONETIC(OFFSET(H26サンプル!L34,-ROW(H30)/3+1,0)))</f>
        <v>ﾊｾｶﾞﾜﾋﾛｷ</v>
      </c>
      <c r="M36" s="33" t="str">
        <f ca="1">ASC(PHONETIC(OFFSET(H26サンプル!M34,-ROW(I30)/3+1,0)))</f>
        <v xml:space="preserve">ﾂﾁﾔ ｹﾝｲﾁ </v>
      </c>
      <c r="N36" s="33" t="str">
        <f ca="1">ASC(PHONETIC(OFFSET(H26サンプル!N34,-ROW(J30)/3+1,0)))</f>
        <v>ﾏﾂﾀﾞ ｹｲｺ</v>
      </c>
      <c r="O36" s="33" t="s">
        <v>814</v>
      </c>
      <c r="P36" s="45">
        <f ca="1">COUNTA(E37:O37)</f>
        <v>11</v>
      </c>
      <c r="Q36" s="123"/>
    </row>
    <row r="37" spans="1:17" ht="22.5" customHeight="1">
      <c r="A37" s="110"/>
      <c r="B37" s="9"/>
      <c r="C37" s="16" t="e">
        <f ca="1">ASC(PHONETIC(OFFSET(H26サンプル!C33,2*ROW(#REF!),0)))</f>
        <v>#REF!</v>
      </c>
      <c r="D37" s="23" t="e">
        <f ca="1">ASC(PHONETIC(OFFSET(H26サンプル!D33,2*ROW(#REF!),0)))</f>
        <v>#REF!</v>
      </c>
      <c r="E37" s="23" t="str">
        <f ca="1">OFFSET(H26サンプル!E34,-ROW(A30)/3+1,0)</f>
        <v>木嶋　達平</v>
      </c>
      <c r="F37" s="23" t="str">
        <f ca="1">OFFSET(H26サンプル!F34,-ROW(B30)/3+1,0)</f>
        <v>熊木　大典</v>
      </c>
      <c r="G37" s="23" t="str">
        <f ca="1">OFFSET(H26サンプル!G34,-ROW(C30)/3+1,0)</f>
        <v>瀧澤可奈子</v>
      </c>
      <c r="H37" s="23" t="str">
        <f ca="1">OFFSET(H26サンプル!H34,-ROW(D30)/3+1,0)</f>
        <v>笠輪　敬</v>
      </c>
      <c r="I37" s="23" t="str">
        <f ca="1">OFFSET(H26サンプル!I34,-ROW(E30)/3+1,0)</f>
        <v>齋木　誠</v>
      </c>
      <c r="J37" s="23" t="str">
        <f ca="1">OFFSET(H26サンプル!J34,-ROW(F30)/3+1,0)</f>
        <v>加藤　諭</v>
      </c>
      <c r="K37" s="23" t="str">
        <f ca="1">OFFSET(H26サンプル!K34,-ROW(G30)/3+1,0)</f>
        <v>三膳　利光</v>
      </c>
      <c r="L37" s="23" t="str">
        <f ca="1">OFFSET(H26サンプル!L34,-ROW(H30)/3+1,0)</f>
        <v>長谷川拓紀</v>
      </c>
      <c r="M37" s="23" t="str">
        <f ca="1">OFFSET(H26サンプル!M34,-ROW(I30)/3+1,0)</f>
        <v>土屋　賢一　</v>
      </c>
      <c r="N37" s="23" t="str">
        <f ca="1">OFFSET(H26サンプル!N34,-ROW(J30)/3+1,0)</f>
        <v>松田　景子</v>
      </c>
      <c r="O37" s="23" t="str">
        <f ca="1">OFFSET(H26サンプル!O34,-ROW(K30)/3+1,0)</f>
        <v>長谷川奈津子</v>
      </c>
      <c r="P37" s="43"/>
      <c r="Q37" s="123"/>
    </row>
    <row r="38" spans="1:17" ht="22.5" customHeight="1">
      <c r="A38" s="110"/>
      <c r="B38" s="10"/>
      <c r="C38" s="17" t="e">
        <f ca="1">ASC(PHONETIC(OFFSET(H26サンプル!C34,2*ROW(#REF!),0)))</f>
        <v>#REF!</v>
      </c>
      <c r="D38" s="24" t="e">
        <f ca="1">ASC(PHONETIC(OFFSET(H26サンプル!D34,2*ROW(#REF!),0)))</f>
        <v>#REF!</v>
      </c>
      <c r="E38" s="29" t="str">
        <f ca="1">OFFSET(H26サンプル!E35,-ROW(A30)/3+1,0)</f>
        <v>一般男子</v>
      </c>
      <c r="F38" s="29" t="str">
        <f ca="1">OFFSET(H26サンプル!F35,-ROW(B30)/3+1,0)</f>
        <v>一般男子</v>
      </c>
      <c r="G38" s="29" t="str">
        <f ca="1">OFFSET(H26サンプル!G35,-ROW(C30)/3+1,0)</f>
        <v>一般女子</v>
      </c>
      <c r="H38" s="29" t="str">
        <f ca="1">OFFSET(H26サンプル!H35,-ROW(D30)/3+1,0)</f>
        <v>一般男子</v>
      </c>
      <c r="I38" s="29" t="str">
        <f ca="1">OFFSET(H26サンプル!I35,-ROW(E30)/3+1,0)</f>
        <v>一般男子</v>
      </c>
      <c r="J38" s="29" t="str">
        <f ca="1">OFFSET(H26サンプル!J35,-ROW(F30)/3+1,0)</f>
        <v>一般男子</v>
      </c>
      <c r="K38" s="29" t="str">
        <f ca="1">OFFSET(H26サンプル!K35,-ROW(G30)/3+1,0)</f>
        <v>一般男子</v>
      </c>
      <c r="L38" s="34"/>
      <c r="M38" s="29" t="str">
        <f ca="1">OFFSET(H26サンプル!M35,-ROW(I30)/3+1,0)</f>
        <v>一般男子</v>
      </c>
      <c r="N38" s="29" t="str">
        <f ca="1">OFFSET(H26サンプル!N35,-ROW(J30)/3+1,0)</f>
        <v>一般女子</v>
      </c>
      <c r="O38" s="29" t="str">
        <f ca="1">OFFSET(H26サンプル!O35,-ROW(K30)/3+1,0)</f>
        <v>一般女子</v>
      </c>
      <c r="P38" s="44"/>
      <c r="Q38" s="123"/>
    </row>
    <row r="39" spans="1:17" ht="18" customHeight="1">
      <c r="A39" s="110"/>
      <c r="B39" s="11">
        <v>11</v>
      </c>
      <c r="C39" s="18" t="str">
        <f ca="1">OFFSET(H26サンプル!C37,-ROW(A33)/3+1,0)</f>
        <v>一般</v>
      </c>
      <c r="D39" s="25" t="str">
        <f ca="1">OFFSET(H26サンプル!D37,-ROW(A33)/3+1,0)</f>
        <v>チェリー</v>
      </c>
      <c r="E39" s="28" t="str">
        <f ca="1">ASC(PHONETIC(OFFSET(H26サンプル!E37,-ROW(A33)/3+1,0)))</f>
        <v>ｼｵﾉﾔﾀｲﾁ</v>
      </c>
      <c r="F39" s="28" t="str">
        <f ca="1">ASC(PHONETIC(OFFSET(H26サンプル!F37,-ROW(B33)/3+1,0)))</f>
        <v>ﾎｼ ﾀｶﾋﾛ</v>
      </c>
      <c r="G39" s="28" t="str">
        <f ca="1">ASC(PHONETIC(OFFSET(H26サンプル!G37,-ROW(C33)/3+1,0)))</f>
        <v>ﾄﾐﾄﾞｺﾛ ｱﾕﾐ</v>
      </c>
      <c r="H39" s="28" t="str">
        <f ca="1">ASC(PHONETIC(OFFSET(H26サンプル!H37,-ROW(D33)/3+1,0)))</f>
        <v>ﾀﾅｶ ﾐﾂﾙ</v>
      </c>
      <c r="I39" s="28" t="str">
        <f ca="1">ASC(PHONETIC(OFFSET(H26サンプル!I37,-ROW(E33)/3+1,0)))</f>
        <v>ﾔﾏﾀﾞ ｹｲﾄﾓ</v>
      </c>
      <c r="J39" s="28" t="str">
        <f ca="1">ASC(PHONETIC(OFFSET(H26サンプル!J37,-ROW(F33)/3+1,0)))</f>
        <v>ﾎｼﾉ ﾋﾄﾐ</v>
      </c>
      <c r="K39" s="28" t="str">
        <f ca="1">ASC(PHONETIC(OFFSET(H26サンプル!K37,-ROW(G33)/3+1,0)))</f>
        <v>ﾅｶｼﾞｮｳ ﾋﾄﾐ</v>
      </c>
      <c r="L39" s="33" t="str">
        <f ca="1">ASC(PHONETIC(OFFSET(H26サンプル!L37,-ROW(H33)/3+1,0)))</f>
        <v>ｶﾐﾑﾗ ﾒｸﾞﾐ</v>
      </c>
      <c r="M39" s="33" t="str">
        <f ca="1">ASC(PHONETIC(OFFSET(H26サンプル!M37,-ROW(I33)/3+1,0)))</f>
        <v>ｵﾀﾞｼﾞﾏﾖｳｼﾞ</v>
      </c>
      <c r="N39" s="33" t="str">
        <f ca="1">ASC(PHONETIC(OFFSET(H26サンプル!N37,-ROW(J33)/3+1,0)))</f>
        <v>ｵｻﾞﾜ ﾐﾕｷ</v>
      </c>
      <c r="O39" s="33"/>
      <c r="P39" s="45">
        <f ca="1">COUNTA(E40:O40)</f>
        <v>10</v>
      </c>
      <c r="Q39" s="124"/>
    </row>
    <row r="40" spans="1:17" ht="22.5" customHeight="1">
      <c r="A40" s="110"/>
      <c r="B40" s="9"/>
      <c r="C40" s="16" t="e">
        <f ca="1">ASC(PHONETIC(OFFSET(H26サンプル!C36,2*ROW(#REF!),0)))</f>
        <v>#REF!</v>
      </c>
      <c r="D40" s="23" t="e">
        <f ca="1">ASC(PHONETIC(OFFSET(H26サンプル!D36,2*ROW(#REF!),0)))</f>
        <v>#REF!</v>
      </c>
      <c r="E40" s="23" t="str">
        <f ca="1">OFFSET(H26サンプル!E37,-ROW(A33)/3+1,0)</f>
        <v>塩野谷太一</v>
      </c>
      <c r="F40" s="23" t="str">
        <f ca="1">OFFSET(H26サンプル!F37,-ROW(B33)/3+1,0)</f>
        <v>星　貴寛</v>
      </c>
      <c r="G40" s="23" t="str">
        <f ca="1">OFFSET(H26サンプル!G37,-ROW(C33)/3+1,0)</f>
        <v>冨所　鮎美</v>
      </c>
      <c r="H40" s="23" t="str">
        <f ca="1">OFFSET(H26サンプル!H37,-ROW(D33)/3+1,0)</f>
        <v>田中　満</v>
      </c>
      <c r="I40" s="23" t="str">
        <f ca="1">OFFSET(H26サンプル!I37,-ROW(E33)/3+1,0)</f>
        <v>山田　啓友</v>
      </c>
      <c r="J40" s="23" t="str">
        <f ca="1">OFFSET(H26サンプル!J37,-ROW(F33)/3+1,0)</f>
        <v>星野　瞳</v>
      </c>
      <c r="K40" s="23" t="str">
        <f ca="1">OFFSET(H26サンプル!K37,-ROW(G33)/3+1,0)</f>
        <v>中條　仁美</v>
      </c>
      <c r="L40" s="23" t="str">
        <f ca="1">OFFSET(H26サンプル!L37,-ROW(H33)/3+1,0)</f>
        <v>上村　恵</v>
      </c>
      <c r="M40" s="23" t="str">
        <f ca="1">OFFSET(H26サンプル!M37,-ROW(I33)/3+1,0)</f>
        <v>小田島陽司</v>
      </c>
      <c r="N40" s="23" t="str">
        <f ca="1">OFFSET(H26サンプル!N37,-ROW(J33)/3+1,0)</f>
        <v>小澤　美幸</v>
      </c>
      <c r="O40" s="23"/>
      <c r="P40" s="43"/>
      <c r="Q40" s="124"/>
    </row>
    <row r="41" spans="1:17" ht="22.5" customHeight="1">
      <c r="A41" s="110"/>
      <c r="B41" s="10"/>
      <c r="C41" s="17" t="e">
        <f ca="1">ASC(PHONETIC(OFFSET(H26サンプル!C37,2*ROW(#REF!),0)))</f>
        <v>#REF!</v>
      </c>
      <c r="D41" s="24" t="e">
        <f ca="1">ASC(PHONETIC(OFFSET(H26サンプル!D37,2*ROW(#REF!),0)))</f>
        <v>#REF!</v>
      </c>
      <c r="E41" s="29" t="str">
        <f ca="1">OFFSET(H26サンプル!E38,-ROW(A33)/3+1,0)</f>
        <v>一般男子</v>
      </c>
      <c r="F41" s="29" t="str">
        <f ca="1">OFFSET(H26サンプル!F38,-ROW(B33)/3+1,0)</f>
        <v>一般男子</v>
      </c>
      <c r="G41" s="29" t="str">
        <f ca="1">OFFSET(H26サンプル!G38,-ROW(C33)/3+1,0)</f>
        <v>一般女子</v>
      </c>
      <c r="H41" s="29" t="str">
        <f ca="1">OFFSET(H26サンプル!H38,-ROW(D33)/3+1,0)</f>
        <v>一般男子</v>
      </c>
      <c r="I41" s="29" t="str">
        <f ca="1">OFFSET(H26サンプル!I38,-ROW(E33)/3+1,0)</f>
        <v>一般男子</v>
      </c>
      <c r="J41" s="29" t="str">
        <f ca="1">OFFSET(H26サンプル!J38,-ROW(F33)/3+1,0)</f>
        <v>一般女子</v>
      </c>
      <c r="K41" s="29" t="str">
        <f ca="1">OFFSET(H26サンプル!K38,-ROW(G33)/3+1,0)</f>
        <v>一般女子</v>
      </c>
      <c r="L41" s="34"/>
      <c r="M41" s="29" t="str">
        <f ca="1">OFFSET(H26サンプル!M38,-ROW(I33)/3+1,0)</f>
        <v>一般男子</v>
      </c>
      <c r="N41" s="29" t="str">
        <f ca="1">OFFSET(H26サンプル!N38,-ROW(J33)/3+1,0)</f>
        <v>一般女子</v>
      </c>
      <c r="O41" s="29"/>
      <c r="P41" s="44"/>
      <c r="Q41" s="124"/>
    </row>
    <row r="42" spans="1:17" ht="18" customHeight="1">
      <c r="A42" s="110"/>
      <c r="B42" s="11">
        <v>12</v>
      </c>
      <c r="C42" s="18" t="str">
        <f ca="1">OFFSET(H26サンプル!C40,-ROW(A36)/3+1,0)</f>
        <v>一般</v>
      </c>
      <c r="D42" s="25" t="str">
        <f ca="1">OFFSET(H26サンプル!D40,-ROW(A36)/3+1,0)</f>
        <v>チームＤＯＭ．Ａ</v>
      </c>
      <c r="E42" s="28" t="str">
        <f ca="1">ASC(PHONETIC(OFFSET(H26サンプル!E40,-ROW(A36)/3+1,0)))</f>
        <v>ｵﾊﾞﾀ ﾄｼﾊﾙ</v>
      </c>
      <c r="F42" s="28" t="s">
        <v>815</v>
      </c>
      <c r="G42" s="28" t="str">
        <f ca="1">ASC(PHONETIC(OFFSET(H26サンプル!G40,-ROW(C36)/3+1,0)))</f>
        <v>ﾎｼﾉ ﾋﾃﾞｵ</v>
      </c>
      <c r="H42" s="28" t="str">
        <f ca="1">ASC(PHONETIC(OFFSET(H26サンプル!H40,-ROW(D36)/3+1,0)))</f>
        <v>ｾｷﾔ ﾄﾐﾉﾘ</v>
      </c>
      <c r="I42" s="28" t="str">
        <f ca="1">ASC(PHONETIC(OFFSET(H26サンプル!I40,-ROW(E36)/3+1,0)))</f>
        <v>ｶｸﾀﾞ ﾏｻｶｽﾞ</v>
      </c>
      <c r="J42" s="28" t="str">
        <f ca="1">ASC(PHONETIC(OFFSET(H26サンプル!J40,-ROW(F36)/3+1,0)))</f>
        <v>ｴﾝﾄﾞｳ ﾖｼﾌﾐ</v>
      </c>
      <c r="K42" s="28" t="str">
        <f ca="1">ASC(PHONETIC(OFFSET(H26サンプル!K40,-ROW(G36)/3+1,0)))</f>
        <v>ｲｶﾗｼﾀﾀﾞﾉﾘ</v>
      </c>
      <c r="L42" s="33" t="str">
        <f ca="1">ASC(PHONETIC(OFFSET(H26サンプル!L40,-ROW(H36)/3+1,0)))</f>
        <v>ｶｻﾞﾏ ﾋﾄｼ</v>
      </c>
      <c r="M42" s="33" t="str">
        <f ca="1">ASC(PHONETIC(OFFSET(H26サンプル!M40,-ROW(I36)/3+1,0)))</f>
        <v>ﾅｶﾏﾀ ｶｽﾞﾋﾛ</v>
      </c>
      <c r="N42" s="33"/>
      <c r="O42" s="33"/>
      <c r="P42" s="45">
        <f ca="1">COUNTA(E43:O43)</f>
        <v>9</v>
      </c>
      <c r="Q42" s="124"/>
    </row>
    <row r="43" spans="1:17" ht="22.5" customHeight="1">
      <c r="A43" s="110"/>
      <c r="B43" s="9"/>
      <c r="C43" s="16" t="e">
        <f ca="1">ASC(PHONETIC(OFFSET(H26サンプル!C39,2*ROW(#REF!),0)))</f>
        <v>#REF!</v>
      </c>
      <c r="D43" s="23" t="e">
        <f ca="1">ASC(PHONETIC(OFFSET(H26サンプル!D39,2*ROW(#REF!),0)))</f>
        <v>#REF!</v>
      </c>
      <c r="E43" s="23" t="str">
        <f ca="1">OFFSET(H26サンプル!E40,-ROW(A36)/3+1,0)</f>
        <v>小幡　利春</v>
      </c>
      <c r="F43" s="23" t="str">
        <f ca="1">OFFSET(H26サンプル!F40,-ROW(B36)/3+1,0)</f>
        <v>佐藤　基行</v>
      </c>
      <c r="G43" s="23" t="str">
        <f ca="1">OFFSET(H26サンプル!G40,-ROW(C36)/3+1,0)</f>
        <v>星野　英夫</v>
      </c>
      <c r="H43" s="23" t="str">
        <f ca="1">OFFSET(H26サンプル!H40,-ROW(D36)/3+1,0)</f>
        <v>関矢　豊紀</v>
      </c>
      <c r="I43" s="23" t="str">
        <f ca="1">OFFSET(H26サンプル!I40,-ROW(E36)/3+1,0)</f>
        <v>角田　雅和</v>
      </c>
      <c r="J43" s="23" t="str">
        <f ca="1">OFFSET(H26サンプル!J40,-ROW(F36)/3+1,0)</f>
        <v>遠藤　吉文</v>
      </c>
      <c r="K43" s="23" t="str">
        <f ca="1">OFFSET(H26サンプル!K40,-ROW(G36)/3+1,0)</f>
        <v>五十嵐賢典</v>
      </c>
      <c r="L43" s="23" t="str">
        <f ca="1">OFFSET(H26サンプル!L40,-ROW(H36)/3+1,0)</f>
        <v>風間　仁</v>
      </c>
      <c r="M43" s="23" t="str">
        <f ca="1">OFFSET(H26サンプル!M40,-ROW(I36)/3+1,0)</f>
        <v>仲又　和広</v>
      </c>
      <c r="N43" s="23"/>
      <c r="O43" s="23"/>
      <c r="P43" s="43"/>
      <c r="Q43" s="124"/>
    </row>
    <row r="44" spans="1:17" ht="22.5" customHeight="1">
      <c r="A44" s="110"/>
      <c r="B44" s="10"/>
      <c r="C44" s="17" t="e">
        <f ca="1">ASC(PHONETIC(OFFSET(H26サンプル!C40,2*ROW(#REF!),0)))</f>
        <v>#REF!</v>
      </c>
      <c r="D44" s="24" t="e">
        <f ca="1">ASC(PHONETIC(OFFSET(H26サンプル!D40,2*ROW(#REF!),0)))</f>
        <v>#REF!</v>
      </c>
      <c r="E44" s="29" t="str">
        <f ca="1">OFFSET(H26サンプル!E41,-ROW(A36)/3+1,0)</f>
        <v>一般男子</v>
      </c>
      <c r="F44" s="29" t="str">
        <f ca="1">OFFSET(H26サンプル!F41,-ROW(B36)/3+1,0)</f>
        <v>一般男子</v>
      </c>
      <c r="G44" s="29" t="str">
        <f ca="1">OFFSET(H26サンプル!G41,-ROW(C36)/3+1,0)</f>
        <v>一般男子</v>
      </c>
      <c r="H44" s="29" t="str">
        <f ca="1">OFFSET(H26サンプル!H41,-ROW(D36)/3+1,0)</f>
        <v>一般男子</v>
      </c>
      <c r="I44" s="29" t="str">
        <f ca="1">OFFSET(H26サンプル!I41,-ROW(E36)/3+1,0)</f>
        <v>一般男子</v>
      </c>
      <c r="J44" s="29" t="str">
        <f ca="1">OFFSET(H26サンプル!J41,-ROW(F36)/3+1,0)</f>
        <v>一般男子</v>
      </c>
      <c r="K44" s="29" t="str">
        <f ca="1">OFFSET(H26サンプル!K41,-ROW(G36)/3+1,0)</f>
        <v>一般男子</v>
      </c>
      <c r="L44" s="34"/>
      <c r="M44" s="29" t="str">
        <f ca="1">OFFSET(H26サンプル!M41,-ROW(I36)/3+1,0)</f>
        <v>一般男子</v>
      </c>
      <c r="N44" s="29"/>
      <c r="O44" s="29"/>
      <c r="P44" s="44"/>
      <c r="Q44" s="124"/>
    </row>
    <row r="45" spans="1:17" ht="18" customHeight="1">
      <c r="A45" s="110"/>
      <c r="B45" s="11">
        <v>13</v>
      </c>
      <c r="C45" s="18" t="str">
        <f ca="1">OFFSET(H26サンプル!C43,-ROW(A39)/3+1,0)</f>
        <v>一般</v>
      </c>
      <c r="D45" s="25" t="str">
        <f ca="1">OFFSET(H26サンプル!D43,-ROW(A39)/3+1,0)</f>
        <v>チームＤＯＭ．Ｂ</v>
      </c>
      <c r="E45" s="28" t="s">
        <v>372</v>
      </c>
      <c r="F45" s="28" t="str">
        <f ca="1">ASC(PHONETIC(OFFSET(H26サンプル!F43,-ROW(B39)/3+1,0)))</f>
        <v>ｻｻｷｹﾝｲﾁ</v>
      </c>
      <c r="G45" s="28" t="str">
        <f ca="1">ASC(PHONETIC(OFFSET(H26サンプル!G43,-ROW(C39)/3+1,0)))</f>
        <v>ｶﾐﾑﾗ ﾄﾓﾐ</v>
      </c>
      <c r="H45" s="28" t="str">
        <f ca="1">ASC(PHONETIC(OFFSET(H26サンプル!H43,-ROW(D39)/3+1,0)))</f>
        <v>ｼﾓﾄﾞﾘﾋｶﾙ</v>
      </c>
      <c r="I45" s="28" t="str">
        <f ca="1">ASC(PHONETIC(OFFSET(H26サンプル!I43,-ROW(E39)/3+1,0)))</f>
        <v>ﾜｶｲ ｲｻﾑ</v>
      </c>
      <c r="J45" s="28" t="str">
        <f ca="1">ASC(PHONETIC(OFFSET(H26サンプル!J43,-ROW(F39)/3+1,0)))</f>
        <v>ｼﾓﾄﾞﾘ ｶｽﾞﾐ</v>
      </c>
      <c r="K45" s="28" t="str">
        <f ca="1">ASC(PHONETIC(OFFSET(H26サンプル!K43,-ROW(G39)/3+1,0)))</f>
        <v>ﾎｼﾉﾁｴﾐ</v>
      </c>
      <c r="L45" s="33" t="str">
        <f ca="1">ASC(PHONETIC(OFFSET(H26サンプル!L43,-ROW(H39)/3+1,0)))</f>
        <v>ｻﾄｳ ｶｽﾞﾔ</v>
      </c>
      <c r="M45" s="33" t="str">
        <f ca="1">ASC(PHONETIC(OFFSET(H26サンプル!M43,-ROW(I39)/3+1,0)))</f>
        <v>ｲｶﾗｼﾄｼﾐ</v>
      </c>
      <c r="N45" s="33"/>
      <c r="O45" s="33"/>
      <c r="P45" s="45">
        <f ca="1">COUNTA(E46:O46)</f>
        <v>9</v>
      </c>
      <c r="Q45" s="124"/>
    </row>
    <row r="46" spans="1:17" ht="22.5" customHeight="1">
      <c r="A46" s="110"/>
      <c r="B46" s="9"/>
      <c r="C46" s="16" t="e">
        <f ca="1">ASC(PHONETIC(OFFSET(H26サンプル!C42,2*ROW(#REF!),0)))</f>
        <v>#REF!</v>
      </c>
      <c r="D46" s="23" t="e">
        <f ca="1">ASC(PHONETIC(OFFSET(H26サンプル!D42,2*ROW(#REF!),0)))</f>
        <v>#REF!</v>
      </c>
      <c r="E46" s="23" t="str">
        <f ca="1">OFFSET(H26サンプル!E43,-ROW(A39)/3+1,0)</f>
        <v>平賀　朝長</v>
      </c>
      <c r="F46" s="23" t="str">
        <f ca="1">OFFSET(H26サンプル!F43,-ROW(B39)/3+1,0)</f>
        <v>佐々木建一</v>
      </c>
      <c r="G46" s="23" t="str">
        <f ca="1">OFFSET(H26サンプル!G43,-ROW(C39)/3+1,0)</f>
        <v>上村　友美</v>
      </c>
      <c r="H46" s="23" t="str">
        <f ca="1">OFFSET(H26サンプル!H43,-ROW(D39)/3+1,0)</f>
        <v>霜鳥ひかる</v>
      </c>
      <c r="I46" s="23" t="str">
        <f ca="1">OFFSET(H26サンプル!I43,-ROW(E39)/3+1,0)</f>
        <v>若井　勇</v>
      </c>
      <c r="J46" s="23" t="str">
        <f ca="1">OFFSET(H26サンプル!J43,-ROW(F39)/3+1,0)</f>
        <v>霜鳥　和美</v>
      </c>
      <c r="K46" s="23" t="str">
        <f ca="1">OFFSET(H26サンプル!K43,-ROW(G39)/3+1,0)</f>
        <v>星野千恵美</v>
      </c>
      <c r="L46" s="23" t="str">
        <f ca="1">OFFSET(H26サンプル!L43,-ROW(H39)/3+1,0)</f>
        <v>佐藤　一哉</v>
      </c>
      <c r="M46" s="23" t="str">
        <f ca="1">OFFSET(H26サンプル!M43,-ROW(I39)/3+1,0)</f>
        <v>五十嵐利美</v>
      </c>
      <c r="N46" s="23"/>
      <c r="O46" s="23"/>
      <c r="P46" s="43"/>
      <c r="Q46" s="124"/>
    </row>
    <row r="47" spans="1:17" ht="22.5" customHeight="1">
      <c r="A47" s="110"/>
      <c r="B47" s="10"/>
      <c r="C47" s="17" t="e">
        <f ca="1">ASC(PHONETIC(OFFSET(H26サンプル!C43,2*ROW(#REF!),0)))</f>
        <v>#REF!</v>
      </c>
      <c r="D47" s="24" t="e">
        <f ca="1">ASC(PHONETIC(OFFSET(H26サンプル!D43,2*ROW(#REF!),0)))</f>
        <v>#REF!</v>
      </c>
      <c r="E47" s="29" t="str">
        <f ca="1">OFFSET(H26サンプル!E44,-ROW(A39)/3+1,0)</f>
        <v>一般男子</v>
      </c>
      <c r="F47" s="29" t="str">
        <f ca="1">OFFSET(H26サンプル!F44,-ROW(B39)/3+1,0)</f>
        <v>一般男子</v>
      </c>
      <c r="G47" s="29" t="str">
        <f ca="1">OFFSET(H26サンプル!G44,-ROW(C39)/3+1,0)</f>
        <v>一般女子</v>
      </c>
      <c r="H47" s="29" t="str">
        <f ca="1">OFFSET(H26サンプル!H44,-ROW(D39)/3+1,0)</f>
        <v>一般女子</v>
      </c>
      <c r="I47" s="29" t="str">
        <f ca="1">OFFSET(H26サンプル!I44,-ROW(E39)/3+1,0)</f>
        <v>一般男子</v>
      </c>
      <c r="J47" s="29" t="str">
        <f ca="1">OFFSET(H26サンプル!J44,-ROW(F39)/3+1,0)</f>
        <v>一般女子</v>
      </c>
      <c r="K47" s="29" t="str">
        <f ca="1">OFFSET(H26サンプル!K44,-ROW(G39)/3+1,0)</f>
        <v>一般女子</v>
      </c>
      <c r="L47" s="34"/>
      <c r="M47" s="29" t="str">
        <f ca="1">OFFSET(H26サンプル!M44,-ROW(I39)/3+1,0)</f>
        <v>一般女子</v>
      </c>
      <c r="N47" s="29"/>
      <c r="O47" s="29"/>
      <c r="P47" s="44"/>
      <c r="Q47" s="124"/>
    </row>
    <row r="48" spans="1:17" ht="18" customHeight="1">
      <c r="A48" s="110"/>
      <c r="B48" s="11">
        <v>14</v>
      </c>
      <c r="C48" s="18" t="str">
        <f ca="1">OFFSET(H26サンプル!C46,-ROW(A42)/3+1,0)</f>
        <v>一般</v>
      </c>
      <c r="D48" s="25" t="str">
        <f ca="1">OFFSET(H26サンプル!D46,-ROW(A42)/3+1,0)</f>
        <v>チームＤＯＭ．Ｃ</v>
      </c>
      <c r="E48" s="28" t="str">
        <f ca="1">ASC(PHONETIC(OFFSET(H26サンプル!E46,-ROW(A42)/3+1,0)))</f>
        <v>ｸﾛﾀｷ ｼｭｳｼﾞ</v>
      </c>
      <c r="F48" s="28" t="str">
        <f ca="1">ASC(PHONETIC(OFFSET(H26サンプル!F46,-ROW(B42)/3+1,0)))</f>
        <v>ｼﾊﾞｻﾞｷ ﾅｵﾀｹ</v>
      </c>
      <c r="G48" s="28" t="str">
        <f ca="1">ASC(PHONETIC(OFFSET(H26サンプル!G46,-ROW(C42)/3+1,0)))</f>
        <v>ｷﾘｭｳ ﾏｻｱｷ</v>
      </c>
      <c r="H48" s="28" t="str">
        <f ca="1">ASC(PHONETIC(OFFSET(H26サンプル!H46,-ROW(D42)/3+1,0)))</f>
        <v>ｾｷ ﾏﾕﾐ</v>
      </c>
      <c r="I48" s="28" t="str">
        <f ca="1">ASC(PHONETIC(OFFSET(H26サンプル!I46,-ROW(E42)/3+1,0)))</f>
        <v>ｱﾅｻﾞﾜ ﾏｻﾐﾂ</v>
      </c>
      <c r="J48" s="28" t="str">
        <f ca="1">ASC(PHONETIC(OFFSET(H26サンプル!J46,-ROW(F42)/3+1,0)))</f>
        <v>ｵｵﾊｶﾞ ﾄｵﾙ</v>
      </c>
      <c r="K48" s="28" t="str">
        <f ca="1">ASC(PHONETIC(OFFSET(H26サンプル!K46,-ROW(G42)/3+1,0)))</f>
        <v>ﾋﾗﾉｹﾝｲﾁﾛｳ</v>
      </c>
      <c r="L48" s="33" t="str">
        <f ca="1">ASC(PHONETIC(OFFSET(H26サンプル!L46,-ROW(H42)/3+1,0)))</f>
        <v>ﾀﾅｶ ﾄｼﾋﾛ</v>
      </c>
      <c r="M48" s="33" t="str">
        <f ca="1">ASC(PHONETIC(OFFSET(H26サンプル!M46,-ROW(I42)/3+1,0)))</f>
        <v>ｵｵﾊｶﾞｹﾝﾀ</v>
      </c>
      <c r="N48" s="33"/>
      <c r="O48" s="33"/>
      <c r="P48" s="45">
        <f ca="1">COUNTA(E49:O49)</f>
        <v>9</v>
      </c>
      <c r="Q48" s="124"/>
    </row>
    <row r="49" spans="1:17" ht="22.5" customHeight="1">
      <c r="A49" s="110"/>
      <c r="B49" s="9"/>
      <c r="C49" s="16" t="e">
        <f ca="1">ASC(PHONETIC(OFFSET(H26サンプル!C45,2*ROW(#REF!),0)))</f>
        <v>#REF!</v>
      </c>
      <c r="D49" s="23" t="e">
        <f ca="1">ASC(PHONETIC(OFFSET(H26サンプル!D45,2*ROW(#REF!),0)))</f>
        <v>#REF!</v>
      </c>
      <c r="E49" s="23" t="str">
        <f ca="1">OFFSET(H26サンプル!E46,-ROW(A42)/3+1,0)</f>
        <v>黒滝　修司</v>
      </c>
      <c r="F49" s="23" t="str">
        <f ca="1">OFFSET(H26サンプル!F46,-ROW(B42)/3+1,0)</f>
        <v>柴崎　直丈</v>
      </c>
      <c r="G49" s="23" t="str">
        <f ca="1">OFFSET(H26サンプル!G46,-ROW(C42)/3+1,0)</f>
        <v>桐生　柾昭</v>
      </c>
      <c r="H49" s="23" t="str">
        <f ca="1">OFFSET(H26サンプル!H46,-ROW(D42)/3+1,0)</f>
        <v>関　真由美</v>
      </c>
      <c r="I49" s="23" t="str">
        <f ca="1">OFFSET(H26サンプル!I46,-ROW(E42)/3+1,0)</f>
        <v>穴沢　雅光</v>
      </c>
      <c r="J49" s="23" t="str">
        <f ca="1">OFFSET(H26サンプル!J46,-ROW(F42)/3+1,0)</f>
        <v>大羽賀　徹</v>
      </c>
      <c r="K49" s="23" t="str">
        <f ca="1">OFFSET(H26サンプル!K46,-ROW(G42)/3+1,0)</f>
        <v>平野謙一郎</v>
      </c>
      <c r="L49" s="23" t="str">
        <f ca="1">OFFSET(H26サンプル!L46,-ROW(H42)/3+1,0)</f>
        <v>田中　利弘</v>
      </c>
      <c r="M49" s="23" t="str">
        <f ca="1">OFFSET(H26サンプル!M46,-ROW(I42)/3+1,0)</f>
        <v>大羽賀謙太</v>
      </c>
      <c r="N49" s="23"/>
      <c r="O49" s="23"/>
      <c r="P49" s="43"/>
      <c r="Q49" s="124"/>
    </row>
    <row r="50" spans="1:17" ht="22.5" customHeight="1">
      <c r="A50" s="110"/>
      <c r="B50" s="10"/>
      <c r="C50" s="17" t="e">
        <f ca="1">ASC(PHONETIC(OFFSET(H26サンプル!C46,2*ROW(#REF!),0)))</f>
        <v>#REF!</v>
      </c>
      <c r="D50" s="24" t="e">
        <f ca="1">ASC(PHONETIC(OFFSET(H26サンプル!D46,2*ROW(#REF!),0)))</f>
        <v>#REF!</v>
      </c>
      <c r="E50" s="29" t="str">
        <f ca="1">OFFSET(H26サンプル!E47,-ROW(A42)/3+1,0)</f>
        <v>一般男子</v>
      </c>
      <c r="F50" s="29" t="str">
        <f ca="1">OFFSET(H26サンプル!F47,-ROW(B42)/3+1,0)</f>
        <v>一般男子</v>
      </c>
      <c r="G50" s="29" t="str">
        <f ca="1">OFFSET(H26サンプル!G47,-ROW(C42)/3+1,0)</f>
        <v>一般男子</v>
      </c>
      <c r="H50" s="29" t="str">
        <f ca="1">OFFSET(H26サンプル!H47,-ROW(D42)/3+1,0)</f>
        <v>一般女子</v>
      </c>
      <c r="I50" s="29" t="str">
        <f ca="1">OFFSET(H26サンプル!I47,-ROW(E42)/3+1,0)</f>
        <v>一般男子</v>
      </c>
      <c r="J50" s="29" t="str">
        <f ca="1">OFFSET(H26サンプル!J47,-ROW(F42)/3+1,0)</f>
        <v>一般男子</v>
      </c>
      <c r="K50" s="29" t="str">
        <f ca="1">OFFSET(H26サンプル!K47,-ROW(G42)/3+1,0)</f>
        <v>一般男子</v>
      </c>
      <c r="L50" s="34"/>
      <c r="M50" s="29" t="str">
        <f ca="1">OFFSET(H26サンプル!M47,-ROW(I42)/3+1,0)</f>
        <v>一般男子</v>
      </c>
      <c r="N50" s="29"/>
      <c r="O50" s="29"/>
      <c r="P50" s="44"/>
      <c r="Q50" s="124"/>
    </row>
    <row r="51" spans="1:17" ht="18" customHeight="1">
      <c r="A51" s="110"/>
      <c r="B51" s="11">
        <v>15</v>
      </c>
      <c r="C51" s="18" t="str">
        <f ca="1">OFFSET(H26サンプル!C49,-ROW(A45)/3+1,0)</f>
        <v>一般</v>
      </c>
      <c r="D51" s="25" t="str">
        <f ca="1">OFFSET(H26サンプル!D49,-ROW(A45)/3+1,0)</f>
        <v>チームＤＯＭ．Ｄ</v>
      </c>
      <c r="E51" s="28" t="str">
        <f ca="1">ASC(PHONETIC(OFFSET(H26サンプル!E49,-ROW(A45)/3+1,0)))</f>
        <v>ｲｸﾞﾁ ｺﾞｳﾀ</v>
      </c>
      <c r="F51" s="28" t="str">
        <f ca="1">ASC(PHONETIC(OFFSET(H26サンプル!F49,-ROW(B45)/3+1,0)))</f>
        <v>ﾜﾀﾞ ﾋﾛｼ</v>
      </c>
      <c r="G51" s="28" t="str">
        <f ca="1">ASC(PHONETIC(OFFSET(H26サンプル!G49,-ROW(C45)/3+1,0)))</f>
        <v>ﾋﾗｲｼ ｴｲｺ</v>
      </c>
      <c r="H51" s="28" t="str">
        <f ca="1">ASC(PHONETIC(OFFSET(H26サンプル!H49,-ROW(D45)/3+1,0)))</f>
        <v>ｻﾄｳ ﾕｷ</v>
      </c>
      <c r="I51" s="28" t="str">
        <f ca="1">ASC(PHONETIC(OFFSET(H26サンプル!I49,-ROW(E45)/3+1,0)))</f>
        <v>ﾎｼ ｱｽｶ</v>
      </c>
      <c r="J51" s="28" t="s">
        <v>816</v>
      </c>
      <c r="K51" s="28" t="str">
        <f ca="1">ASC(PHONETIC(OFFSET(H26サンプル!K49,-ROW(G45)/3+1,0)))</f>
        <v>ﾅﾐｶﾀ ｼﾞｭﾘ</v>
      </c>
      <c r="L51" s="33" t="str">
        <f ca="1">ASC(PHONETIC(OFFSET(H26サンプル!L49,-ROW(H45)/3+1,0)))</f>
        <v>ﾔﾏﾓﾄ ｷﾝ</v>
      </c>
      <c r="M51" s="33" t="str">
        <f ca="1">ASC(PHONETIC(OFFSET(H26サンプル!M49,-ROW(I45)/3+1,0)))</f>
        <v>ｴﾝﾄﾞｳ ﾀｶﾖ</v>
      </c>
      <c r="N51" s="33"/>
      <c r="O51" s="33"/>
      <c r="P51" s="45">
        <f ca="1">COUNTA(E52:O52)</f>
        <v>9</v>
      </c>
      <c r="Q51" s="124"/>
    </row>
    <row r="52" spans="1:17" ht="22.5" customHeight="1">
      <c r="A52" s="110"/>
      <c r="B52" s="9"/>
      <c r="C52" s="16" t="e">
        <f ca="1">ASC(PHONETIC(OFFSET(H26サンプル!C48,2*ROW(#REF!),0)))</f>
        <v>#REF!</v>
      </c>
      <c r="D52" s="23" t="e">
        <f ca="1">ASC(PHONETIC(OFFSET(H26サンプル!D48,2*ROW(#REF!),0)))</f>
        <v>#REF!</v>
      </c>
      <c r="E52" s="23" t="str">
        <f ca="1">OFFSET(H26サンプル!E49,-ROW(A45)/3+1,0)</f>
        <v>井口　剛太</v>
      </c>
      <c r="F52" s="23" t="str">
        <f ca="1">OFFSET(H26サンプル!F49,-ROW(B45)/3+1,0)</f>
        <v>和田　浩</v>
      </c>
      <c r="G52" s="23" t="str">
        <f ca="1">OFFSET(H26サンプル!G49,-ROW(C45)/3+1,0)</f>
        <v>平石　栄子</v>
      </c>
      <c r="H52" s="23" t="str">
        <f ca="1">OFFSET(H26サンプル!H49,-ROW(D45)/3+1,0)</f>
        <v>佐藤　由貴</v>
      </c>
      <c r="I52" s="23" t="str">
        <f ca="1">OFFSET(H26サンプル!I49,-ROW(E45)/3+1,0)</f>
        <v>星　明日香</v>
      </c>
      <c r="J52" s="23" t="str">
        <f ca="1">OFFSET(H26サンプル!J49,-ROW(F45)/3+1,0)</f>
        <v>佐藤　香</v>
      </c>
      <c r="K52" s="23" t="str">
        <f ca="1">OFFSET(H26サンプル!K49,-ROW(G45)/3+1,0)</f>
        <v>波方　樹里</v>
      </c>
      <c r="L52" s="23" t="str">
        <f ca="1">OFFSET(H26サンプル!L49,-ROW(H45)/3+1,0)</f>
        <v>山本　均</v>
      </c>
      <c r="M52" s="23" t="str">
        <f ca="1">OFFSET(H26サンプル!M49,-ROW(I45)/3+1,0)</f>
        <v>遠藤　孝代</v>
      </c>
      <c r="N52" s="23"/>
      <c r="O52" s="23"/>
      <c r="P52" s="43"/>
      <c r="Q52" s="124"/>
    </row>
    <row r="53" spans="1:17" ht="22.5" customHeight="1">
      <c r="A53" s="110"/>
      <c r="B53" s="10"/>
      <c r="C53" s="17" t="e">
        <f ca="1">ASC(PHONETIC(OFFSET(H26サンプル!C49,2*ROW(#REF!),0)))</f>
        <v>#REF!</v>
      </c>
      <c r="D53" s="24" t="e">
        <f ca="1">ASC(PHONETIC(OFFSET(H26サンプル!D49,2*ROW(#REF!),0)))</f>
        <v>#REF!</v>
      </c>
      <c r="E53" s="29" t="str">
        <f ca="1">OFFSET(H26サンプル!E50,-ROW(A45)/3+1,0)</f>
        <v>一般男子</v>
      </c>
      <c r="F53" s="29" t="str">
        <f ca="1">OFFSET(H26サンプル!F50,-ROW(B45)/3+1,0)</f>
        <v>一般男子</v>
      </c>
      <c r="G53" s="29" t="str">
        <f ca="1">OFFSET(H26サンプル!G50,-ROW(C45)/3+1,0)</f>
        <v>一般女子</v>
      </c>
      <c r="H53" s="29" t="str">
        <f ca="1">OFFSET(H26サンプル!H50,-ROW(D45)/3+1,0)</f>
        <v>一般女子</v>
      </c>
      <c r="I53" s="29" t="str">
        <f ca="1">OFFSET(H26サンプル!I50,-ROW(E45)/3+1,0)</f>
        <v>一般女子</v>
      </c>
      <c r="J53" s="29" t="str">
        <f ca="1">OFFSET(H26サンプル!J50,-ROW(F45)/3+1,0)</f>
        <v>一般女子</v>
      </c>
      <c r="K53" s="29" t="str">
        <f ca="1">OFFSET(H26サンプル!K50,-ROW(G45)/3+1,0)</f>
        <v>一般男子</v>
      </c>
      <c r="L53" s="34"/>
      <c r="M53" s="29" t="str">
        <f ca="1">OFFSET(H26サンプル!M50,-ROW(I45)/3+1,0)</f>
        <v>一般女子</v>
      </c>
      <c r="N53" s="29"/>
      <c r="O53" s="29"/>
      <c r="P53" s="44"/>
      <c r="Q53" s="124"/>
    </row>
    <row r="54" spans="1:17" ht="18" customHeight="1">
      <c r="A54" s="110"/>
      <c r="B54" s="11">
        <v>16</v>
      </c>
      <c r="C54" s="18" t="str">
        <f ca="1">OFFSET(H26サンプル!C52,-ROW(A48)/3+1,0)</f>
        <v>一般</v>
      </c>
      <c r="D54" s="25" t="str">
        <f ca="1">OFFSET(H26サンプル!D52,-ROW(A48)/3+1,0)</f>
        <v>小出病院A</v>
      </c>
      <c r="E54" s="28" t="str">
        <f ca="1">ASC(PHONETIC(OFFSET(H26サンプル!E52,-ROW(A48)/3+1,0)))</f>
        <v>ｺｽｷﾞ ﾖｳﾋﾛ</v>
      </c>
      <c r="F54" s="28" t="str">
        <f ca="1">ASC(PHONETIC(OFFSET(H26サンプル!F52,-ROW(B48)/3+1,0)))</f>
        <v>中野 恵介</v>
      </c>
      <c r="G54" s="28" t="str">
        <f ca="1">ASC(PHONETIC(OFFSET(H26サンプル!G52,-ROW(C48)/3+1,0)))</f>
        <v>ｺﾀﾞﾏ ﾉﾌﾞｵ</v>
      </c>
      <c r="H54" s="28" t="str">
        <f ca="1">ASC(PHONETIC(OFFSET(H26サンプル!H52,-ROW(D48)/3+1,0)))</f>
        <v>ﾑﾗﾏﾂ ﾀｸﾔ</v>
      </c>
      <c r="I54" s="28" t="str">
        <f ca="1">ASC(PHONETIC(OFFSET(H26サンプル!I52,-ROW(E48)/3+1,0)))</f>
        <v>ﾋﾀﾞﾉﾕｳｺ</v>
      </c>
      <c r="J54" s="28" t="str">
        <f ca="1">ASC(PHONETIC(OFFSET(H26サンプル!J52,-ROW(F48)/3+1,0)))</f>
        <v>ｳﾒﾂ ｵｻﾑ</v>
      </c>
      <c r="K54" s="28" t="str">
        <f ca="1">ASC(PHONETIC(OFFSET(H26サンプル!K52,-ROW(G48)/3+1,0)))</f>
        <v>ｺﾊﾞﾔｼ ﾄｵﾙ</v>
      </c>
      <c r="L54" s="33" t="str">
        <f ca="1">ASC(PHONETIC(OFFSET(H26サンプル!L52,-ROW(H48)/3+1,0)))</f>
        <v>ﾅｶﾞﾊｼ ﾐｻ</v>
      </c>
      <c r="M54" s="33" t="str">
        <f ca="1">ASC(PHONETIC(OFFSET(H26サンプル!M52,-ROW(I48)/3+1,0)))</f>
        <v>ﾊﾗ ﾄﾓﾐ</v>
      </c>
      <c r="N54" s="33" t="str">
        <f ca="1">ASC(PHONETIC(OFFSET(H26サンプル!N52,-ROW(J48)/3+1,0)))</f>
        <v>ﾅｶﾞﾊｼ ﾐｻ</v>
      </c>
      <c r="O54" s="33"/>
      <c r="P54" s="45">
        <f ca="1">COUNTA(E55:O55)</f>
        <v>10</v>
      </c>
      <c r="Q54" s="124"/>
    </row>
    <row r="55" spans="1:17" ht="22.5" customHeight="1">
      <c r="A55" s="110"/>
      <c r="B55" s="9"/>
      <c r="C55" s="16" t="e">
        <f ca="1">ASC(PHONETIC(OFFSET(H26サンプル!C51,2*ROW(#REF!),0)))</f>
        <v>#REF!</v>
      </c>
      <c r="D55" s="23" t="e">
        <f ca="1">ASC(PHONETIC(OFFSET(H26サンプル!D51,2*ROW(#REF!),0)))</f>
        <v>#REF!</v>
      </c>
      <c r="E55" s="23" t="str">
        <f ca="1">OFFSET(H26サンプル!E52,-ROW(A48)/3+1,0)</f>
        <v>小杉　洋宏</v>
      </c>
      <c r="F55" s="23" t="str">
        <f ca="1">OFFSET(H26サンプル!F52,-ROW(B48)/3+1,0)</f>
        <v>中野　恵介</v>
      </c>
      <c r="G55" s="23" t="str">
        <f ca="1">OFFSET(H26サンプル!G52,-ROW(C48)/3+1,0)</f>
        <v>児玉　信夫</v>
      </c>
      <c r="H55" s="23" t="str">
        <f ca="1">OFFSET(H26サンプル!H52,-ROW(D48)/3+1,0)</f>
        <v>村松　卓弥</v>
      </c>
      <c r="I55" s="23" t="str">
        <f ca="1">OFFSET(H26サンプル!I52,-ROW(E48)/3+1,0)</f>
        <v>肥田野裕子</v>
      </c>
      <c r="J55" s="23" t="str">
        <f ca="1">OFFSET(H26サンプル!J52,-ROW(F48)/3+1,0)</f>
        <v>梅津　修</v>
      </c>
      <c r="K55" s="23" t="str">
        <f ca="1">OFFSET(H26サンプル!K52,-ROW(G48)/3+1,0)</f>
        <v>小林　徹</v>
      </c>
      <c r="L55" s="23" t="str">
        <f ca="1">OFFSET(H26サンプル!L52,-ROW(H48)/3+1,0)</f>
        <v>長橋　美沙</v>
      </c>
      <c r="M55" s="23" t="str">
        <f ca="1">OFFSET(H26サンプル!M52,-ROW(I48)/3+1,0)</f>
        <v>原　智美</v>
      </c>
      <c r="N55" s="23" t="str">
        <f ca="1">OFFSET(H26サンプル!N52,-ROW(J48)/3+1,0)</f>
        <v>長橋　美沙</v>
      </c>
      <c r="O55" s="23"/>
      <c r="P55" s="43"/>
      <c r="Q55" s="124"/>
    </row>
    <row r="56" spans="1:17" ht="22.5" customHeight="1">
      <c r="A56" s="110"/>
      <c r="B56" s="10"/>
      <c r="C56" s="17" t="e">
        <f ca="1">ASC(PHONETIC(OFFSET(H26サンプル!C52,2*ROW(#REF!),0)))</f>
        <v>#REF!</v>
      </c>
      <c r="D56" s="24" t="e">
        <f ca="1">ASC(PHONETIC(OFFSET(H26サンプル!D52,2*ROW(#REF!),0)))</f>
        <v>#REF!</v>
      </c>
      <c r="E56" s="29" t="str">
        <f ca="1">OFFSET(H26サンプル!E53,-ROW(A48)/3+1,0)</f>
        <v>一般男子</v>
      </c>
      <c r="F56" s="29" t="str">
        <f ca="1">OFFSET(H26サンプル!F53,-ROW(B48)/3+1,0)</f>
        <v>一般男子</v>
      </c>
      <c r="G56" s="29" t="str">
        <f ca="1">OFFSET(H26サンプル!G53,-ROW(C48)/3+1,0)</f>
        <v>一般男子</v>
      </c>
      <c r="H56" s="29" t="str">
        <f ca="1">OFFSET(H26サンプル!H53,-ROW(D48)/3+1,0)</f>
        <v>一般男子</v>
      </c>
      <c r="I56" s="29" t="str">
        <f ca="1">OFFSET(H26サンプル!I53,-ROW(E48)/3+1,0)</f>
        <v>一般女子</v>
      </c>
      <c r="J56" s="29" t="str">
        <f ca="1">OFFSET(H26サンプル!J53,-ROW(F48)/3+1,0)</f>
        <v>一般男子</v>
      </c>
      <c r="K56" s="29" t="str">
        <f ca="1">OFFSET(H26サンプル!K53,-ROW(G48)/3+1,0)</f>
        <v>一般男子</v>
      </c>
      <c r="L56" s="34"/>
      <c r="M56" s="29" t="str">
        <f ca="1">OFFSET(H26サンプル!M53,-ROW(I48)/3+1,0)</f>
        <v>一般女子</v>
      </c>
      <c r="N56" s="29" t="str">
        <f ca="1">OFFSET(H26サンプル!N53,-ROW(J48)/3+1,0)</f>
        <v>一般女子</v>
      </c>
      <c r="O56" s="29"/>
      <c r="P56" s="44"/>
      <c r="Q56" s="124"/>
    </row>
    <row r="57" spans="1:17" ht="18" customHeight="1">
      <c r="A57" s="110"/>
      <c r="B57" s="11">
        <v>17</v>
      </c>
      <c r="C57" s="18" t="str">
        <f ca="1">OFFSET(H26サンプル!C55,-ROW(A51)/3+1,0)</f>
        <v>一般</v>
      </c>
      <c r="D57" s="25" t="str">
        <f ca="1">OFFSET(H26サンプル!D55,-ROW(A51)/3+1,0)</f>
        <v>小出病院B</v>
      </c>
      <c r="E57" s="28" t="str">
        <f ca="1">ASC(PHONETIC(OFFSET(H26サンプル!E55,-ROW(A51)/3+1,0)))</f>
        <v>ﾁｮｳ ｶｽﾞﾋﾛ</v>
      </c>
      <c r="F57" s="28" t="str">
        <f ca="1">ASC(PHONETIC(OFFSET(H26サンプル!F55,-ROW(B51)/3+1,0)))</f>
        <v>ﾅｶｶﾞﾜ ﾄﾓｱｷ</v>
      </c>
      <c r="G57" s="28" t="s">
        <v>752</v>
      </c>
      <c r="H57" s="28" t="str">
        <f ca="1">ASC(PHONETIC(OFFSET(H26サンプル!H55,-ROW(D51)/3+1,0)))</f>
        <v>ﾓﾛﾊｼ ﾕｳﾍｲ</v>
      </c>
      <c r="I57" s="28" t="s">
        <v>507</v>
      </c>
      <c r="J57" s="28" t="s">
        <v>326</v>
      </c>
      <c r="K57" s="28" t="str">
        <f ca="1">ASC(PHONETIC(OFFSET(H26サンプル!K55,-ROW(G51)/3+1,0)))</f>
        <v>ﾀﾅｶ ﾏｺﾄ</v>
      </c>
      <c r="L57" s="33" t="str">
        <f ca="1">ASC(PHONETIC(OFFSET(H26サンプル!L55,-ROW(H51)/3+1,0)))</f>
        <v>ｼｲﾔﾕｷｺ</v>
      </c>
      <c r="M57" s="33" t="str">
        <f ca="1">ASC(PHONETIC(OFFSET(H26サンプル!M55,-ROW(I51)/3+1,0)))</f>
        <v>ｴﾝﾄﾞｳ ﾀｶﾕｷ</v>
      </c>
      <c r="N57" s="33" t="str">
        <f ca="1">ASC(PHONETIC(OFFSET(H26サンプル!N55,-ROW(J51)/3+1,0)))</f>
        <v>ｼｲﾔﾕｷｺ</v>
      </c>
      <c r="O57" s="33"/>
      <c r="P57" s="45">
        <f ca="1">COUNTA(E58:O58)</f>
        <v>10</v>
      </c>
      <c r="Q57" s="124"/>
    </row>
    <row r="58" spans="1:17" ht="22.5" customHeight="1">
      <c r="A58" s="110"/>
      <c r="B58" s="9"/>
      <c r="C58" s="16" t="e">
        <f ca="1">ASC(PHONETIC(OFFSET(H26サンプル!C54,2*ROW(#REF!),0)))</f>
        <v>#REF!</v>
      </c>
      <c r="D58" s="23" t="e">
        <f ca="1">ASC(PHONETIC(OFFSET(H26サンプル!D54,2*ROW(#REF!),0)))</f>
        <v>#REF!</v>
      </c>
      <c r="E58" s="23" t="str">
        <f ca="1">OFFSET(H26サンプル!E55,-ROW(A51)/3+1,0)</f>
        <v>長　和弘</v>
      </c>
      <c r="F58" s="23" t="str">
        <f ca="1">OFFSET(H26サンプル!F55,-ROW(B51)/3+1,0)</f>
        <v>中川　智昭</v>
      </c>
      <c r="G58" s="23" t="str">
        <f ca="1">OFFSET(H26サンプル!G55,-ROW(C51)/3+1,0)</f>
        <v>石添　拓</v>
      </c>
      <c r="H58" s="23" t="str">
        <f ca="1">OFFSET(H26サンプル!H55,-ROW(D51)/3+1,0)</f>
        <v>諸橋　祐平</v>
      </c>
      <c r="I58" s="23" t="str">
        <f ca="1">OFFSET(H26サンプル!I55,-ROW(E51)/3+1,0)</f>
        <v>秦　加代子</v>
      </c>
      <c r="J58" s="23" t="str">
        <f ca="1">OFFSET(H26サンプル!J55,-ROW(F51)/3+1,0)</f>
        <v>清水　康統</v>
      </c>
      <c r="K58" s="23" t="str">
        <f ca="1">OFFSET(H26サンプル!K55,-ROW(G51)/3+1,0)</f>
        <v>田中　信</v>
      </c>
      <c r="L58" s="23" t="str">
        <f ca="1">OFFSET(H26サンプル!L55,-ROW(H51)/3+1,0)</f>
        <v>椎谷由紀子</v>
      </c>
      <c r="M58" s="23" t="str">
        <f ca="1">OFFSET(H26サンプル!M55,-ROW(I51)/3+1,0)</f>
        <v>遠藤　貴之</v>
      </c>
      <c r="N58" s="23" t="str">
        <f ca="1">OFFSET(H26サンプル!N55,-ROW(J51)/3+1,0)</f>
        <v>椎谷由紀子</v>
      </c>
      <c r="O58" s="23"/>
      <c r="P58" s="43"/>
      <c r="Q58" s="124"/>
    </row>
    <row r="59" spans="1:17" ht="22.5" customHeight="1">
      <c r="A59" s="110"/>
      <c r="B59" s="10"/>
      <c r="C59" s="17" t="e">
        <f ca="1">ASC(PHONETIC(OFFSET(H26サンプル!C55,2*ROW(#REF!),0)))</f>
        <v>#REF!</v>
      </c>
      <c r="D59" s="24" t="e">
        <f ca="1">ASC(PHONETIC(OFFSET(H26サンプル!D55,2*ROW(#REF!),0)))</f>
        <v>#REF!</v>
      </c>
      <c r="E59" s="29" t="str">
        <f ca="1">OFFSET(H26サンプル!E56,-ROW(A51)/3+1,0)</f>
        <v>一般男子</v>
      </c>
      <c r="F59" s="29" t="str">
        <f ca="1">OFFSET(H26サンプル!F56,-ROW(B51)/3+1,0)</f>
        <v>一般男子</v>
      </c>
      <c r="G59" s="29" t="str">
        <f ca="1">OFFSET(H26サンプル!G56,-ROW(C51)/3+1,0)</f>
        <v>一般男子</v>
      </c>
      <c r="H59" s="29" t="str">
        <f ca="1">OFFSET(H26サンプル!H56,-ROW(D51)/3+1,0)</f>
        <v>一般男子</v>
      </c>
      <c r="I59" s="29" t="str">
        <f ca="1">OFFSET(H26サンプル!I56,-ROW(E51)/3+1,0)</f>
        <v>一般女子</v>
      </c>
      <c r="J59" s="29" t="str">
        <f ca="1">OFFSET(H26サンプル!J56,-ROW(F51)/3+1,0)</f>
        <v>一般男子</v>
      </c>
      <c r="K59" s="29" t="str">
        <f ca="1">OFFSET(H26サンプル!K56,-ROW(G51)/3+1,0)</f>
        <v>一般男子</v>
      </c>
      <c r="L59" s="34"/>
      <c r="M59" s="29" t="str">
        <f ca="1">OFFSET(H26サンプル!M56,-ROW(I51)/3+1,0)</f>
        <v>一般男子</v>
      </c>
      <c r="N59" s="29" t="str">
        <f ca="1">OFFSET(H26サンプル!N56,-ROW(J51)/3+1,0)</f>
        <v>一般女子</v>
      </c>
      <c r="O59" s="29"/>
      <c r="P59" s="44"/>
      <c r="Q59" s="124"/>
    </row>
    <row r="60" spans="1:17" ht="18" customHeight="1">
      <c r="A60" s="110"/>
      <c r="B60" s="11">
        <v>18</v>
      </c>
      <c r="C60" s="18" t="str">
        <f ca="1">OFFSET(H26サンプル!C58,-ROW(A54)/3+1,0)</f>
        <v>一般</v>
      </c>
      <c r="D60" s="25" t="str">
        <f ca="1">OFFSET(H26サンプル!D58,-ROW(A54)/3+1,0)</f>
        <v>ほんだ病院</v>
      </c>
      <c r="E60" s="28" t="str">
        <f ca="1">ASC(PHONETIC(OFFSET(H26サンプル!E58,-ROW(A54)/3+1,0)))</f>
        <v>ﾎﾝﾀﾞ ｲｻｵ</v>
      </c>
      <c r="F60" s="28" t="str">
        <f ca="1">ASC(PHONETIC(OFFSET(H26サンプル!F58,-ROW(B54)/3+1,0)))</f>
        <v>ｲｸﾞﾁ ﾕｳｽｹ</v>
      </c>
      <c r="G60" s="28" t="str">
        <f ca="1">ASC(PHONETIC(OFFSET(H26サンプル!G58,-ROW(C54)/3+1,0)))</f>
        <v>ｲﾏｲ ﾏｺﾄ</v>
      </c>
      <c r="H60" s="28" t="str">
        <f ca="1">ASC(PHONETIC(OFFSET(H26サンプル!H58,-ROW(D54)/3+1,0)))</f>
        <v>ｹｲﾗｼｮｳﾀﾛｳ</v>
      </c>
      <c r="I60" s="28" t="str">
        <f ca="1">ASC(PHONETIC(OFFSET(H26サンプル!I58,-ROW(E54)/3+1,0)))</f>
        <v>ﾀﾅﾍﾞ ｶｽﾞｼｹﾞ</v>
      </c>
      <c r="J60" s="28" t="str">
        <f ca="1">ASC(PHONETIC(OFFSET(H26サンプル!J58,-ROW(F54)/3+1,0)))</f>
        <v>ﾋﾛﾀ ｻﾄﾙ</v>
      </c>
      <c r="K60" s="28" t="str">
        <f ca="1">ASC(PHONETIC(OFFSET(H26サンプル!K58,-ROW(G54)/3+1,0)))</f>
        <v>ｼﾀﾞ ﾕｳｷ</v>
      </c>
      <c r="L60" s="33" t="str">
        <f ca="1">ASC(PHONETIC(OFFSET(H26サンプル!L58,-ROW(H54)/3+1,0)))</f>
        <v>ﾜﾀﾅﾍﾞﾕｷｺ</v>
      </c>
      <c r="M60" s="33" t="str">
        <f ca="1">ASC(PHONETIC(OFFSET(H26サンプル!M58,-ROW(I54)/3+1,0)))</f>
        <v>ﾄﾖﾀ ﾘｮｳ</v>
      </c>
      <c r="N60" s="33" t="str">
        <f ca="1">ASC(PHONETIC(OFFSET(H26サンプル!N58,-ROW(J54)/3+1,0)))</f>
        <v>ｷﾂﾞ ﾋﾛﾄ</v>
      </c>
      <c r="O60" s="33" t="str">
        <f ca="1">ASC(PHONETIC(OFFSET(H26サンプル!O58,-ROW(K54)/3+1,0)))</f>
        <v>ｻｶｲ ｼｮｳﾍｲ</v>
      </c>
      <c r="P60" s="45">
        <f ca="1">COUNTA(E61:O61)</f>
        <v>11</v>
      </c>
      <c r="Q60" s="124"/>
    </row>
    <row r="61" spans="1:17" ht="22.5" customHeight="1">
      <c r="A61" s="110"/>
      <c r="B61" s="9"/>
      <c r="C61" s="16" t="e">
        <f ca="1">ASC(PHONETIC(OFFSET(H26サンプル!C57,2*ROW(#REF!),0)))</f>
        <v>#REF!</v>
      </c>
      <c r="D61" s="23" t="e">
        <f ca="1">ASC(PHONETIC(OFFSET(H26サンプル!D57,2*ROW(#REF!),0)))</f>
        <v>#REF!</v>
      </c>
      <c r="E61" s="23" t="str">
        <f ca="1">OFFSET(H26サンプル!E58,-ROW(A54)/3+1,0)</f>
        <v>本田　勲</v>
      </c>
      <c r="F61" s="23" t="str">
        <f ca="1">OFFSET(H26サンプル!F58,-ROW(B54)/3+1,0)</f>
        <v>井口　裕介</v>
      </c>
      <c r="G61" s="23" t="str">
        <f ca="1">OFFSET(H26サンプル!G58,-ROW(C54)/3+1,0)</f>
        <v>今井　誠</v>
      </c>
      <c r="H61" s="23" t="str">
        <f ca="1">OFFSET(H26サンプル!H58,-ROW(D54)/3+1,0)</f>
        <v>計良晶太郎</v>
      </c>
      <c r="I61" s="23" t="str">
        <f ca="1">OFFSET(H26サンプル!I58,-ROW(E54)/3+1,0)</f>
        <v>田辺　和重</v>
      </c>
      <c r="J61" s="23" t="str">
        <f ca="1">OFFSET(H26サンプル!J58,-ROW(F54)/3+1,0)</f>
        <v>廣田　悟</v>
      </c>
      <c r="K61" s="23" t="str">
        <f ca="1">OFFSET(H26サンプル!K58,-ROW(G54)/3+1,0)</f>
        <v>志太　裕樹</v>
      </c>
      <c r="L61" s="23" t="str">
        <f ca="1">OFFSET(H26サンプル!L58,-ROW(H54)/3+1,0)</f>
        <v>渡辺由紀子</v>
      </c>
      <c r="M61" s="23" t="str">
        <f ca="1">OFFSET(H26サンプル!M58,-ROW(I54)/3+1,0)</f>
        <v>豊田　涼</v>
      </c>
      <c r="N61" s="23" t="str">
        <f ca="1">OFFSET(H26サンプル!N58,-ROW(J54)/3+1,0)</f>
        <v>木津　弘登</v>
      </c>
      <c r="O61" s="23" t="str">
        <f ca="1">OFFSET(H26サンプル!O58,-ROW(K54)/3+1,0)</f>
        <v>酒井　翔平</v>
      </c>
      <c r="P61" s="43"/>
      <c r="Q61" s="124"/>
    </row>
    <row r="62" spans="1:17" ht="22.5" customHeight="1">
      <c r="A62" s="110"/>
      <c r="B62" s="10"/>
      <c r="C62" s="17" t="e">
        <f ca="1">ASC(PHONETIC(OFFSET(H26サンプル!C58,2*ROW(#REF!),0)))</f>
        <v>#REF!</v>
      </c>
      <c r="D62" s="24" t="e">
        <f ca="1">ASC(PHONETIC(OFFSET(H26サンプル!D58,2*ROW(#REF!),0)))</f>
        <v>#REF!</v>
      </c>
      <c r="E62" s="29" t="str">
        <f ca="1">OFFSET(H26サンプル!E59,-ROW(A54)/3+1,0)</f>
        <v>一般男子</v>
      </c>
      <c r="F62" s="29" t="str">
        <f ca="1">OFFSET(H26サンプル!F59,-ROW(B54)/3+1,0)</f>
        <v>一般男子</v>
      </c>
      <c r="G62" s="29" t="str">
        <f ca="1">OFFSET(H26サンプル!G59,-ROW(C54)/3+1,0)</f>
        <v>一般男子</v>
      </c>
      <c r="H62" s="29" t="str">
        <f ca="1">OFFSET(H26サンプル!H59,-ROW(D54)/3+1,0)</f>
        <v>一般男子</v>
      </c>
      <c r="I62" s="29" t="str">
        <f ca="1">OFFSET(H26サンプル!I59,-ROW(E54)/3+1,0)</f>
        <v>一般男子</v>
      </c>
      <c r="J62" s="29" t="str">
        <f ca="1">OFFSET(H26サンプル!J59,-ROW(F54)/3+1,0)</f>
        <v>一般男子</v>
      </c>
      <c r="K62" s="29" t="str">
        <f ca="1">OFFSET(H26サンプル!K59,-ROW(G54)/3+1,0)</f>
        <v>一般男子</v>
      </c>
      <c r="L62" s="34"/>
      <c r="M62" s="29" t="str">
        <f ca="1">OFFSET(H26サンプル!M59,-ROW(I54)/3+1,0)</f>
        <v>一般男子</v>
      </c>
      <c r="N62" s="29" t="str">
        <f ca="1">OFFSET(H26サンプル!N59,-ROW(J54)/3+1,0)</f>
        <v>一般男子</v>
      </c>
      <c r="O62" s="29" t="str">
        <f ca="1">OFFSET(H26サンプル!O59,-ROW(K54)/3+1,0)</f>
        <v>一般男子</v>
      </c>
      <c r="P62" s="44"/>
      <c r="Q62" s="124"/>
    </row>
    <row r="63" spans="1:17" ht="18" customHeight="1">
      <c r="A63" s="110"/>
      <c r="B63" s="11">
        <v>19</v>
      </c>
      <c r="C63" s="18" t="str">
        <f ca="1">OFFSET(H26サンプル!C61,-ROW(A57)/3+1,0)</f>
        <v>一般</v>
      </c>
      <c r="D63" s="25" t="str">
        <f ca="1">OFFSET(H26サンプル!D61,-ROW(A57)/3+1,0)</f>
        <v>ワルダクミ</v>
      </c>
      <c r="E63" s="28" t="str">
        <f ca="1">ASC(PHONETIC(OFFSET(H26サンプル!E61,-ROW(A57)/3+1,0)))</f>
        <v>ｲﾉｳｴ ｼｭｳｼﾞ</v>
      </c>
      <c r="F63" s="28" t="str">
        <f ca="1">ASC(PHONETIC(OFFSET(H26サンプル!F61,-ROW(B57)/3+1,0)))</f>
        <v>ｶﾀｷﾞﾘ ﾘｷｵ</v>
      </c>
      <c r="G63" s="28" t="str">
        <f ca="1">ASC(PHONETIC(OFFSET(H26サンプル!G61,-ROW(C57)/3+1,0)))</f>
        <v>ｻﾉ ﾋﾛﾕｷ</v>
      </c>
      <c r="H63" s="28" t="str">
        <f ca="1">ASC(PHONETIC(OFFSET(H26サンプル!H61,-ROW(D57)/3+1,0)))</f>
        <v>ﾀｶﾊｼ ﾋﾃﾞｷ</v>
      </c>
      <c r="I63" s="28" t="str">
        <f ca="1">ASC(PHONETIC(OFFSET(H26サンプル!I61,-ROW(E57)/3+1,0)))</f>
        <v>ﾅﾒｶﾀ ﾖｳｲﾁ</v>
      </c>
      <c r="J63" s="28" t="str">
        <f ca="1">ASC(PHONETIC(OFFSET(H26サンプル!J61,-ROW(F57)/3+1,0)))</f>
        <v>ｾｷ ﾀｸﾐ</v>
      </c>
      <c r="K63" s="28" t="str">
        <f ca="1">ASC(PHONETIC(OFFSET(H26サンプル!K61,-ROW(G57)/3+1,0)))</f>
        <v>ｺﾊﾞﾔｼ ﾋﾃﾞﾊｸ</v>
      </c>
      <c r="L63" s="33" t="str">
        <f ca="1">ASC(PHONETIC(OFFSET(H26サンプル!L61,-ROW(H57)/3+1,0)))</f>
        <v>ｲｸﾞﾁ ｶｽﾞﾉﾘ</v>
      </c>
      <c r="M63" s="33"/>
      <c r="N63" s="33"/>
      <c r="O63" s="33"/>
      <c r="P63" s="45">
        <f ca="1">COUNTA(E64:O64)</f>
        <v>8</v>
      </c>
      <c r="Q63" s="124"/>
    </row>
    <row r="64" spans="1:17" ht="22.5" customHeight="1">
      <c r="A64" s="110"/>
      <c r="B64" s="9"/>
      <c r="C64" s="16" t="e">
        <f ca="1">ASC(PHONETIC(OFFSET(H26サンプル!C60,2*ROW(#REF!),0)))</f>
        <v>#REF!</v>
      </c>
      <c r="D64" s="23" t="e">
        <f ca="1">ASC(PHONETIC(OFFSET(H26サンプル!D60,2*ROW(#REF!),0)))</f>
        <v>#REF!</v>
      </c>
      <c r="E64" s="23" t="str">
        <f ca="1">OFFSET(H26サンプル!E61,-ROW(A57)/3+1,0)</f>
        <v>井上　周二</v>
      </c>
      <c r="F64" s="23" t="str">
        <f ca="1">OFFSET(H26サンプル!F61,-ROW(B57)/3+1,0)</f>
        <v>片桐　力雄</v>
      </c>
      <c r="G64" s="23" t="str">
        <f ca="1">OFFSET(H26サンプル!G61,-ROW(C57)/3+1,0)</f>
        <v>佐野　弘行</v>
      </c>
      <c r="H64" s="23" t="str">
        <f ca="1">OFFSET(H26サンプル!H61,-ROW(D57)/3+1,0)</f>
        <v>高橋　秀樹</v>
      </c>
      <c r="I64" s="23" t="str">
        <f ca="1">OFFSET(H26サンプル!I61,-ROW(E57)/3+1,0)</f>
        <v>行方　陽一</v>
      </c>
      <c r="J64" s="23" t="str">
        <f ca="1">OFFSET(H26サンプル!J61,-ROW(F57)/3+1,0)</f>
        <v>関　卓美</v>
      </c>
      <c r="K64" s="23" t="str">
        <f ca="1">OFFSET(H26サンプル!K61,-ROW(G57)/3+1,0)</f>
        <v>小林　秀伯</v>
      </c>
      <c r="L64" s="23" t="str">
        <f ca="1">OFFSET(H26サンプル!L61,-ROW(H57)/3+1,0)</f>
        <v>井口　和紀</v>
      </c>
      <c r="M64" s="23"/>
      <c r="N64" s="23"/>
      <c r="O64" s="23"/>
      <c r="P64" s="43"/>
      <c r="Q64" s="124"/>
    </row>
    <row r="65" spans="1:17" ht="22.5" customHeight="1">
      <c r="A65" s="110"/>
      <c r="B65" s="10"/>
      <c r="C65" s="17" t="e">
        <f ca="1">ASC(PHONETIC(OFFSET(H26サンプル!C61,2*ROW(#REF!),0)))</f>
        <v>#REF!</v>
      </c>
      <c r="D65" s="24" t="e">
        <f ca="1">ASC(PHONETIC(OFFSET(H26サンプル!D61,2*ROW(#REF!),0)))</f>
        <v>#REF!</v>
      </c>
      <c r="E65" s="29" t="str">
        <f ca="1">OFFSET(H26サンプル!E62,-ROW(A57)/3+1,0)</f>
        <v>一般男子</v>
      </c>
      <c r="F65" s="29" t="str">
        <f ca="1">OFFSET(H26サンプル!F62,-ROW(B57)/3+1,0)</f>
        <v>一般男子</v>
      </c>
      <c r="G65" s="29" t="str">
        <f ca="1">OFFSET(H26サンプル!G62,-ROW(C57)/3+1,0)</f>
        <v>一般男子</v>
      </c>
      <c r="H65" s="29" t="str">
        <f ca="1">OFFSET(H26サンプル!H62,-ROW(D57)/3+1,0)</f>
        <v>一般男子</v>
      </c>
      <c r="I65" s="29" t="str">
        <f ca="1">OFFSET(H26サンプル!I62,-ROW(E57)/3+1,0)</f>
        <v>一般男子</v>
      </c>
      <c r="J65" s="29" t="str">
        <f ca="1">OFFSET(H26サンプル!J62,-ROW(F57)/3+1,0)</f>
        <v>一般男子</v>
      </c>
      <c r="K65" s="29" t="str">
        <f ca="1">OFFSET(H26サンプル!K62,-ROW(G57)/3+1,0)</f>
        <v>一般男子</v>
      </c>
      <c r="L65" s="34"/>
      <c r="M65" s="29"/>
      <c r="N65" s="29"/>
      <c r="O65" s="29"/>
      <c r="P65" s="44"/>
      <c r="Q65" s="124"/>
    </row>
    <row r="66" spans="1:17" ht="18" customHeight="1">
      <c r="A66" s="110"/>
      <c r="B66" s="11">
        <v>20</v>
      </c>
      <c r="C66" s="18" t="str">
        <f ca="1">OFFSET(H26サンプル!C64,-ROW(A60)/3+1,0)</f>
        <v>一般</v>
      </c>
      <c r="D66" s="25" t="str">
        <f ca="1">OFFSET(H26サンプル!D64,-ROW(A60)/3+1,0)</f>
        <v>吉水楽走会</v>
      </c>
      <c r="E66" s="28" t="str">
        <f ca="1">ASC(PHONETIC(OFFSET(H26サンプル!E64,-ROW(A60)/3+1,0)))</f>
        <v>ｻﾄｳ ﾏｻﾕｷ</v>
      </c>
      <c r="F66" s="28" t="str">
        <f ca="1">ASC(PHONETIC(OFFSET(H26サンプル!F64,-ROW(B60)/3+1,0)))</f>
        <v>ｲﾏｲ ﾀｲｼ</v>
      </c>
      <c r="G66" s="28" t="str">
        <f ca="1">ASC(PHONETIC(OFFSET(H26サンプル!G64,-ROW(C60)/3+1,0)))</f>
        <v>ﾐﾔｳﾁｼﾝﾀﾛｳ</v>
      </c>
      <c r="H66" s="28" t="str">
        <f ca="1">ASC(PHONETIC(OFFSET(H26サンプル!H64,-ROW(D60)/3+1,0)))</f>
        <v>ﾜﾀﾅﾍﾞ ﾉﾌﾞﾄ</v>
      </c>
      <c r="I66" s="28" t="str">
        <f ca="1">ASC(PHONETIC(OFFSET(H26サンプル!I64,-ROW(E60)/3+1,0)))</f>
        <v>ｽﾐﾔ ﾀﾞｲｽｹ</v>
      </c>
      <c r="J66" s="28" t="str">
        <f ca="1">ASC(PHONETIC(OFFSET(H26サンプル!J64,-ROW(F60)/3+1,0)))</f>
        <v>ﾐｽﾞｵﾁ ﾊﾔﾄ</v>
      </c>
      <c r="K66" s="28" t="str">
        <f ca="1">ASC(PHONETIC(OFFSET(H26サンプル!K64,-ROW(G60)/3+1,0)))</f>
        <v>ﾐﾔｳﾁ ｹﾝｲ</v>
      </c>
      <c r="L66" s="33" t="str">
        <f ca="1">ASC(PHONETIC(OFFSET(H26サンプル!L64,-ROW(H60)/3+1,0)))</f>
        <v>ｽﾐﾔ ﾕｳｲﾁ</v>
      </c>
      <c r="M66" s="33" t="str">
        <f ca="1">ASC(PHONETIC(OFFSET(H26サンプル!M64,-ROW(I60)/3+1,0)))</f>
        <v>ｾｷ ﾀﾛｳ</v>
      </c>
      <c r="N66" s="33" t="str">
        <f ca="1">ASC(PHONETIC(OFFSET(H26サンプル!N64,-ROW(J60)/3+1,0)))</f>
        <v>ｲﾏｲ ﾐﾉ</v>
      </c>
      <c r="O66" s="33"/>
      <c r="P66" s="45">
        <f ca="1">COUNTA(E67:O67)</f>
        <v>10</v>
      </c>
      <c r="Q66" s="124"/>
    </row>
    <row r="67" spans="1:17" ht="22.5" customHeight="1">
      <c r="A67" s="110"/>
      <c r="B67" s="9"/>
      <c r="C67" s="16" t="e">
        <f ca="1">ASC(PHONETIC(OFFSET(H26サンプル!C63,2*ROW(#REF!),0)))</f>
        <v>#REF!</v>
      </c>
      <c r="D67" s="23" t="e">
        <f ca="1">ASC(PHONETIC(OFFSET(H26サンプル!D63,2*ROW(#REF!),0)))</f>
        <v>#REF!</v>
      </c>
      <c r="E67" s="23" t="str">
        <f ca="1">OFFSET(H26サンプル!E64,-ROW(A60)/3+1,0)</f>
        <v>佐藤　正行</v>
      </c>
      <c r="F67" s="23" t="str">
        <f ca="1">OFFSET(H26サンプル!F64,-ROW(B60)/3+1,0)</f>
        <v>今井　大志</v>
      </c>
      <c r="G67" s="23" t="str">
        <f ca="1">OFFSET(H26サンプル!G64,-ROW(C60)/3+1,0)</f>
        <v>宮内伸太朗</v>
      </c>
      <c r="H67" s="23" t="str">
        <f ca="1">OFFSET(H26サンプル!H64,-ROW(D60)/3+1,0)</f>
        <v>渡辺　信人</v>
      </c>
      <c r="I67" s="23" t="str">
        <f ca="1">OFFSET(H26サンプル!I64,-ROW(E60)/3+1,0)</f>
        <v>角屋　大輔</v>
      </c>
      <c r="J67" s="23" t="str">
        <f ca="1">OFFSET(H26サンプル!J64,-ROW(F60)/3+1,0)</f>
        <v>水落　隼人</v>
      </c>
      <c r="K67" s="23" t="str">
        <f ca="1">OFFSET(H26サンプル!K64,-ROW(G60)/3+1,0)</f>
        <v>宮内　健行</v>
      </c>
      <c r="L67" s="23" t="str">
        <f ca="1">OFFSET(H26サンプル!L64,-ROW(H60)/3+1,0)</f>
        <v>角屋　優一</v>
      </c>
      <c r="M67" s="23" t="str">
        <f ca="1">OFFSET(H26サンプル!M64,-ROW(I60)/3+1,0)</f>
        <v>関　太郎</v>
      </c>
      <c r="N67" s="23" t="str">
        <f ca="1">OFFSET(H26サンプル!N64,-ROW(J60)/3+1,0)</f>
        <v>今井　実</v>
      </c>
      <c r="O67" s="23"/>
      <c r="P67" s="43"/>
      <c r="Q67" s="124"/>
    </row>
    <row r="68" spans="1:17" ht="22.5" customHeight="1">
      <c r="A68" s="110"/>
      <c r="B68" s="10"/>
      <c r="C68" s="17" t="e">
        <f ca="1">ASC(PHONETIC(OFFSET(H26サンプル!C64,2*ROW(#REF!),0)))</f>
        <v>#REF!</v>
      </c>
      <c r="D68" s="24" t="e">
        <f ca="1">ASC(PHONETIC(OFFSET(H26サンプル!D64,2*ROW(#REF!),0)))</f>
        <v>#REF!</v>
      </c>
      <c r="E68" s="29" t="str">
        <f ca="1">OFFSET(H26サンプル!E65,-ROW(A60)/3+1,0)</f>
        <v>一般男子</v>
      </c>
      <c r="F68" s="29" t="str">
        <f ca="1">OFFSET(H26サンプル!F65,-ROW(B60)/3+1,0)</f>
        <v>一般男子</v>
      </c>
      <c r="G68" s="29" t="str">
        <f ca="1">OFFSET(H26サンプル!G65,-ROW(C60)/3+1,0)</f>
        <v>一般男子</v>
      </c>
      <c r="H68" s="29" t="str">
        <f ca="1">OFFSET(H26サンプル!H65,-ROW(D60)/3+1,0)</f>
        <v>一般男子</v>
      </c>
      <c r="I68" s="29" t="str">
        <f ca="1">OFFSET(H26サンプル!I65,-ROW(E60)/3+1,0)</f>
        <v>一般男子</v>
      </c>
      <c r="J68" s="29" t="str">
        <f ca="1">OFFSET(H26サンプル!J65,-ROW(F60)/3+1,0)</f>
        <v>一般男子</v>
      </c>
      <c r="K68" s="29" t="str">
        <f ca="1">OFFSET(H26サンプル!K65,-ROW(G60)/3+1,0)</f>
        <v>一般男子</v>
      </c>
      <c r="L68" s="34"/>
      <c r="M68" s="29" t="str">
        <f ca="1">OFFSET(H26サンプル!M65,-ROW(I60)/3+1,0)</f>
        <v>一般男子</v>
      </c>
      <c r="N68" s="29" t="str">
        <f ca="1">OFFSET(H26サンプル!N65,-ROW(J60)/3+1,0)</f>
        <v>一般男子</v>
      </c>
      <c r="O68" s="29"/>
      <c r="P68" s="44"/>
      <c r="Q68" s="124"/>
    </row>
    <row r="69" spans="1:17" ht="18.75" customHeight="1">
      <c r="A69" s="110"/>
      <c r="B69" s="11">
        <v>21</v>
      </c>
      <c r="C69" s="18" t="str">
        <f ca="1">OFFSET(H26サンプル!C67,-ROW(A63)/3+1,0)</f>
        <v>一般</v>
      </c>
      <c r="D69" s="25" t="str">
        <f ca="1">OFFSET(H26サンプル!D67,-ROW(A63)/3+1,0)</f>
        <v>守門ＲＣ男子</v>
      </c>
      <c r="E69" s="28" t="s">
        <v>817</v>
      </c>
      <c r="F69" s="28" t="s">
        <v>818</v>
      </c>
      <c r="G69" s="28" t="str">
        <f ca="1">ASC(PHONETIC(OFFSET(H26サンプル!G67,-ROW(C63)/3+1,0)))</f>
        <v>ﾔﾏﾀﾞ ｱｷﾗ</v>
      </c>
      <c r="H69" s="28" t="s">
        <v>820</v>
      </c>
      <c r="I69" s="28" t="str">
        <f ca="1">ASC(PHONETIC(OFFSET(H26サンプル!I67,-ROW(E63)/3+1,0)))</f>
        <v>ｵｵﾂｶ ｺｳﾀ</v>
      </c>
      <c r="J69" s="28" t="s">
        <v>319</v>
      </c>
      <c r="K69" s="28" t="s">
        <v>821</v>
      </c>
      <c r="L69" s="33" t="str">
        <f ca="1">ASC(PHONETIC(OFFSET(H26サンプル!L67,-ROW(H63)/3+1,0)))</f>
        <v>ﾜﾀﾅﾍﾞ ﾜﾀﾙ</v>
      </c>
      <c r="M69" s="33" t="str">
        <f ca="1">ASC(PHONETIC(OFFSET(H26サンプル!M67,-ROW(I63)/3+1,0)))</f>
        <v>ｻｸﾗｲ ｱｷﾋﾛ</v>
      </c>
      <c r="N69" s="33"/>
      <c r="O69" s="33"/>
      <c r="P69" s="45">
        <f ca="1">COUNTA(E70:O70)</f>
        <v>9</v>
      </c>
      <c r="Q69" s="124"/>
    </row>
    <row r="70" spans="1:17" ht="22.5" customHeight="1">
      <c r="A70" s="110"/>
      <c r="B70" s="9"/>
      <c r="C70" s="16" t="e">
        <f ca="1">ASC(PHONETIC(OFFSET(H26サンプル!C66,2*ROW(#REF!),0)))</f>
        <v>#REF!</v>
      </c>
      <c r="D70" s="23" t="e">
        <f ca="1">ASC(PHONETIC(OFFSET(H26サンプル!D66,2*ROW(#REF!),0)))</f>
        <v>#REF!</v>
      </c>
      <c r="E70" s="23" t="str">
        <f ca="1">OFFSET(H26サンプル!E67,-ROW(A63)/3+1,0)</f>
        <v>斎藤　正隆</v>
      </c>
      <c r="F70" s="23" t="str">
        <f ca="1">OFFSET(H26サンプル!F67,-ROW(B63)/3+1,0)</f>
        <v>佐藤　強</v>
      </c>
      <c r="G70" s="23" t="str">
        <f ca="1">OFFSET(H26サンプル!G67,-ROW(C63)/3+1,0)</f>
        <v>山田　彰</v>
      </c>
      <c r="H70" s="23" t="str">
        <f ca="1">OFFSET(H26サンプル!H67,-ROW(D63)/3+1,0)</f>
        <v>星　俊寛</v>
      </c>
      <c r="I70" s="23" t="str">
        <f ca="1">OFFSET(H26サンプル!I67,-ROW(E63)/3+1,0)</f>
        <v>大塚　耕太</v>
      </c>
      <c r="J70" s="23" t="str">
        <f ca="1">OFFSET(H26サンプル!J67,-ROW(F63)/3+1,0)</f>
        <v>和田　信人</v>
      </c>
      <c r="K70" s="23" t="str">
        <f ca="1">OFFSET(H26サンプル!K67,-ROW(G63)/3+1,0)</f>
        <v>志田　孝太</v>
      </c>
      <c r="L70" s="23" t="str">
        <f ca="1">OFFSET(H26サンプル!L67,-ROW(H63)/3+1,0)</f>
        <v>渡辺　亘</v>
      </c>
      <c r="M70" s="23" t="str">
        <f ca="1">OFFSET(H26サンプル!M67,-ROW(I63)/3+1,0)</f>
        <v>桜井　明広</v>
      </c>
      <c r="N70" s="23"/>
      <c r="O70" s="23"/>
      <c r="P70" s="43"/>
      <c r="Q70" s="124"/>
    </row>
    <row r="71" spans="1:17" ht="22.5" customHeight="1">
      <c r="A71" s="110"/>
      <c r="B71" s="10"/>
      <c r="C71" s="17" t="e">
        <f ca="1">ASC(PHONETIC(OFFSET(H26サンプル!C67,2*ROW(#REF!),0)))</f>
        <v>#REF!</v>
      </c>
      <c r="D71" s="24" t="e">
        <f ca="1">ASC(PHONETIC(OFFSET(H26サンプル!D67,2*ROW(#REF!),0)))</f>
        <v>#REF!</v>
      </c>
      <c r="E71" s="29" t="str">
        <f ca="1">OFFSET(H26サンプル!E68,-ROW(A63)/3+1,0)</f>
        <v>一般男子</v>
      </c>
      <c r="F71" s="29" t="str">
        <f ca="1">OFFSET(H26サンプル!F68,-ROW(B63)/3+1,0)</f>
        <v>一般男子</v>
      </c>
      <c r="G71" s="29" t="str">
        <f ca="1">OFFSET(H26サンプル!G68,-ROW(C63)/3+1,0)</f>
        <v>一般男子</v>
      </c>
      <c r="H71" s="29" t="str">
        <f ca="1">OFFSET(H26サンプル!H68,-ROW(D63)/3+1,0)</f>
        <v>一般男子</v>
      </c>
      <c r="I71" s="29" t="str">
        <f ca="1">OFFSET(H26サンプル!I68,-ROW(E63)/3+1,0)</f>
        <v>一般男子</v>
      </c>
      <c r="J71" s="29" t="str">
        <f ca="1">OFFSET(H26サンプル!J68,-ROW(F63)/3+1,0)</f>
        <v>一般男子</v>
      </c>
      <c r="K71" s="29" t="str">
        <f ca="1">OFFSET(H26サンプル!K68,-ROW(G63)/3+1,0)</f>
        <v>一般男子</v>
      </c>
      <c r="L71" s="34"/>
      <c r="M71" s="29" t="str">
        <f ca="1">OFFSET(H26サンプル!M68,-ROW(I63)/3+1,0)</f>
        <v>一般男子</v>
      </c>
      <c r="N71" s="29"/>
      <c r="O71" s="29"/>
      <c r="P71" s="44"/>
      <c r="Q71" s="124"/>
    </row>
    <row r="72" spans="1:17" ht="18.75" customHeight="1">
      <c r="A72" s="110"/>
      <c r="B72" s="11">
        <v>22</v>
      </c>
      <c r="C72" s="18" t="str">
        <f ca="1">OFFSET(H26サンプル!C70,-ROW(A66)/3+1,0)</f>
        <v>一般</v>
      </c>
      <c r="D72" s="25" t="str">
        <f ca="1">OFFSET(H26サンプル!D70,-ROW(A66)/3+1,0)</f>
        <v>ゴブリンズ</v>
      </c>
      <c r="E72" s="28" t="str">
        <f ca="1">ASC(PHONETIC(OFFSET(H26サンプル!E70,-ROW(A66)/3+1,0)))</f>
        <v>ﾜｶﾂｷ ｹﾝｼﾞ</v>
      </c>
      <c r="F72" s="28" t="str">
        <f ca="1">ASC(PHONETIC(OFFSET(H26サンプル!F70,-ROW(B66)/3+1,0)))</f>
        <v>ｻｸﾗｲ ﾏｻﾄ</v>
      </c>
      <c r="G72" s="28" t="str">
        <f ca="1">ASC(PHONETIC(OFFSET(H26サンプル!G70,-ROW(C66)/3+1,0)))</f>
        <v>ｵﾊﾞﾀ ﾅｵｷ</v>
      </c>
      <c r="H72" s="28" t="str">
        <f ca="1">ASC(PHONETIC(OFFSET(H26サンプル!H70,-ROW(D66)/3+1,0)))</f>
        <v>ｲｶﾗｼｼｮｳｷ</v>
      </c>
      <c r="I72" s="28" t="str">
        <f ca="1">ASC(PHONETIC(OFFSET(H26サンプル!I70,-ROW(E66)/3+1,0)))</f>
        <v>ｺｼﾞﾏ ﾖｼﾐﾂ</v>
      </c>
      <c r="J72" s="28" t="str">
        <f ca="1">ASC(PHONETIC(OFFSET(H26サンプル!J70,-ROW(F66)/3+1,0)))</f>
        <v>ﾋｸﾞﾁ ﾐﾂﾙ</v>
      </c>
      <c r="K72" s="28" t="str">
        <f ca="1">ASC(PHONETIC(OFFSET(H26サンプル!K70,-ROW(G66)/3+1,0)))</f>
        <v>ｻｸﾗｲ ｼﾝｲﾁ</v>
      </c>
      <c r="L72" s="33" t="str">
        <f ca="1">ASC(PHONETIC(OFFSET(H26サンプル!L70,-ROW(H66)/3+1,0)))</f>
        <v>ｺﾊﾞﾔｼ ﾋﾛｱｷ</v>
      </c>
      <c r="M72" s="33"/>
      <c r="N72" s="33"/>
      <c r="O72" s="33"/>
      <c r="P72" s="45">
        <f ca="1">COUNTA(E73:O73)</f>
        <v>8</v>
      </c>
      <c r="Q72" s="124"/>
    </row>
    <row r="73" spans="1:17" ht="22.5" customHeight="1">
      <c r="A73" s="110"/>
      <c r="B73" s="9"/>
      <c r="C73" s="16" t="e">
        <f ca="1">ASC(PHONETIC(OFFSET(H26サンプル!C69,2*ROW(#REF!),0)))</f>
        <v>#REF!</v>
      </c>
      <c r="D73" s="23" t="e">
        <f ca="1">ASC(PHONETIC(OFFSET(H26サンプル!D69,2*ROW(#REF!),0)))</f>
        <v>#REF!</v>
      </c>
      <c r="E73" s="23" t="str">
        <f ca="1">OFFSET(H26サンプル!E70,-ROW(A66)/3+1,0)</f>
        <v>若槻　健司</v>
      </c>
      <c r="F73" s="23" t="str">
        <f ca="1">OFFSET(H26サンプル!F70,-ROW(B66)/3+1,0)</f>
        <v>櫻井　正人</v>
      </c>
      <c r="G73" s="23" t="str">
        <f ca="1">OFFSET(H26サンプル!G70,-ROW(C66)/3+1,0)</f>
        <v>小幡　直樹</v>
      </c>
      <c r="H73" s="23" t="str">
        <f ca="1">OFFSET(H26サンプル!H70,-ROW(D66)/3+1,0)</f>
        <v>五十嵐昭喜</v>
      </c>
      <c r="I73" s="23" t="str">
        <f ca="1">OFFSET(H26サンプル!I70,-ROW(E66)/3+1,0)</f>
        <v>小嶋　吉光</v>
      </c>
      <c r="J73" s="23" t="str">
        <f ca="1">OFFSET(H26サンプル!J70,-ROW(F66)/3+1,0)</f>
        <v>樋口　満</v>
      </c>
      <c r="K73" s="23" t="str">
        <f ca="1">OFFSET(H26サンプル!K70,-ROW(G66)/3+1,0)</f>
        <v>桜井　新一</v>
      </c>
      <c r="L73" s="23" t="str">
        <f ca="1">OFFSET(H26サンプル!L70,-ROW(H66)/3+1,0)</f>
        <v>小林　弘明</v>
      </c>
      <c r="M73" s="23"/>
      <c r="N73" s="23"/>
      <c r="O73" s="23"/>
      <c r="P73" s="43"/>
      <c r="Q73" s="124"/>
    </row>
    <row r="74" spans="1:17" ht="22.5" customHeight="1">
      <c r="A74" s="110"/>
      <c r="B74" s="10"/>
      <c r="C74" s="17" t="e">
        <f ca="1">ASC(PHONETIC(OFFSET(H26サンプル!C70,2*ROW(#REF!),0)))</f>
        <v>#REF!</v>
      </c>
      <c r="D74" s="24" t="e">
        <f ca="1">ASC(PHONETIC(OFFSET(H26サンプル!D70,2*ROW(#REF!),0)))</f>
        <v>#REF!</v>
      </c>
      <c r="E74" s="29" t="str">
        <f ca="1">OFFSET(H26サンプル!E71,-ROW(A66)/3+1,0)</f>
        <v>一般男子</v>
      </c>
      <c r="F74" s="29" t="str">
        <f ca="1">OFFSET(H26サンプル!F71,-ROW(B66)/3+1,0)</f>
        <v>一般男子</v>
      </c>
      <c r="G74" s="29" t="str">
        <f ca="1">OFFSET(H26サンプル!G71,-ROW(C66)/3+1,0)</f>
        <v>一般男子</v>
      </c>
      <c r="H74" s="29" t="str">
        <f ca="1">OFFSET(H26サンプル!H71,-ROW(D66)/3+1,0)</f>
        <v>一般男子</v>
      </c>
      <c r="I74" s="29" t="str">
        <f ca="1">OFFSET(H26サンプル!I71,-ROW(E66)/3+1,0)</f>
        <v>一般男子</v>
      </c>
      <c r="J74" s="29" t="str">
        <f ca="1">OFFSET(H26サンプル!J71,-ROW(F66)/3+1,0)</f>
        <v>一般男子</v>
      </c>
      <c r="K74" s="29" t="str">
        <f ca="1">OFFSET(H26サンプル!K71,-ROW(G66)/3+1,0)</f>
        <v>一般男子</v>
      </c>
      <c r="L74" s="34"/>
      <c r="M74" s="29"/>
      <c r="N74" s="29"/>
      <c r="O74" s="29"/>
      <c r="P74" s="44"/>
      <c r="Q74" s="124"/>
    </row>
    <row r="75" spans="1:17" ht="18.75" customHeight="1">
      <c r="A75" s="110"/>
      <c r="B75" s="11">
        <v>23</v>
      </c>
      <c r="C75" s="18" t="str">
        <f ca="1">OFFSET(H26サンプル!C73,-ROW(A69)/3+1,0)</f>
        <v>一般</v>
      </c>
      <c r="D75" s="25" t="str">
        <f ca="1">OFFSET(H26サンプル!D73,-ROW(A69)/3+1,0)</f>
        <v>ゴブリンⅡ</v>
      </c>
      <c r="E75" s="28" t="str">
        <f ca="1">ASC(PHONETIC(OFFSET(H26サンプル!E73,-ROW(A69)/3+1,0)))</f>
        <v>ﾀｻﾞﾜ ﾉﾎﾞﾙ</v>
      </c>
      <c r="F75" s="28" t="str">
        <f ca="1">ASC(PHONETIC(OFFSET(H26サンプル!F73,-ROW(B69)/3+1,0)))</f>
        <v>ｾﾇﾏﾅﾎｺ</v>
      </c>
      <c r="G75" s="28" t="str">
        <f ca="1">ASC(PHONETIC(OFFSET(H26サンプル!G73,-ROW(C69)/3+1,0)))</f>
        <v>ｲﾏﾑﾗ ﾉ</v>
      </c>
      <c r="H75" s="28" t="str">
        <f ca="1">ASC(PHONETIC(OFFSET(H26サンプル!H73,-ROW(D69)/3+1,0)))</f>
        <v>ｻｸﾗｲ ﾀｶｼ</v>
      </c>
      <c r="I75" s="28" t="str">
        <f ca="1">ASC(PHONETIC(OFFSET(H26サンプル!I73,-ROW(E69)/3+1,0)))</f>
        <v>ﾔﾏﾓﾄﾜｶｺ</v>
      </c>
      <c r="J75" s="28" t="str">
        <f ca="1">ASC(PHONETIC(OFFSET(H26サンプル!J73,-ROW(F69)/3+1,0)))</f>
        <v>ﾀｶﾊｼ ﾋﾛﾔ</v>
      </c>
      <c r="K75" s="28" t="str">
        <f ca="1">ASC(PHONETIC(OFFSET(H26サンプル!K73,-ROW(G69)/3+1,0)))</f>
        <v>ﾏﾂｲ ｶｽﾞﾋｺ</v>
      </c>
      <c r="L75" s="33" t="str">
        <f ca="1">ASC(PHONETIC(OFFSET(H26サンプル!L73,-ROW(H69)/3+1,0)))</f>
        <v>ｱﾗｲ ﾔｽﾋｺ</v>
      </c>
      <c r="M75" s="33"/>
      <c r="N75" s="33"/>
      <c r="O75" s="33"/>
      <c r="P75" s="45">
        <f ca="1">COUNTA(E76:O76)</f>
        <v>8</v>
      </c>
      <c r="Q75" s="124"/>
    </row>
    <row r="76" spans="1:17" ht="22.5" customHeight="1">
      <c r="A76" s="110"/>
      <c r="B76" s="9"/>
      <c r="C76" s="16" t="e">
        <f ca="1">ASC(PHONETIC(OFFSET(H26サンプル!C72,2*ROW(#REF!),0)))</f>
        <v>#REF!</v>
      </c>
      <c r="D76" s="23" t="e">
        <f ca="1">ASC(PHONETIC(OFFSET(H26サンプル!D72,2*ROW(#REF!),0)))</f>
        <v>#REF!</v>
      </c>
      <c r="E76" s="23" t="str">
        <f ca="1">OFFSET(H26サンプル!E73,-ROW(A69)/3+1,0)</f>
        <v>田沢　昇</v>
      </c>
      <c r="F76" s="23" t="str">
        <f ca="1">OFFSET(H26サンプル!F73,-ROW(B69)/3+1,0)</f>
        <v>瀬沼菜穂子</v>
      </c>
      <c r="G76" s="23" t="str">
        <f ca="1">OFFSET(H26サンプル!G73,-ROW(C69)/3+1,0)</f>
        <v>今村　伸</v>
      </c>
      <c r="H76" s="23" t="str">
        <f ca="1">OFFSET(H26サンプル!H73,-ROW(D69)/3+1,0)</f>
        <v>桜井　隆</v>
      </c>
      <c r="I76" s="23" t="str">
        <f ca="1">OFFSET(H26サンプル!I73,-ROW(E69)/3+1,0)</f>
        <v>山本和歌子</v>
      </c>
      <c r="J76" s="23" t="str">
        <f ca="1">OFFSET(H26サンプル!J73,-ROW(F69)/3+1,0)</f>
        <v>高橋　裕哉</v>
      </c>
      <c r="K76" s="23" t="str">
        <f ca="1">OFFSET(H26サンプル!K73,-ROW(G69)/3+1,0)</f>
        <v>松井　和彦</v>
      </c>
      <c r="L76" s="23" t="str">
        <f ca="1">OFFSET(H26サンプル!L73,-ROW(H69)/3+1,0)</f>
        <v>荒井　康彦</v>
      </c>
      <c r="M76" s="23"/>
      <c r="N76" s="23"/>
      <c r="O76" s="23"/>
      <c r="P76" s="43"/>
      <c r="Q76" s="124"/>
    </row>
    <row r="77" spans="1:17" ht="22.5" customHeight="1">
      <c r="A77" s="110"/>
      <c r="B77" s="10"/>
      <c r="C77" s="17" t="e">
        <f ca="1">ASC(PHONETIC(OFFSET(H26サンプル!C73,2*ROW(#REF!),0)))</f>
        <v>#REF!</v>
      </c>
      <c r="D77" s="24" t="e">
        <f ca="1">ASC(PHONETIC(OFFSET(H26サンプル!D73,2*ROW(#REF!),0)))</f>
        <v>#REF!</v>
      </c>
      <c r="E77" s="29" t="str">
        <f ca="1">OFFSET(H26サンプル!E74,-ROW(A69)/3+1,0)</f>
        <v>一般男子</v>
      </c>
      <c r="F77" s="29" t="str">
        <f ca="1">OFFSET(H26サンプル!F74,-ROW(B69)/3+1,0)</f>
        <v>一般女子</v>
      </c>
      <c r="G77" s="29" t="str">
        <f ca="1">OFFSET(H26サンプル!G74,-ROW(C69)/3+1,0)</f>
        <v>一般男子</v>
      </c>
      <c r="H77" s="29" t="str">
        <f ca="1">OFFSET(H26サンプル!H74,-ROW(D69)/3+1,0)</f>
        <v>一般男子</v>
      </c>
      <c r="I77" s="29" t="str">
        <f ca="1">OFFSET(H26サンプル!I74,-ROW(E69)/3+1,0)</f>
        <v>一般女子</v>
      </c>
      <c r="J77" s="29" t="str">
        <f ca="1">OFFSET(H26サンプル!J74,-ROW(F69)/3+1,0)</f>
        <v>一般男子</v>
      </c>
      <c r="K77" s="29" t="str">
        <f ca="1">OFFSET(H26サンプル!K74,-ROW(G69)/3+1,0)</f>
        <v>一般男子</v>
      </c>
      <c r="L77" s="34"/>
      <c r="M77" s="29"/>
      <c r="N77" s="29"/>
      <c r="O77" s="29"/>
      <c r="P77" s="44"/>
      <c r="Q77" s="124"/>
    </row>
    <row r="78" spans="1:17" ht="18.75" customHeight="1">
      <c r="A78" s="110"/>
      <c r="B78" s="11">
        <v>24</v>
      </c>
      <c r="C78" s="18" t="str">
        <f ca="1">OFFSET(H26サンプル!C76,-ROW(A72)/3+1,0)</f>
        <v>一般</v>
      </c>
      <c r="D78" s="25" t="str">
        <f ca="1">OFFSET(H26サンプル!D76,-ROW(A72)/3+1,0)</f>
        <v>堀之内中PTA</v>
      </c>
      <c r="E78" s="28" t="str">
        <f ca="1">ASC(PHONETIC(OFFSET(H26サンプル!E76,-ROW(A72)/3+1,0)))</f>
        <v>ｴﾝﾄﾞｳ ﾄﾓﾅﾘ</v>
      </c>
      <c r="F78" s="28" t="str">
        <f ca="1">ASC(PHONETIC(OFFSET(H26サンプル!F76,-ROW(B72)/3+1,0)))</f>
        <v>ｶﾀｷﾞﾘ ｼｭﾝｲﾁ</v>
      </c>
      <c r="G78" s="28" t="str">
        <f ca="1">ASC(PHONETIC(OFFSET(H26サンプル!G76,-ROW(C72)/3+1,0)))</f>
        <v>ﾀﾑﾗｴﾐｺ</v>
      </c>
      <c r="H78" s="28" t="str">
        <f ca="1">ASC(PHONETIC(OFFSET(H26サンプル!H76,-ROW(D72)/3+1,0)))</f>
        <v>ﾓﾘﾔﾏ ｽｽ</v>
      </c>
      <c r="I78" s="28" t="s">
        <v>333</v>
      </c>
      <c r="J78" s="28" t="str">
        <f ca="1">ASC(PHONETIC(OFFSET(H26サンプル!J76,-ROW(F72)/3+1,0)))</f>
        <v>ｸﾜﾊﾞﾗ ｼｮｳｺ</v>
      </c>
      <c r="K78" s="28" t="str">
        <f ca="1">ASC(PHONETIC(OFFSET(H26サンプル!K76,-ROW(G72)/3+1,0)))</f>
        <v>ﾄｰﾏｽ</v>
      </c>
      <c r="L78" s="33" t="str">
        <f ca="1">ASC(PHONETIC(OFFSET(H26サンプル!L76,-ROW(H72)/3+1,0)))</f>
        <v>ﾊｾｶﾞﾜ ｻﾄｼ</v>
      </c>
      <c r="M78" s="33" t="str">
        <f ca="1">ASC(PHONETIC(OFFSET(H26サンプル!M76,-ROW(I72)/3+1,0)))</f>
        <v>ﾕﾓﾄ ﾀﾀﾞｼ</v>
      </c>
      <c r="N78" s="33"/>
      <c r="O78" s="33"/>
      <c r="P78" s="45">
        <f ca="1">COUNTA(E79:O79)</f>
        <v>9</v>
      </c>
      <c r="Q78" s="124"/>
    </row>
    <row r="79" spans="1:17" ht="22.5" customHeight="1">
      <c r="A79" s="110"/>
      <c r="B79" s="9"/>
      <c r="C79" s="16" t="e">
        <f ca="1">ASC(PHONETIC(OFFSET(H26サンプル!C75,2*ROW(#REF!),0)))</f>
        <v>#REF!</v>
      </c>
      <c r="D79" s="23" t="e">
        <f ca="1">ASC(PHONETIC(OFFSET(H26サンプル!D75,2*ROW(#REF!),0)))</f>
        <v>#REF!</v>
      </c>
      <c r="E79" s="23" t="str">
        <f ca="1">OFFSET(H26サンプル!E76,-ROW(A72)/3+1,0)</f>
        <v>遠藤　智也</v>
      </c>
      <c r="F79" s="23" t="str">
        <f ca="1">OFFSET(H26サンプル!F76,-ROW(B72)/3+1,0)</f>
        <v>片桐　俊一</v>
      </c>
      <c r="G79" s="23" t="str">
        <f ca="1">OFFSET(H26サンプル!G76,-ROW(C72)/3+1,0)</f>
        <v>田村恵美子</v>
      </c>
      <c r="H79" s="23" t="str">
        <f ca="1">OFFSET(H26サンプル!H76,-ROW(D72)/3+1,0)</f>
        <v>森山　進</v>
      </c>
      <c r="I79" s="23" t="str">
        <f ca="1">OFFSET(H26サンプル!I76,-ROW(E72)/3+1,0)</f>
        <v>松永　幸三</v>
      </c>
      <c r="J79" s="23" t="str">
        <f ca="1">OFFSET(H26サンプル!J76,-ROW(F72)/3+1,0)</f>
        <v>桑原　祥子</v>
      </c>
      <c r="K79" s="23" t="str">
        <f ca="1">OFFSET(H26サンプル!K76,-ROW(G72)/3+1,0)</f>
        <v>トーマス</v>
      </c>
      <c r="L79" s="23" t="str">
        <f ca="1">OFFSET(H26サンプル!L76,-ROW(H72)/3+1,0)</f>
        <v>長谷川　聡</v>
      </c>
      <c r="M79" s="23" t="str">
        <f ca="1">OFFSET(H26サンプル!M76,-ROW(I72)/3+1,0)</f>
        <v>湯本　忠士</v>
      </c>
      <c r="N79" s="23"/>
      <c r="O79" s="23"/>
      <c r="P79" s="43"/>
      <c r="Q79" s="124"/>
    </row>
    <row r="80" spans="1:17" ht="22.5" customHeight="1">
      <c r="A80" s="110"/>
      <c r="B80" s="10"/>
      <c r="C80" s="17" t="e">
        <f ca="1">ASC(PHONETIC(OFFSET(H26サンプル!C76,2*ROW(#REF!),0)))</f>
        <v>#REF!</v>
      </c>
      <c r="D80" s="24" t="e">
        <f ca="1">ASC(PHONETIC(OFFSET(H26サンプル!D76,2*ROW(#REF!),0)))</f>
        <v>#REF!</v>
      </c>
      <c r="E80" s="29" t="str">
        <f ca="1">OFFSET(H26サンプル!E77,-ROW(A72)/3+1,0)</f>
        <v>一般男子</v>
      </c>
      <c r="F80" s="29" t="str">
        <f ca="1">OFFSET(H26サンプル!F77,-ROW(B72)/3+1,0)</f>
        <v>一般男子</v>
      </c>
      <c r="G80" s="29" t="str">
        <f ca="1">OFFSET(H26サンプル!G77,-ROW(C72)/3+1,0)</f>
        <v>一般女子</v>
      </c>
      <c r="H80" s="29" t="str">
        <f ca="1">OFFSET(H26サンプル!H77,-ROW(D72)/3+1,0)</f>
        <v>一般男子</v>
      </c>
      <c r="I80" s="29" t="str">
        <f ca="1">OFFSET(H26サンプル!I77,-ROW(E72)/3+1,0)</f>
        <v>一般男子</v>
      </c>
      <c r="J80" s="29" t="str">
        <f ca="1">OFFSET(H26サンプル!J77,-ROW(F72)/3+1,0)</f>
        <v>一般女子</v>
      </c>
      <c r="K80" s="29" t="str">
        <f ca="1">OFFSET(H26サンプル!K77,-ROW(G72)/3+1,0)</f>
        <v>一般男子</v>
      </c>
      <c r="L80" s="34"/>
      <c r="M80" s="29" t="str">
        <f ca="1">OFFSET(H26サンプル!M77,-ROW(I72)/3+1,0)</f>
        <v>一般男子</v>
      </c>
      <c r="N80" s="29"/>
      <c r="O80" s="29"/>
      <c r="P80" s="44"/>
      <c r="Q80" s="124"/>
    </row>
    <row r="81" spans="1:17" ht="18.75" customHeight="1">
      <c r="A81" s="110"/>
      <c r="B81" s="11">
        <v>25</v>
      </c>
      <c r="C81" s="18" t="str">
        <f ca="1">OFFSET(H26サンプル!C79,-ROW(A75)/3+1,0)</f>
        <v>一般</v>
      </c>
      <c r="D81" s="25" t="str">
        <f ca="1">OFFSET(H26サンプル!D79,-ROW(A75)/3+1,0)</f>
        <v>チーム　小鳥輪店</v>
      </c>
      <c r="E81" s="28" t="str">
        <f ca="1">ASC(PHONETIC(OFFSET(H26サンプル!E79,-ROW(A75)/3+1,0)))</f>
        <v>ｲﾏﾑﾗ ﾕｳ</v>
      </c>
      <c r="F81" s="28" t="str">
        <f ca="1">ASC(PHONETIC(OFFSET(H26サンプル!F79,-ROW(B75)/3+1,0)))</f>
        <v>ﾜﾀﾅﾍﾞ ﾀｶﾖｼ</v>
      </c>
      <c r="G81" s="28" t="str">
        <f ca="1">ASC(PHONETIC(OFFSET(H26サンプル!G79,-ROW(C75)/3+1,0)))</f>
        <v>ｺﾐﾔﾏ ﾀｼ</v>
      </c>
      <c r="H81" s="28" t="str">
        <f ca="1">ASC(PHONETIC(OFFSET(H26サンプル!H79,-ROW(D75)/3+1,0)))</f>
        <v>ﾅｶｻﾞﾜ ｾｲｺﾞ</v>
      </c>
      <c r="I81" s="28" t="str">
        <f ca="1">ASC(PHONETIC(OFFSET(H26サンプル!I79,-ROW(E75)/3+1,0)))</f>
        <v>ﾀｶﾊｼ ﾘｮｳｽｹ</v>
      </c>
      <c r="J81" s="28" t="str">
        <f ca="1">ASC(PHONETIC(OFFSET(H26サンプル!J79,-ROW(F75)/3+1,0)))</f>
        <v>ﾓﾘﾔﾏ ｺﾞｳｾﾂ</v>
      </c>
      <c r="K81" s="28" t="str">
        <f ca="1">ASC(PHONETIC(OFFSET(H26サンプル!K79,-ROW(G75)/3+1,0)))</f>
        <v>ﾐﾅｶﾞﾜ ﾔｽｵ</v>
      </c>
      <c r="L81" s="33" t="str">
        <f ca="1">ASC(PHONETIC(OFFSET(H26サンプル!L79,-ROW(H75)/3+1,0)))</f>
        <v>ﾎｼ ｵｳﾐ</v>
      </c>
      <c r="M81" s="33" t="str">
        <f ca="1">ASC(PHONETIC(OFFSET(H26サンプル!M79,-ROW(I75)/3+1,0)))</f>
        <v>ﾀｶﾊｼ ﾘｮｳｽｹ</v>
      </c>
      <c r="N81" s="33" t="str">
        <f ca="1">ASC(PHONETIC(OFFSET(H26サンプル!N79,-ROW(J75)/3+1,0)))</f>
        <v>ｲｸﾞﾁ ﾀｶﾕｷ</v>
      </c>
      <c r="O81" s="33" t="str">
        <f ca="1">ASC(PHONETIC(OFFSET(H26サンプル!O79,-ROW(K75)/3+1,0)))</f>
        <v>ﾔﾏﾉｳﾁﾅｵﾄ</v>
      </c>
      <c r="P81" s="45">
        <f ca="1">COUNTA(E82:O82)</f>
        <v>11</v>
      </c>
      <c r="Q81" s="124"/>
    </row>
    <row r="82" spans="1:17" ht="22.5" customHeight="1">
      <c r="A82" s="110"/>
      <c r="B82" s="9"/>
      <c r="C82" s="16" t="e">
        <f ca="1">ASC(PHONETIC(OFFSET(H26サンプル!C78,2*ROW(#REF!),0)))</f>
        <v>#REF!</v>
      </c>
      <c r="D82" s="23" t="e">
        <f ca="1">ASC(PHONETIC(OFFSET(H26サンプル!D78,2*ROW(#REF!),0)))</f>
        <v>#REF!</v>
      </c>
      <c r="E82" s="23" t="str">
        <f ca="1">OFFSET(H26サンプル!E79,-ROW(A75)/3+1,0)</f>
        <v>今村　友</v>
      </c>
      <c r="F82" s="23" t="str">
        <f ca="1">OFFSET(H26サンプル!F79,-ROW(B75)/3+1,0)</f>
        <v>渡辺　孝義</v>
      </c>
      <c r="G82" s="23" t="str">
        <f ca="1">OFFSET(H26サンプル!G79,-ROW(C75)/3+1,0)</f>
        <v>小宮山　確</v>
      </c>
      <c r="H82" s="23" t="str">
        <f ca="1">OFFSET(H26サンプル!H79,-ROW(D75)/3+1,0)</f>
        <v>中沢　誠吾</v>
      </c>
      <c r="I82" s="23" t="str">
        <f ca="1">OFFSET(H26サンプル!I79,-ROW(E75)/3+1,0)</f>
        <v>高橋　良輔</v>
      </c>
      <c r="J82" s="23" t="str">
        <f ca="1">OFFSET(H26サンプル!J79,-ROW(F75)/3+1,0)</f>
        <v>森山　豪雪</v>
      </c>
      <c r="K82" s="23" t="str">
        <f ca="1">OFFSET(H26サンプル!K79,-ROW(G75)/3+1,0)</f>
        <v>皆川　泰夫</v>
      </c>
      <c r="L82" s="23" t="str">
        <f ca="1">OFFSET(H26サンプル!L79,-ROW(H75)/3+1,0)</f>
        <v>星　央巳</v>
      </c>
      <c r="M82" s="23" t="str">
        <f ca="1">OFFSET(H26サンプル!M79,-ROW(I75)/3+1,0)</f>
        <v>高橋　良輔</v>
      </c>
      <c r="N82" s="23" t="str">
        <f ca="1">OFFSET(H26サンプル!N79,-ROW(J75)/3+1,0)</f>
        <v>井口　貴行</v>
      </c>
      <c r="O82" s="23" t="str">
        <f ca="1">OFFSET(H26サンプル!O79,-ROW(K75)/3+1,0)</f>
        <v>山之内直人</v>
      </c>
      <c r="P82" s="43"/>
      <c r="Q82" s="124"/>
    </row>
    <row r="83" spans="1:17" ht="22.5" customHeight="1">
      <c r="A83" s="110"/>
      <c r="B83" s="10"/>
      <c r="C83" s="17" t="e">
        <f ca="1">ASC(PHONETIC(OFFSET(H26サンプル!C79,2*ROW(#REF!),0)))</f>
        <v>#REF!</v>
      </c>
      <c r="D83" s="24" t="e">
        <f ca="1">ASC(PHONETIC(OFFSET(H26サンプル!D79,2*ROW(#REF!),0)))</f>
        <v>#REF!</v>
      </c>
      <c r="E83" s="29" t="str">
        <f ca="1">OFFSET(H26サンプル!E80,-ROW(A75)/3+1,0)</f>
        <v>一般男子</v>
      </c>
      <c r="F83" s="29" t="str">
        <f ca="1">OFFSET(H26サンプル!F80,-ROW(B75)/3+1,0)</f>
        <v>一般男子</v>
      </c>
      <c r="G83" s="29" t="str">
        <f ca="1">OFFSET(H26サンプル!G80,-ROW(C75)/3+1,0)</f>
        <v>一般男子</v>
      </c>
      <c r="H83" s="29" t="str">
        <f ca="1">OFFSET(H26サンプル!H80,-ROW(D75)/3+1,0)</f>
        <v>一般男子</v>
      </c>
      <c r="I83" s="29" t="str">
        <f ca="1">OFFSET(H26サンプル!I80,-ROW(E75)/3+1,0)</f>
        <v>一般男子</v>
      </c>
      <c r="J83" s="29" t="str">
        <f ca="1">OFFSET(H26サンプル!J80,-ROW(F75)/3+1,0)</f>
        <v>一般男子</v>
      </c>
      <c r="K83" s="29" t="str">
        <f ca="1">OFFSET(H26サンプル!K80,-ROW(G75)/3+1,0)</f>
        <v>一般男子</v>
      </c>
      <c r="L83" s="34"/>
      <c r="M83" s="29" t="str">
        <f ca="1">OFFSET(H26サンプル!M80,-ROW(I75)/3+1,0)</f>
        <v>一般男子</v>
      </c>
      <c r="N83" s="29" t="str">
        <f ca="1">OFFSET(H26サンプル!N80,-ROW(J75)/3+1,0)</f>
        <v>一般男子</v>
      </c>
      <c r="O83" s="29" t="str">
        <f ca="1">OFFSET(H26サンプル!O80,-ROW(K75)/3+1,0)</f>
        <v>一般男子</v>
      </c>
      <c r="P83" s="44"/>
      <c r="Q83" s="124"/>
    </row>
    <row r="84" spans="1:17" ht="18.75" customHeight="1">
      <c r="A84" s="110"/>
      <c r="B84" s="11">
        <v>26</v>
      </c>
      <c r="C84" s="18" t="str">
        <f ca="1">OFFSET(H26サンプル!C82,-ROW(A78)/3+1,0)</f>
        <v>一般</v>
      </c>
      <c r="D84" s="25" t="str">
        <f ca="1">OFFSET(H26サンプル!D82,-ROW(A78)/3+1,0)</f>
        <v>山ノ手</v>
      </c>
      <c r="E84" s="28" t="str">
        <f ca="1">ASC(PHONETIC(OFFSET(H26サンプル!E82,-ROW(A78)/3+1,0)))</f>
        <v>ﾜﾀﾍﾞ ﾕｳﾔ</v>
      </c>
      <c r="F84" s="28" t="str">
        <f ca="1">ASC(PHONETIC(OFFSET(H26サンプル!F82,-ROW(B78)/3+1,0)))</f>
        <v>ｲｶﾗｼ ﾂﾖｼ</v>
      </c>
      <c r="G84" s="28" t="str">
        <f ca="1">ASC(PHONETIC(OFFSET(H26サンプル!G82,-ROW(C78)/3+1,0)))</f>
        <v>ｻﾄｳ ｹﾝﾀ</v>
      </c>
      <c r="H84" s="28" t="str">
        <f ca="1">ASC(PHONETIC(OFFSET(H26サンプル!H82,-ROW(D78)/3+1,0)))</f>
        <v>ｾｷ ｶｽﾞｱｷ</v>
      </c>
      <c r="I84" s="28" t="str">
        <f ca="1">ASC(PHONETIC(OFFSET(H26サンプル!I82,-ROW(E78)/3+1,0)))</f>
        <v>ﾜﾀﾅﾍﾞ ｺｳﾍｲ</v>
      </c>
      <c r="J84" s="28" t="str">
        <f ca="1">ASC(PHONETIC(OFFSET(H26サンプル!J82,-ROW(F78)/3+1,0)))</f>
        <v>ﾎﾝﾀﾞ ﾉﾌﾞｱｷ</v>
      </c>
      <c r="K84" s="28" t="str">
        <f ca="1">ASC(PHONETIC(OFFSET(H26サンプル!K82,-ROW(G78)/3+1,0)))</f>
        <v>ﾀｶﾊｼ ﾕｳｼﾞ</v>
      </c>
      <c r="L84" s="33" t="str">
        <f ca="1">ASC(PHONETIC(OFFSET(H26サンプル!L82,-ROW(H78)/3+1,0)))</f>
        <v>ﾜﾀﾍﾞ ｹﾝ</v>
      </c>
      <c r="M84" s="33" t="str">
        <f ca="1">ASC(PHONETIC(OFFSET(H26サンプル!M82,-ROW(I78)/3+1,0)))</f>
        <v>ｸﾜﾊﾞﾗ ﾕｳｽｹ</v>
      </c>
      <c r="N84" s="33" t="str">
        <f ca="1">ASC(PHONETIC(OFFSET(H26サンプル!N82,-ROW(J78)/3+1,0)))</f>
        <v>ﾀｶﾊｼ ﾕｳｼﾞ</v>
      </c>
      <c r="O84" s="33"/>
      <c r="P84" s="45">
        <f ca="1">COUNTA(E85:O85)</f>
        <v>10</v>
      </c>
      <c r="Q84" s="124"/>
    </row>
    <row r="85" spans="1:17" ht="22.5" customHeight="1">
      <c r="A85" s="110"/>
      <c r="B85" s="9"/>
      <c r="C85" s="16" t="e">
        <f ca="1">ASC(PHONETIC(OFFSET(H26サンプル!C81,2*ROW(#REF!),0)))</f>
        <v>#REF!</v>
      </c>
      <c r="D85" s="23" t="e">
        <f ca="1">ASC(PHONETIC(OFFSET(H26サンプル!D81,2*ROW(#REF!),0)))</f>
        <v>#REF!</v>
      </c>
      <c r="E85" s="23" t="str">
        <f ca="1">OFFSET(H26サンプル!E82,-ROW(A78)/3+1,0)</f>
        <v>渡部　祐也</v>
      </c>
      <c r="F85" s="23" t="str">
        <f ca="1">OFFSET(H26サンプル!F82,-ROW(B78)/3+1,0)</f>
        <v>五十嵐　剛</v>
      </c>
      <c r="G85" s="23" t="str">
        <f ca="1">OFFSET(H26サンプル!G82,-ROW(C78)/3+1,0)</f>
        <v>佐藤　健太</v>
      </c>
      <c r="H85" s="23" t="str">
        <f ca="1">OFFSET(H26サンプル!H82,-ROW(D78)/3+1,0)</f>
        <v>関　一晃</v>
      </c>
      <c r="I85" s="23" t="str">
        <f ca="1">OFFSET(H26サンプル!I82,-ROW(E78)/3+1,0)</f>
        <v>渡邉　航平</v>
      </c>
      <c r="J85" s="23" t="str">
        <f ca="1">OFFSET(H26サンプル!J82,-ROW(F78)/3+1,0)</f>
        <v>本田　信明</v>
      </c>
      <c r="K85" s="23" t="str">
        <f ca="1">OFFSET(H26サンプル!K82,-ROW(G78)/3+1,0)</f>
        <v>高橋　祐司</v>
      </c>
      <c r="L85" s="23" t="str">
        <f ca="1">OFFSET(H26サンプル!L82,-ROW(H78)/3+1,0)</f>
        <v>渡部　賢</v>
      </c>
      <c r="M85" s="23" t="str">
        <f ca="1">OFFSET(H26サンプル!M82,-ROW(I78)/3+1,0)</f>
        <v>桑原　裕介</v>
      </c>
      <c r="N85" s="23" t="str">
        <f ca="1">OFFSET(H26サンプル!N82,-ROW(J78)/3+1,0)</f>
        <v>高橋　祐司</v>
      </c>
      <c r="O85" s="23"/>
      <c r="P85" s="43"/>
      <c r="Q85" s="124"/>
    </row>
    <row r="86" spans="1:17" ht="22.5" customHeight="1">
      <c r="A86" s="110"/>
      <c r="B86" s="10"/>
      <c r="C86" s="17" t="e">
        <f ca="1">ASC(PHONETIC(OFFSET(H26サンプル!C82,2*ROW(#REF!),0)))</f>
        <v>#REF!</v>
      </c>
      <c r="D86" s="24" t="e">
        <f ca="1">ASC(PHONETIC(OFFSET(H26サンプル!D82,2*ROW(#REF!),0)))</f>
        <v>#REF!</v>
      </c>
      <c r="E86" s="29" t="str">
        <f ca="1">OFFSET(H26サンプル!E83,-ROW(A78)/3+1,0)</f>
        <v>一般男子</v>
      </c>
      <c r="F86" s="29" t="str">
        <f ca="1">OFFSET(H26サンプル!F83,-ROW(B78)/3+1,0)</f>
        <v>一般男子</v>
      </c>
      <c r="G86" s="29" t="str">
        <f ca="1">OFFSET(H26サンプル!G83,-ROW(C78)/3+1,0)</f>
        <v>一般男子</v>
      </c>
      <c r="H86" s="29" t="str">
        <f ca="1">OFFSET(H26サンプル!H83,-ROW(D78)/3+1,0)</f>
        <v>一般男子</v>
      </c>
      <c r="I86" s="29" t="str">
        <f ca="1">OFFSET(H26サンプル!I83,-ROW(E78)/3+1,0)</f>
        <v>一般男子</v>
      </c>
      <c r="J86" s="29" t="str">
        <f ca="1">OFFSET(H26サンプル!J83,-ROW(F78)/3+1,0)</f>
        <v>一般男子</v>
      </c>
      <c r="K86" s="29" t="str">
        <f ca="1">OFFSET(H26サンプル!K83,-ROW(G78)/3+1,0)</f>
        <v>一般男子</v>
      </c>
      <c r="L86" s="34"/>
      <c r="M86" s="29" t="str">
        <f ca="1">OFFSET(H26サンプル!M83,-ROW(I78)/3+1,0)</f>
        <v>一般男子</v>
      </c>
      <c r="N86" s="29" t="str">
        <f ca="1">OFFSET(H26サンプル!N83,-ROW(J78)/3+1,0)</f>
        <v>一般男子</v>
      </c>
      <c r="O86" s="29"/>
      <c r="P86" s="44"/>
      <c r="Q86" s="124"/>
    </row>
    <row r="87" spans="1:17" ht="18.75" customHeight="1">
      <c r="A87" s="110"/>
      <c r="B87" s="11">
        <v>27</v>
      </c>
      <c r="C87" s="18" t="str">
        <f ca="1">OFFSET(H26サンプル!C85,-ROW(A81)/3+1,0)</f>
        <v>一般</v>
      </c>
      <c r="D87" s="25" t="str">
        <f ca="1">OFFSET(H26サンプル!D85,-ROW(A81)/3+1,0)</f>
        <v>ホリカフーズA</v>
      </c>
      <c r="E87" s="28" t="str">
        <f ca="1">ASC(PHONETIC(OFFSET(H26サンプル!E85,-ROW(A81)/3+1,0)))</f>
        <v>ｽｽﾞｷ ﾋﾛﾑ</v>
      </c>
      <c r="F87" s="28" t="str">
        <f ca="1">ASC(PHONETIC(OFFSET(H26サンプル!F85,-ROW(B81)/3+1,0)))</f>
        <v>ｾｼﾓ ﾀｶﾋﾛ</v>
      </c>
      <c r="G87" s="28" t="str">
        <f ca="1">ASC(PHONETIC(OFFSET(H26サンプル!G85,-ROW(C81)/3+1,0)))</f>
        <v>ﾀｹｳﾁ ｼｮｳ</v>
      </c>
      <c r="H87" s="28" t="str">
        <f ca="1">ASC(PHONETIC(OFFSET(H26サンプル!H85,-ROW(D81)/3+1,0)))</f>
        <v>ｶｻﾞﾏ ｲｯﾍﾟｲ</v>
      </c>
      <c r="I87" s="28" t="str">
        <f ca="1">ASC(PHONETIC(OFFSET(H26サンプル!I85,-ROW(E81)/3+1,0)))</f>
        <v>ﾔﾏﾓﾄ ﾀｶﾕｷ</v>
      </c>
      <c r="J87" s="28" t="str">
        <f ca="1">ASC(PHONETIC(OFFSET(H26サンプル!J85,-ROW(F81)/3+1,0)))</f>
        <v>ｺｲﾃﾞ ﾕｳﾔ</v>
      </c>
      <c r="K87" s="28" t="str">
        <f ca="1">ASC(PHONETIC(OFFSET(H26サンプル!K85,-ROW(G81)/3+1,0)))</f>
        <v>ｼﾓﾑﾗ ﾀｸﾔ</v>
      </c>
      <c r="L87" s="33" t="str">
        <f ca="1">ASC(PHONETIC(OFFSET(H26サンプル!L85,-ROW(H81)/3+1,0)))</f>
        <v>ｻﾄｳ ﾌﾐﾄｼ</v>
      </c>
      <c r="M87" s="33" t="str">
        <f ca="1">ASC(PHONETIC(OFFSET(H26サンプル!M85,-ROW(I81)/3+1,0)))</f>
        <v>ﾜﾀﾅﾍﾞ ﾅｵｷ</v>
      </c>
      <c r="N87" s="33" t="str">
        <f ca="1">ASC(PHONETIC(OFFSET(H26サンプル!N85,-ROW(J81)/3+1,0)))</f>
        <v>ﾀｶﾊｼ ﾅﾂｷ</v>
      </c>
      <c r="O87" s="33"/>
      <c r="P87" s="45">
        <f ca="1">COUNTA(E88:O88)</f>
        <v>10</v>
      </c>
      <c r="Q87" s="124"/>
    </row>
    <row r="88" spans="1:17" ht="22.5" customHeight="1">
      <c r="A88" s="110"/>
      <c r="B88" s="9"/>
      <c r="C88" s="16" t="e">
        <f ca="1">ASC(PHONETIC(OFFSET(H26サンプル!C84,2*ROW(#REF!),0)))</f>
        <v>#REF!</v>
      </c>
      <c r="D88" s="23" t="e">
        <f ca="1">ASC(PHONETIC(OFFSET(H26サンプル!D84,2*ROW(#REF!),0)))</f>
        <v>#REF!</v>
      </c>
      <c r="E88" s="23" t="str">
        <f ca="1">OFFSET(H26サンプル!E85,-ROW(A81)/3+1,0)</f>
        <v>鈴木　大夢</v>
      </c>
      <c r="F88" s="23" t="str">
        <f ca="1">OFFSET(H26サンプル!F85,-ROW(B81)/3+1,0)</f>
        <v>瀬下　貴寛</v>
      </c>
      <c r="G88" s="23" t="str">
        <f ca="1">OFFSET(H26サンプル!G85,-ROW(C81)/3+1,0)</f>
        <v>竹内　翔</v>
      </c>
      <c r="H88" s="23" t="str">
        <f ca="1">OFFSET(H26サンプル!H85,-ROW(D81)/3+1,0)</f>
        <v>風間　一平</v>
      </c>
      <c r="I88" s="23" t="str">
        <f ca="1">OFFSET(H26サンプル!I85,-ROW(E81)/3+1,0)</f>
        <v>山本　貴幸</v>
      </c>
      <c r="J88" s="23" t="str">
        <f ca="1">OFFSET(H26サンプル!J85,-ROW(F81)/3+1,0)</f>
        <v>小出　雄也</v>
      </c>
      <c r="K88" s="23" t="str">
        <f ca="1">OFFSET(H26サンプル!K85,-ROW(G81)/3+1,0)</f>
        <v>下村　拓也</v>
      </c>
      <c r="L88" s="23" t="str">
        <f ca="1">OFFSET(H26サンプル!L85,-ROW(H81)/3+1,0)</f>
        <v>佐藤　文俊</v>
      </c>
      <c r="M88" s="23" t="str">
        <f ca="1">OFFSET(H26サンプル!M85,-ROW(I81)/3+1,0)</f>
        <v>渡辺　直紀</v>
      </c>
      <c r="N88" s="23" t="str">
        <f ca="1">OFFSET(H26サンプル!N85,-ROW(J81)/3+1,0)</f>
        <v>高橋　夏樹</v>
      </c>
      <c r="O88" s="23"/>
      <c r="P88" s="43"/>
      <c r="Q88" s="124"/>
    </row>
    <row r="89" spans="1:17" ht="22.5" customHeight="1">
      <c r="A89" s="110"/>
      <c r="B89" s="10"/>
      <c r="C89" s="17" t="e">
        <f ca="1">ASC(PHONETIC(OFFSET(H26サンプル!C85,2*ROW(#REF!),0)))</f>
        <v>#REF!</v>
      </c>
      <c r="D89" s="24" t="e">
        <f ca="1">ASC(PHONETIC(OFFSET(H26サンプル!D85,2*ROW(#REF!),0)))</f>
        <v>#REF!</v>
      </c>
      <c r="E89" s="29" t="str">
        <f ca="1">OFFSET(H26サンプル!E86,-ROW(A81)/3+1,0)</f>
        <v>一般男子</v>
      </c>
      <c r="F89" s="29" t="str">
        <f ca="1">OFFSET(H26サンプル!F86,-ROW(B81)/3+1,0)</f>
        <v>一般男子</v>
      </c>
      <c r="G89" s="29" t="str">
        <f ca="1">OFFSET(H26サンプル!G86,-ROW(C81)/3+1,0)</f>
        <v>一般男子</v>
      </c>
      <c r="H89" s="29" t="str">
        <f ca="1">OFFSET(H26サンプル!H86,-ROW(D81)/3+1,0)</f>
        <v>一般男子</v>
      </c>
      <c r="I89" s="29" t="str">
        <f ca="1">OFFSET(H26サンプル!I86,-ROW(E81)/3+1,0)</f>
        <v>一般男子</v>
      </c>
      <c r="J89" s="29" t="str">
        <f ca="1">OFFSET(H26サンプル!J86,-ROW(F81)/3+1,0)</f>
        <v>一般男子</v>
      </c>
      <c r="K89" s="29" t="str">
        <f ca="1">OFFSET(H26サンプル!K86,-ROW(G81)/3+1,0)</f>
        <v>一般男子</v>
      </c>
      <c r="L89" s="34"/>
      <c r="M89" s="29" t="str">
        <f ca="1">OFFSET(H26サンプル!M86,-ROW(I81)/3+1,0)</f>
        <v>一般男子</v>
      </c>
      <c r="N89" s="29" t="str">
        <f ca="1">OFFSET(H26サンプル!N86,-ROW(J81)/3+1,0)</f>
        <v>一般男子</v>
      </c>
      <c r="O89" s="29"/>
      <c r="P89" s="44"/>
      <c r="Q89" s="124"/>
    </row>
    <row r="90" spans="1:17" ht="18.75" customHeight="1">
      <c r="A90" s="110"/>
      <c r="B90" s="11">
        <v>28</v>
      </c>
      <c r="C90" s="18" t="str">
        <f ca="1">OFFSET(H26サンプル!C88,-ROW(A84)/3+1,0)</f>
        <v>一般</v>
      </c>
      <c r="D90" s="25" t="str">
        <f ca="1">OFFSET(H26サンプル!D88,-ROW(A84)/3+1,0)</f>
        <v>ホリカフーズB</v>
      </c>
      <c r="E90" s="28" t="str">
        <f ca="1">ASC(PHONETIC(OFFSET(H26サンプル!E88,-ROW(A84)/3+1,0)))</f>
        <v>ﾌｸｲ ﾄﾓﾌﾐ</v>
      </c>
      <c r="F90" s="28" t="str">
        <f ca="1">ASC(PHONETIC(OFFSET(H26サンプル!F88,-ROW(B84)/3+1,0)))</f>
        <v>ﾓﾘﾔﾏ ﾋﾃﾞｷ</v>
      </c>
      <c r="G90" s="28" t="str">
        <f ca="1">ASC(PHONETIC(OFFSET(H26サンプル!G88,-ROW(C84)/3+1,0)))</f>
        <v>ｻﾄｳ ﾔｽｺ</v>
      </c>
      <c r="H90" s="28" t="str">
        <f ca="1">ASC(PHONETIC(OFFSET(H26サンプル!H88,-ROW(D84)/3+1,0)))</f>
        <v>ﾎｼ ｹﾝﾔ</v>
      </c>
      <c r="I90" s="28" t="str">
        <f ca="1">ASC(PHONETIC(OFFSET(H26サンプル!I88,-ROW(E84)/3+1,0)))</f>
        <v>ｲｿﾍﾞ ｶﾅ</v>
      </c>
      <c r="J90" s="28" t="s">
        <v>823</v>
      </c>
      <c r="K90" s="28" t="s">
        <v>822</v>
      </c>
      <c r="L90" s="33" t="str">
        <f ca="1">ASC(PHONETIC(OFFSET(H26サンプル!L88,-ROW(H84)/3+1,0)))</f>
        <v>ﾀｷｻﾞﾜ ｷﾖｼ</v>
      </c>
      <c r="M90" s="33" t="str">
        <f ca="1">ASC(PHONETIC(OFFSET(H26サンプル!M88,-ROW(I84)/3+1,0)))</f>
        <v>ｵｵﾀﾞｲﾗｱｽﾐ</v>
      </c>
      <c r="N90" s="33"/>
      <c r="O90" s="33"/>
      <c r="P90" s="45">
        <f ca="1">COUNTA(E91:O91)</f>
        <v>9</v>
      </c>
      <c r="Q90" s="124"/>
    </row>
    <row r="91" spans="1:17" ht="22.5" customHeight="1">
      <c r="A91" s="110"/>
      <c r="B91" s="9"/>
      <c r="C91" s="16" t="e">
        <f ca="1">ASC(PHONETIC(OFFSET(H26サンプル!C87,2*ROW(#REF!),0)))</f>
        <v>#REF!</v>
      </c>
      <c r="D91" s="23" t="e">
        <f ca="1">ASC(PHONETIC(OFFSET(H26サンプル!D87,2*ROW(#REF!),0)))</f>
        <v>#REF!</v>
      </c>
      <c r="E91" s="23" t="str">
        <f ca="1">OFFSET(H26サンプル!E88,-ROW(A84)/3+1,0)</f>
        <v>福井　智文</v>
      </c>
      <c r="F91" s="23" t="str">
        <f ca="1">OFFSET(H26サンプル!F88,-ROW(B84)/3+1,0)</f>
        <v>森山　秀樹</v>
      </c>
      <c r="G91" s="23" t="str">
        <f ca="1">OFFSET(H26サンプル!G88,-ROW(C84)/3+1,0)</f>
        <v>佐藤　康子</v>
      </c>
      <c r="H91" s="23" t="str">
        <f ca="1">OFFSET(H26サンプル!H88,-ROW(D84)/3+1,0)</f>
        <v>星　健也</v>
      </c>
      <c r="I91" s="23" t="str">
        <f ca="1">OFFSET(H26サンプル!I88,-ROW(E84)/3+1,0)</f>
        <v>磯部　佳那</v>
      </c>
      <c r="J91" s="23" t="str">
        <f ca="1">OFFSET(H26サンプル!J88,-ROW(F84)/3+1,0)</f>
        <v>星野　大陸</v>
      </c>
      <c r="K91" s="23" t="str">
        <f ca="1">OFFSET(H26サンプル!K88,-ROW(G84)/3+1,0)</f>
        <v>山本　朝仁</v>
      </c>
      <c r="L91" s="23" t="str">
        <f ca="1">OFFSET(H26サンプル!L88,-ROW(H84)/3+1,0)</f>
        <v>滝沢　清</v>
      </c>
      <c r="M91" s="23" t="str">
        <f ca="1">OFFSET(H26サンプル!M88,-ROW(I84)/3+1,0)</f>
        <v>大平あすみ</v>
      </c>
      <c r="N91" s="23"/>
      <c r="O91" s="23"/>
      <c r="P91" s="43"/>
      <c r="Q91" s="124"/>
    </row>
    <row r="92" spans="1:17" ht="22.5" customHeight="1">
      <c r="A92" s="110"/>
      <c r="B92" s="10"/>
      <c r="C92" s="17" t="e">
        <f ca="1">ASC(PHONETIC(OFFSET(H26サンプル!C88,2*ROW(#REF!),0)))</f>
        <v>#REF!</v>
      </c>
      <c r="D92" s="24" t="e">
        <f ca="1">ASC(PHONETIC(OFFSET(H26サンプル!D88,2*ROW(#REF!),0)))</f>
        <v>#REF!</v>
      </c>
      <c r="E92" s="29" t="str">
        <f ca="1">OFFSET(H26サンプル!E89,-ROW(A84)/3+1,0)</f>
        <v>一般男子</v>
      </c>
      <c r="F92" s="29" t="str">
        <f ca="1">OFFSET(H26サンプル!F89,-ROW(B84)/3+1,0)</f>
        <v>一般男子</v>
      </c>
      <c r="G92" s="29" t="str">
        <f ca="1">OFFSET(H26サンプル!G89,-ROW(C84)/3+1,0)</f>
        <v>一般女子</v>
      </c>
      <c r="H92" s="29" t="str">
        <f ca="1">OFFSET(H26サンプル!H89,-ROW(D84)/3+1,0)</f>
        <v>一般男子</v>
      </c>
      <c r="I92" s="29" t="str">
        <f ca="1">OFFSET(H26サンプル!I89,-ROW(E84)/3+1,0)</f>
        <v>一般女子</v>
      </c>
      <c r="J92" s="29" t="str">
        <f ca="1">OFFSET(H26サンプル!J89,-ROW(F84)/3+1,0)</f>
        <v>一般男子</v>
      </c>
      <c r="K92" s="29" t="str">
        <f ca="1">OFFSET(H26サンプル!K89,-ROW(G84)/3+1,0)</f>
        <v>一般男子</v>
      </c>
      <c r="L92" s="34"/>
      <c r="M92" s="29" t="str">
        <f ca="1">OFFSET(H26サンプル!M89,-ROW(I84)/3+1,0)</f>
        <v>一般女子</v>
      </c>
      <c r="N92" s="29"/>
      <c r="O92" s="29"/>
      <c r="P92" s="44"/>
      <c r="Q92" s="124"/>
    </row>
    <row r="93" spans="1:17" ht="18.75" customHeight="1">
      <c r="A93" s="110"/>
      <c r="B93" s="11">
        <v>29</v>
      </c>
      <c r="C93" s="18" t="str">
        <f ca="1">OFFSET(H26サンプル!C91,-ROW(A87)/3+1,0)</f>
        <v>一般</v>
      </c>
      <c r="D93" s="25" t="str">
        <f ca="1">OFFSET(H26サンプル!D91,-ROW(A87)/3+1,0)</f>
        <v>陸遊会Ａ</v>
      </c>
      <c r="E93" s="28" t="str">
        <f ca="1">ASC(PHONETIC(OFFSET(H26サンプル!E91,-ROW(A87)/3+1,0)))</f>
        <v>ﾄﾐﾅｶﾞ ｹﾝﾄ</v>
      </c>
      <c r="F93" s="28" t="str">
        <f ca="1">ASC(PHONETIC(OFFSET(H26サンプル!F91,-ROW(B87)/3+1,0)))</f>
        <v>ﾏｼﾞﾏ ﾖｼﾊﾙ</v>
      </c>
      <c r="G93" s="28" t="str">
        <f ca="1">ASC(PHONETIC(OFFSET(H26サンプル!G91,-ROW(C87)/3+1,0)))</f>
        <v>ｼﾗｲ ｺｳ</v>
      </c>
      <c r="H93" s="28" t="str">
        <f ca="1">ASC(PHONETIC(OFFSET(H26サンプル!H91,-ROW(D87)/3+1,0)))</f>
        <v>ｵｶﾓﾄ ｺﾞｳ</v>
      </c>
      <c r="I93" s="28" t="str">
        <f ca="1">ASC(PHONETIC(OFFSET(H26サンプル!I91,-ROW(E87)/3+1,0)))</f>
        <v>ｺﾀｼﾞﾏﾋﾛﾕｷ</v>
      </c>
      <c r="J93" s="28" t="s">
        <v>215</v>
      </c>
      <c r="K93" s="28" t="str">
        <f ca="1">ASC(PHONETIC(OFFSET(H26サンプル!K91,-ROW(G87)/3+1,0)))</f>
        <v>ｴﾉﾓﾄ ﾏｻﾋｺ</v>
      </c>
      <c r="L93" s="33" t="str">
        <f ca="1">ASC(PHONETIC(OFFSET(H26サンプル!L91,-ROW(H87)/3+1,0)))</f>
        <v>ﾓﾘﾔﾏ ﾅｵｷ</v>
      </c>
      <c r="M93" s="33" t="str">
        <f ca="1">ASC(PHONETIC(OFFSET(H26サンプル!M91,-ROW(I87)/3+1,0)))</f>
        <v>ﾓﾘﾔﾏ ﾖｼｱｷ</v>
      </c>
      <c r="N93" s="33"/>
      <c r="O93" s="33"/>
      <c r="P93" s="45">
        <f ca="1">COUNTA(E94:O94)</f>
        <v>9</v>
      </c>
      <c r="Q93" s="124"/>
    </row>
    <row r="94" spans="1:17" ht="22.5" customHeight="1">
      <c r="A94" s="110"/>
      <c r="B94" s="9"/>
      <c r="C94" s="16" t="e">
        <f ca="1">ASC(PHONETIC(OFFSET(H26サンプル!C90,2*ROW(#REF!),0)))</f>
        <v>#REF!</v>
      </c>
      <c r="D94" s="23" t="e">
        <f ca="1">ASC(PHONETIC(OFFSET(H26サンプル!D90,2*ROW(#REF!),0)))</f>
        <v>#REF!</v>
      </c>
      <c r="E94" s="23" t="str">
        <f ca="1">OFFSET(H26サンプル!E91,-ROW(A87)/3+1,0)</f>
        <v>富永　健斗</v>
      </c>
      <c r="F94" s="23" t="str">
        <f ca="1">OFFSET(H26サンプル!F91,-ROW(B87)/3+1,0)</f>
        <v>真島　吉春</v>
      </c>
      <c r="G94" s="23" t="str">
        <f ca="1">OFFSET(H26サンプル!G91,-ROW(C87)/3+1,0)</f>
        <v>白井　功</v>
      </c>
      <c r="H94" s="23" t="str">
        <f ca="1">OFFSET(H26サンプル!H91,-ROW(D87)/3+1,0)</f>
        <v>岡本　豪</v>
      </c>
      <c r="I94" s="23" t="str">
        <f ca="1">OFFSET(H26サンプル!I91,-ROW(E87)/3+1,0)</f>
        <v>古田島浩之</v>
      </c>
      <c r="J94" s="23" t="str">
        <f ca="1">OFFSET(H26サンプル!J91,-ROW(F87)/3+1,0)</f>
        <v>上村　匠実</v>
      </c>
      <c r="K94" s="23" t="str">
        <f ca="1">OFFSET(H26サンプル!K91,-ROW(G87)/3+1,0)</f>
        <v>榎本　雅彦</v>
      </c>
      <c r="L94" s="23" t="str">
        <f ca="1">OFFSET(H26サンプル!L91,-ROW(H87)/3+1,0)</f>
        <v>森山　直樹</v>
      </c>
      <c r="M94" s="23" t="str">
        <f ca="1">OFFSET(H26サンプル!M91,-ROW(I87)/3+1,0)</f>
        <v>森山　義明</v>
      </c>
      <c r="N94" s="23"/>
      <c r="O94" s="23"/>
      <c r="P94" s="43"/>
      <c r="Q94" s="124"/>
    </row>
    <row r="95" spans="1:17" ht="22.5" customHeight="1">
      <c r="A95" s="110"/>
      <c r="B95" s="10"/>
      <c r="C95" s="17" t="e">
        <f ca="1">ASC(PHONETIC(OFFSET(H26サンプル!C91,2*ROW(#REF!),0)))</f>
        <v>#REF!</v>
      </c>
      <c r="D95" s="24" t="e">
        <f ca="1">ASC(PHONETIC(OFFSET(H26サンプル!D91,2*ROW(#REF!),0)))</f>
        <v>#REF!</v>
      </c>
      <c r="E95" s="29" t="str">
        <f ca="1">OFFSET(H26サンプル!E92,-ROW(A87)/3+1,0)</f>
        <v>一般男子</v>
      </c>
      <c r="F95" s="29" t="str">
        <f ca="1">OFFSET(H26サンプル!F92,-ROW(B87)/3+1,0)</f>
        <v>一般男子</v>
      </c>
      <c r="G95" s="29" t="str">
        <f ca="1">OFFSET(H26サンプル!G92,-ROW(C87)/3+1,0)</f>
        <v>一般男子</v>
      </c>
      <c r="H95" s="29" t="str">
        <f ca="1">OFFSET(H26サンプル!H92,-ROW(D87)/3+1,0)</f>
        <v>一般男子</v>
      </c>
      <c r="I95" s="29" t="str">
        <f ca="1">OFFSET(H26サンプル!I92,-ROW(E87)/3+1,0)</f>
        <v>一般男子</v>
      </c>
      <c r="J95" s="29" t="str">
        <f ca="1">OFFSET(H26サンプル!J92,-ROW(F87)/3+1,0)</f>
        <v>一般男子</v>
      </c>
      <c r="K95" s="29" t="str">
        <f ca="1">OFFSET(H26サンプル!K92,-ROW(G87)/3+1,0)</f>
        <v>一般男子</v>
      </c>
      <c r="L95" s="34"/>
      <c r="M95" s="29" t="str">
        <f ca="1">OFFSET(H26サンプル!M92,-ROW(I87)/3+1,0)</f>
        <v>一般男子</v>
      </c>
      <c r="N95" s="29"/>
      <c r="O95" s="29"/>
      <c r="P95" s="44"/>
      <c r="Q95" s="124"/>
    </row>
    <row r="96" spans="1:17" ht="18.75" customHeight="1">
      <c r="A96" s="110"/>
      <c r="B96" s="11">
        <v>30</v>
      </c>
      <c r="C96" s="18" t="str">
        <f ca="1">OFFSET(H26サンプル!C94,-ROW(A90)/3+1,0)</f>
        <v>一般</v>
      </c>
      <c r="D96" s="25" t="str">
        <f ca="1">OFFSET(H26サンプル!D94,-ROW(A90)/3+1,0)</f>
        <v>陸遊会Ｂ</v>
      </c>
      <c r="E96" s="28" t="str">
        <f ca="1">ASC(PHONETIC(OFFSET(H26サンプル!E94,-ROW(A90)/3+1,0)))</f>
        <v>ﾀｷｻﾞﾜ ｼﾞｭﾝ</v>
      </c>
      <c r="F96" s="28" t="str">
        <f ca="1">ASC(PHONETIC(OFFSET(H26サンプル!F94,-ROW(B90)/3+1,0)))</f>
        <v>ﾜﾀﾅﾍﾞ ﾀｶｼ</v>
      </c>
      <c r="G96" s="28" t="str">
        <f ca="1">ASC(PHONETIC(OFFSET(H26サンプル!G94,-ROW(C90)/3+1,0)))</f>
        <v>ﾀｷｻﾞﾜ ﾕｳﾄ</v>
      </c>
      <c r="H96" s="28" t="s">
        <v>97</v>
      </c>
      <c r="I96" s="28" t="str">
        <f ca="1">ASC(PHONETIC(OFFSET(H26サンプル!I94,-ROW(E90)/3+1,0)))</f>
        <v>ｺﾀｼﾞﾏﾀﾂﾔ</v>
      </c>
      <c r="J96" s="28" t="str">
        <f ca="1">ASC(PHONETIC(OFFSET(H26サンプル!J94,-ROW(F90)/3+1,0)))</f>
        <v>ｺﾀｼﾞﾏﾖｼﾊﾙ</v>
      </c>
      <c r="K96" s="28" t="str">
        <f ca="1">ASC(PHONETIC(OFFSET(H26サンプル!K94,-ROW(G90)/3+1,0)))</f>
        <v>ﾜﾀﾅﾍﾞ ﾂﾊﾞｻ</v>
      </c>
      <c r="L96" s="33" t="str">
        <f ca="1">ASC(PHONETIC(OFFSET(H26サンプル!L94,-ROW(H90)/3+1,0)))</f>
        <v>ｺﾀｼﾞﾏﾖｳﾍｲ</v>
      </c>
      <c r="M96" s="33" t="str">
        <f ca="1">ASC(PHONETIC(OFFSET(H26サンプル!M94,-ROW(I90)/3+1,0)))</f>
        <v>ﾌﾞﾄｳ ﾀｸ</v>
      </c>
      <c r="N96" s="33"/>
      <c r="O96" s="33"/>
      <c r="P96" s="45">
        <f ca="1">COUNTA(E97:O97)</f>
        <v>9</v>
      </c>
      <c r="Q96" s="124"/>
    </row>
    <row r="97" spans="1:17" ht="22.5" customHeight="1">
      <c r="A97" s="110"/>
      <c r="B97" s="9"/>
      <c r="C97" s="16" t="e">
        <f ca="1">ASC(PHONETIC(OFFSET(H26サンプル!C93,2*ROW(#REF!),0)))</f>
        <v>#REF!</v>
      </c>
      <c r="D97" s="23" t="e">
        <f ca="1">ASC(PHONETIC(OFFSET(H26サンプル!D93,2*ROW(#REF!),0)))</f>
        <v>#REF!</v>
      </c>
      <c r="E97" s="23" t="str">
        <f ca="1">OFFSET(H26サンプル!E94,-ROW(A90)/3+1,0)</f>
        <v>滝沢　純</v>
      </c>
      <c r="F97" s="23" t="str">
        <f ca="1">OFFSET(H26サンプル!F94,-ROW(B90)/3+1,0)</f>
        <v>渡辺　貴志</v>
      </c>
      <c r="G97" s="23" t="str">
        <f ca="1">OFFSET(H26サンプル!G94,-ROW(C90)/3+1,0)</f>
        <v>滝沢　勇人</v>
      </c>
      <c r="H97" s="23" t="str">
        <f ca="1">OFFSET(H26サンプル!H94,-ROW(D90)/3+1,0)</f>
        <v>柳田　一二</v>
      </c>
      <c r="I97" s="23" t="str">
        <f ca="1">OFFSET(H26サンプル!I94,-ROW(E90)/3+1,0)</f>
        <v>古田島達也</v>
      </c>
      <c r="J97" s="23" t="str">
        <f ca="1">OFFSET(H26サンプル!J94,-ROW(F90)/3+1,0)</f>
        <v>古田島義治</v>
      </c>
      <c r="K97" s="23" t="str">
        <f ca="1">OFFSET(H26サンプル!K94,-ROW(G90)/3+1,0)</f>
        <v>渡辺　翼</v>
      </c>
      <c r="L97" s="23" t="str">
        <f ca="1">OFFSET(H26サンプル!L94,-ROW(H90)/3+1,0)</f>
        <v>古田島洋平</v>
      </c>
      <c r="M97" s="23" t="str">
        <f ca="1">OFFSET(H26サンプル!M94,-ROW(I90)/3+1,0)</f>
        <v>武藤　巧</v>
      </c>
      <c r="N97" s="23"/>
      <c r="O97" s="23"/>
      <c r="P97" s="43"/>
      <c r="Q97" s="124"/>
    </row>
    <row r="98" spans="1:17" ht="22.5" customHeight="1">
      <c r="A98" s="110"/>
      <c r="B98" s="10"/>
      <c r="C98" s="17" t="e">
        <f ca="1">ASC(PHONETIC(OFFSET(H26サンプル!C94,2*ROW(#REF!),0)))</f>
        <v>#REF!</v>
      </c>
      <c r="D98" s="24" t="e">
        <f ca="1">ASC(PHONETIC(OFFSET(H26サンプル!D94,2*ROW(#REF!),0)))</f>
        <v>#REF!</v>
      </c>
      <c r="E98" s="29" t="str">
        <f ca="1">OFFSET(H26サンプル!E95,-ROW(A90)/3+1,0)</f>
        <v>一般男子</v>
      </c>
      <c r="F98" s="29" t="str">
        <f ca="1">OFFSET(H26サンプル!F95,-ROW(B90)/3+1,0)</f>
        <v>一般男子</v>
      </c>
      <c r="G98" s="29" t="str">
        <f ca="1">OFFSET(H26サンプル!G95,-ROW(C90)/3+1,0)</f>
        <v>一般男子</v>
      </c>
      <c r="H98" s="29" t="str">
        <f ca="1">OFFSET(H26サンプル!H95,-ROW(D90)/3+1,0)</f>
        <v>一般男子</v>
      </c>
      <c r="I98" s="29" t="str">
        <f ca="1">OFFSET(H26サンプル!I95,-ROW(E90)/3+1,0)</f>
        <v>一般男子</v>
      </c>
      <c r="J98" s="29" t="str">
        <f ca="1">OFFSET(H26サンプル!J95,-ROW(F90)/3+1,0)</f>
        <v>一般男子</v>
      </c>
      <c r="K98" s="29" t="str">
        <f ca="1">OFFSET(H26サンプル!K95,-ROW(G90)/3+1,0)</f>
        <v>一般男子</v>
      </c>
      <c r="L98" s="34"/>
      <c r="M98" s="29" t="str">
        <f ca="1">OFFSET(H26サンプル!M95,-ROW(I90)/3+1,0)</f>
        <v>一般男子</v>
      </c>
      <c r="N98" s="29"/>
      <c r="O98" s="29"/>
      <c r="P98" s="44"/>
      <c r="Q98" s="124"/>
    </row>
    <row r="99" spans="1:17" ht="18.75" customHeight="1">
      <c r="A99" s="110"/>
      <c r="B99" s="11">
        <v>31</v>
      </c>
      <c r="C99" s="18" t="str">
        <f ca="1">OFFSET(H26サンプル!C97,-ROW(A93)/3+1,0)</f>
        <v>一般</v>
      </c>
      <c r="D99" s="25" t="str">
        <f ca="1">OFFSET(H26サンプル!D97,-ROW(A93)/3+1,0)</f>
        <v>陸遊会Ｃ</v>
      </c>
      <c r="E99" s="28" t="str">
        <f ca="1">ASC(PHONETIC(OFFSET(H26サンプル!E97,-ROW(A93)/3+1,0)))</f>
        <v>ｽﾐﾔ ﾒｲ</v>
      </c>
      <c r="F99" s="28" t="str">
        <f ca="1">ASC(PHONETIC(OFFSET(H26サンプル!F97,-ROW(B93)/3+1,0)))</f>
        <v>ｻﾄｳ ﾏｻｷ</v>
      </c>
      <c r="G99" s="28" t="str">
        <f ca="1">ASC(PHONETIC(OFFSET(H26サンプル!G97,-ROW(C93)/3+1,0)))</f>
        <v>ﾀｷｻﾞﾜ ﾁｱｷ</v>
      </c>
      <c r="H99" s="28" t="str">
        <f ca="1">ASC(PHONETIC(OFFSET(H26サンプル!H97,-ROW(D93)/3+1,0)))</f>
        <v>ｻﾄｳ ﾐﾂｵ</v>
      </c>
      <c r="I99" s="28" t="str">
        <f ca="1">ASC(PHONETIC(OFFSET(H26サンプル!I97,-ROW(E93)/3+1,0)))</f>
        <v>ｺﾀｼﾞﾏﾀｶｵ</v>
      </c>
      <c r="J99" s="28" t="str">
        <f ca="1">ASC(PHONETIC(OFFSET(H26サンプル!J97,-ROW(F93)/3+1,0)))</f>
        <v>ｺﾀｼﾞﾏﾋﾛｷ</v>
      </c>
      <c r="K99" s="28" t="str">
        <f ca="1">ASC(PHONETIC(OFFSET(H26サンプル!K97,-ROW(G93)/3+1,0)))</f>
        <v>ﾌﾞﾄｳ ｸﾆﾋｺ</v>
      </c>
      <c r="L99" s="33" t="str">
        <f ca="1">ASC(PHONETIC(OFFSET(H26サンプル!L97,-ROW(H93)/3+1,0)))</f>
        <v>ﾓﾘﾔﾏ ﾖｼｵ</v>
      </c>
      <c r="M99" s="33"/>
      <c r="N99" s="33"/>
      <c r="O99" s="33"/>
      <c r="P99" s="45">
        <f ca="1">COUNTA(E100:O100)</f>
        <v>8</v>
      </c>
      <c r="Q99" s="124"/>
    </row>
    <row r="100" spans="1:17" ht="22.5" customHeight="1">
      <c r="A100" s="110"/>
      <c r="B100" s="9"/>
      <c r="C100" s="16" t="e">
        <f ca="1">ASC(PHONETIC(OFFSET(H26サンプル!C96,2*ROW(#REF!),0)))</f>
        <v>#REF!</v>
      </c>
      <c r="D100" s="23" t="e">
        <f ca="1">ASC(PHONETIC(OFFSET(H26サンプル!D96,2*ROW(#REF!),0)))</f>
        <v>#REF!</v>
      </c>
      <c r="E100" s="23" t="str">
        <f ca="1">OFFSET(H26サンプル!E97,-ROW(A93)/3+1,0)</f>
        <v>角屋　明</v>
      </c>
      <c r="F100" s="23" t="str">
        <f ca="1">OFFSET(H26サンプル!F97,-ROW(B93)/3+1,0)</f>
        <v>佐藤　優樹</v>
      </c>
      <c r="G100" s="23" t="str">
        <f ca="1">OFFSET(H26サンプル!G97,-ROW(C93)/3+1,0)</f>
        <v>滝沢　千秋</v>
      </c>
      <c r="H100" s="23" t="str">
        <f ca="1">OFFSET(H26サンプル!H97,-ROW(D93)/3+1,0)</f>
        <v>佐藤　光夫</v>
      </c>
      <c r="I100" s="23" t="str">
        <f ca="1">OFFSET(H26サンプル!I97,-ROW(E93)/3+1,0)</f>
        <v>古田島高雄</v>
      </c>
      <c r="J100" s="23" t="str">
        <f ca="1">OFFSET(H26サンプル!J97,-ROW(F93)/3+1,0)</f>
        <v>古田島宏喜</v>
      </c>
      <c r="K100" s="23" t="str">
        <f ca="1">OFFSET(H26サンプル!K97,-ROW(G93)/3+1,0)</f>
        <v>武藤　邦彦</v>
      </c>
      <c r="L100" s="23" t="str">
        <f ca="1">OFFSET(H26サンプル!L97,-ROW(H93)/3+1,0)</f>
        <v>森山　義夫</v>
      </c>
      <c r="M100" s="23"/>
      <c r="N100" s="23"/>
      <c r="O100" s="23"/>
      <c r="P100" s="43"/>
      <c r="Q100" s="124"/>
    </row>
    <row r="101" spans="1:17" ht="22.5" customHeight="1">
      <c r="A101" s="110"/>
      <c r="B101" s="10"/>
      <c r="C101" s="17" t="e">
        <f ca="1">ASC(PHONETIC(OFFSET(H26サンプル!C97,2*ROW(#REF!),0)))</f>
        <v>#REF!</v>
      </c>
      <c r="D101" s="24" t="e">
        <f ca="1">ASC(PHONETIC(OFFSET(H26サンプル!D97,2*ROW(#REF!),0)))</f>
        <v>#REF!</v>
      </c>
      <c r="E101" s="29" t="str">
        <f ca="1">OFFSET(H26サンプル!E98,-ROW(A93)/3+1,0)</f>
        <v>一般男子</v>
      </c>
      <c r="F101" s="29" t="str">
        <f ca="1">OFFSET(H26サンプル!F98,-ROW(B93)/3+1,0)</f>
        <v>一般男子</v>
      </c>
      <c r="G101" s="29" t="str">
        <f ca="1">OFFSET(H26サンプル!G98,-ROW(C93)/3+1,0)</f>
        <v>一般男子</v>
      </c>
      <c r="H101" s="29" t="str">
        <f ca="1">OFFSET(H26サンプル!H98,-ROW(D93)/3+1,0)</f>
        <v>一般男子</v>
      </c>
      <c r="I101" s="29" t="str">
        <f ca="1">OFFSET(H26サンプル!I98,-ROW(E93)/3+1,0)</f>
        <v>一般男子</v>
      </c>
      <c r="J101" s="29" t="str">
        <f ca="1">OFFSET(H26サンプル!J98,-ROW(F93)/3+1,0)</f>
        <v>一般男子</v>
      </c>
      <c r="K101" s="29" t="str">
        <f ca="1">OFFSET(H26サンプル!K98,-ROW(G93)/3+1,0)</f>
        <v>一般男子</v>
      </c>
      <c r="L101" s="34"/>
      <c r="M101" s="29"/>
      <c r="N101" s="29"/>
      <c r="O101" s="29"/>
      <c r="P101" s="44"/>
      <c r="Q101" s="124"/>
    </row>
    <row r="102" spans="1:17" ht="19.5" customHeight="1">
      <c r="A102" s="110"/>
      <c r="B102" s="11">
        <v>32</v>
      </c>
      <c r="C102" s="18" t="str">
        <f ca="1">OFFSET(H26サンプル!C100,-ROW(A96)/3+1,0)</f>
        <v>一般</v>
      </c>
      <c r="D102" s="25" t="str">
        <f ca="1">OFFSET(H26サンプル!D100,-ROW(A96)/3+1,0)</f>
        <v>魚沼市職労組医療評議会</v>
      </c>
      <c r="E102" s="28" t="str">
        <f ca="1">ASC(PHONETIC(OFFSET(H26サンプル!E100,-ROW(A96)/3+1,0)))</f>
        <v>ｵｵｼﾏ ﾏｺﾄ</v>
      </c>
      <c r="F102" s="28" t="str">
        <f ca="1">ASC(PHONETIC(OFFSET(H26サンプル!F100,-ROW(B96)/3+1,0)))</f>
        <v>ﾀﾀﾞ ﾃﾂﾋﾄ</v>
      </c>
      <c r="G102" s="28" t="str">
        <f ca="1">ASC(PHONETIC(OFFSET(H26サンプル!G100,-ROW(C96)/3+1,0)))</f>
        <v>ﾔﾏﾀﾞ ｱｲ</v>
      </c>
      <c r="H102" s="28" t="str">
        <f ca="1">ASC(PHONETIC(OFFSET(H26サンプル!H100,-ROW(D96)/3+1,0)))</f>
        <v>ｵｵﾀﾞｲﾗ ｶｽﾞﾋﾛ</v>
      </c>
      <c r="I102" s="28" t="str">
        <f ca="1">ASC(PHONETIC(OFFSET(H26サンプル!I100,-ROW(E96)/3+1,0)))</f>
        <v>ｵｵﾀﾞｲﾗ ﾅﾐ</v>
      </c>
      <c r="J102" s="28" t="str">
        <f ca="1">ASC(PHONETIC(OFFSET(H26サンプル!J100,-ROW(F96)/3+1,0)))</f>
        <v>ｽｽﾞｷ ﾖｼﾀｶ</v>
      </c>
      <c r="K102" s="28" t="str">
        <f ca="1">ASC(PHONETIC(OFFSET(H26サンプル!K100,-ROW(G96)/3+1,0)))</f>
        <v>ｱｶｻﾞﾜ ﾀｶﾕｷ</v>
      </c>
      <c r="L102" s="33" t="s">
        <v>824</v>
      </c>
      <c r="M102" s="33" t="str">
        <f ca="1">ASC(PHONETIC(OFFSET(H26サンプル!M100,-ROW(I96)/3+1,0)))</f>
        <v>ｽﾀﾞ ﾕｳｲﾁ</v>
      </c>
      <c r="N102" s="33"/>
      <c r="O102" s="33"/>
      <c r="P102" s="45">
        <f ca="1">COUNTA(E103:O103)</f>
        <v>9</v>
      </c>
      <c r="Q102" s="124"/>
    </row>
    <row r="103" spans="1:17" ht="22.5" customHeight="1">
      <c r="A103" s="110"/>
      <c r="B103" s="9"/>
      <c r="C103" s="16" t="e">
        <f ca="1">ASC(PHONETIC(OFFSET(H26サンプル!C99,2*ROW(#REF!),0)))</f>
        <v>#REF!</v>
      </c>
      <c r="D103" s="23" t="e">
        <f ca="1">ASC(PHONETIC(OFFSET(H26サンプル!D99,2*ROW(#REF!),0)))</f>
        <v>#REF!</v>
      </c>
      <c r="E103" s="23" t="str">
        <f ca="1">OFFSET(H26サンプル!E100,-ROW(A96)/3+1,0)</f>
        <v>大島　誠</v>
      </c>
      <c r="F103" s="23" t="str">
        <f ca="1">OFFSET(H26サンプル!F100,-ROW(B96)/3+1,0)</f>
        <v>多田　哲人</v>
      </c>
      <c r="G103" s="23" t="str">
        <f ca="1">OFFSET(H26サンプル!G100,-ROW(C96)/3+1,0)</f>
        <v>山田　愛</v>
      </c>
      <c r="H103" s="23" t="str">
        <f ca="1">OFFSET(H26サンプル!H100,-ROW(D96)/3+1,0)</f>
        <v>大平　一弘</v>
      </c>
      <c r="I103" s="23" t="str">
        <f ca="1">OFFSET(H26サンプル!I100,-ROW(E96)/3+1,0)</f>
        <v>大平　菜美</v>
      </c>
      <c r="J103" s="23" t="str">
        <f ca="1">OFFSET(H26サンプル!J100,-ROW(F96)/3+1,0)</f>
        <v>鈴木　佳貴</v>
      </c>
      <c r="K103" s="23" t="str">
        <f ca="1">OFFSET(H26サンプル!K100,-ROW(G96)/3+1,0)</f>
        <v>赤澤　孝幸</v>
      </c>
      <c r="L103" s="23" t="str">
        <f ca="1">OFFSET(H26サンプル!L100,-ROW(H96)/3+1,0)</f>
        <v>浅井　真諭</v>
      </c>
      <c r="M103" s="23" t="str">
        <f ca="1">OFFSET(H26サンプル!M100,-ROW(I96)/3+1,0)</f>
        <v>須田　祐一</v>
      </c>
      <c r="N103" s="23"/>
      <c r="O103" s="23"/>
      <c r="P103" s="43"/>
      <c r="Q103" s="124"/>
    </row>
    <row r="104" spans="1:17" ht="22.5" customHeight="1">
      <c r="A104" s="110"/>
      <c r="B104" s="10"/>
      <c r="C104" s="17" t="e">
        <f ca="1">ASC(PHONETIC(OFFSET(H26サンプル!C100,2*ROW(#REF!),0)))</f>
        <v>#REF!</v>
      </c>
      <c r="D104" s="24" t="e">
        <f ca="1">ASC(PHONETIC(OFFSET(H26サンプル!D100,2*ROW(#REF!),0)))</f>
        <v>#REF!</v>
      </c>
      <c r="E104" s="29" t="str">
        <f ca="1">OFFSET(H26サンプル!E101,-ROW(A96)/3+1,0)</f>
        <v>一般男子</v>
      </c>
      <c r="F104" s="29" t="str">
        <f ca="1">OFFSET(H26サンプル!F101,-ROW(B96)/3+1,0)</f>
        <v>一般男子</v>
      </c>
      <c r="G104" s="29" t="str">
        <f ca="1">OFFSET(H26サンプル!G101,-ROW(C96)/3+1,0)</f>
        <v>一般女子</v>
      </c>
      <c r="H104" s="29" t="str">
        <f ca="1">OFFSET(H26サンプル!H101,-ROW(D96)/3+1,0)</f>
        <v>一般男子</v>
      </c>
      <c r="I104" s="29" t="str">
        <f ca="1">OFFSET(H26サンプル!I101,-ROW(E96)/3+1,0)</f>
        <v>一般女子</v>
      </c>
      <c r="J104" s="29" t="str">
        <f ca="1">OFFSET(H26サンプル!J101,-ROW(F96)/3+1,0)</f>
        <v>一般男子</v>
      </c>
      <c r="K104" s="29" t="str">
        <f ca="1">OFFSET(H26サンプル!K101,-ROW(G96)/3+1,0)</f>
        <v>一般男子</v>
      </c>
      <c r="L104" s="34"/>
      <c r="M104" s="29" t="str">
        <f ca="1">OFFSET(H26サンプル!M101,-ROW(I96)/3+1,0)</f>
        <v>一般男子</v>
      </c>
      <c r="N104" s="29"/>
      <c r="O104" s="29"/>
      <c r="P104" s="44"/>
      <c r="Q104" s="124"/>
    </row>
    <row r="105" spans="1:17" ht="19.5" customHeight="1">
      <c r="A105" s="110"/>
      <c r="B105" s="11">
        <v>33</v>
      </c>
      <c r="C105" s="18" t="str">
        <f ca="1">OFFSET(H26サンプル!C103,-ROW(A99)/3+1,0)</f>
        <v>一般</v>
      </c>
      <c r="D105" s="25" t="str">
        <f ca="1">OFFSET(H26サンプル!D103,-ROW(A99)/3+1,0)</f>
        <v>チャプスイ</v>
      </c>
      <c r="E105" s="28" t="s">
        <v>213</v>
      </c>
      <c r="F105" s="28" t="str">
        <f ca="1">ASC(PHONETIC(OFFSET(H26サンプル!F103,-ROW(B99)/3+1,0)))</f>
        <v>ｼﾏﾀﾞ ｶﾂ</v>
      </c>
      <c r="G105" s="28" t="s">
        <v>825</v>
      </c>
      <c r="H105" s="28" t="str">
        <f ca="1">ASC(PHONETIC(OFFSET(H26サンプル!H103,-ROW(D99)/3+1,0)))</f>
        <v>ﾐｳﾗ ﾏｻﾄ</v>
      </c>
      <c r="I105" s="28" t="str">
        <f ca="1">ASC(PHONETIC(OFFSET(H26サンプル!I103,-ROW(E99)/3+1,0)))</f>
        <v>ﾌﾙｶﾜ ｱﾕｶ</v>
      </c>
      <c r="J105" s="28" t="str">
        <f ca="1">ASC(PHONETIC(OFFSET(H26サンプル!J103,-ROW(F99)/3+1,0)))</f>
        <v>ｻｸﾗｲ ｺｳﾍｲ</v>
      </c>
      <c r="K105" s="28" t="str">
        <f ca="1">ASC(PHONETIC(OFFSET(H26サンプル!K103,-ROW(G99)/3+1,0)))</f>
        <v>ﾀｷｻﾞﾜ ｹｲﾀ</v>
      </c>
      <c r="L105" s="33" t="str">
        <f ca="1">ASC(PHONETIC(OFFSET(H26サンプル!L103,-ROW(H99)/3+1,0)))</f>
        <v>ﾋﾛｾ ﾒｸﾞﾐ</v>
      </c>
      <c r="M105" s="33" t="s">
        <v>429</v>
      </c>
      <c r="N105" s="33" t="str">
        <f ca="1">ASC(PHONETIC(OFFSET(H26サンプル!N103,-ROW(J99)/3+1,0)))</f>
        <v>ﾎｻｶ ﾖｼﾋｺ</v>
      </c>
      <c r="O105" s="33" t="str">
        <f ca="1">ASC(PHONETIC(OFFSET(H26サンプル!O103,-ROW(K99)/3+1,0)))</f>
        <v>ｲｼｶﾜ ｼﾝﾔ</v>
      </c>
      <c r="P105" s="45">
        <f ca="1">COUNTA(E106:O106)</f>
        <v>11</v>
      </c>
      <c r="Q105" s="124"/>
    </row>
    <row r="106" spans="1:17" ht="22.5" customHeight="1">
      <c r="A106" s="110"/>
      <c r="B106" s="9"/>
      <c r="C106" s="16" t="e">
        <f ca="1">ASC(PHONETIC(OFFSET(H26サンプル!C102,2*ROW(#REF!),0)))</f>
        <v>#REF!</v>
      </c>
      <c r="D106" s="23" t="e">
        <f ca="1">ASC(PHONETIC(OFFSET(H26サンプル!D102,2*ROW(#REF!),0)))</f>
        <v>#REF!</v>
      </c>
      <c r="E106" s="23" t="str">
        <f ca="1">OFFSET(H26サンプル!E103,-ROW(A99)/3+1,0)</f>
        <v>木村　尚裕</v>
      </c>
      <c r="F106" s="23" t="str">
        <f ca="1">OFFSET(H26サンプル!F103,-ROW(B99)/3+1,0)</f>
        <v>島田　克</v>
      </c>
      <c r="G106" s="23" t="str">
        <f ca="1">OFFSET(H26サンプル!G103,-ROW(C99)/3+1,0)</f>
        <v>木村　昭善</v>
      </c>
      <c r="H106" s="23" t="str">
        <f ca="1">OFFSET(H26サンプル!H103,-ROW(D99)/3+1,0)</f>
        <v>三浦　雅人</v>
      </c>
      <c r="I106" s="23" t="str">
        <f ca="1">OFFSET(H26サンプル!I103,-ROW(E99)/3+1,0)</f>
        <v>古川　歩佳</v>
      </c>
      <c r="J106" s="23" t="str">
        <f ca="1">OFFSET(H26サンプル!J103,-ROW(F99)/3+1,0)</f>
        <v>櫻井　康平</v>
      </c>
      <c r="K106" s="23" t="str">
        <f ca="1">OFFSET(H26サンプル!K103,-ROW(G99)/3+1,0)</f>
        <v>瀧澤　慶太</v>
      </c>
      <c r="L106" s="23" t="str">
        <f ca="1">OFFSET(H26サンプル!L103,-ROW(H99)/3+1,0)</f>
        <v>廣瀬　恵美</v>
      </c>
      <c r="M106" s="23" t="str">
        <f ca="1">OFFSET(H26サンプル!M103,-ROW(I99)/3+1,0)</f>
        <v>松内　嵩志</v>
      </c>
      <c r="N106" s="23" t="str">
        <f ca="1">OFFSET(H26サンプル!N103,-ROW(J99)/3+1,0)</f>
        <v>保坂　吉彦</v>
      </c>
      <c r="O106" s="23" t="str">
        <f ca="1">OFFSET(H26サンプル!O103,-ROW(K99)/3+1,0)</f>
        <v>石川　信也</v>
      </c>
      <c r="P106" s="43"/>
      <c r="Q106" s="124"/>
    </row>
    <row r="107" spans="1:17" ht="22.5" customHeight="1">
      <c r="A107" s="110"/>
      <c r="B107" s="10"/>
      <c r="C107" s="17" t="e">
        <f ca="1">ASC(PHONETIC(OFFSET(H26サンプル!C103,2*ROW(#REF!),0)))</f>
        <v>#REF!</v>
      </c>
      <c r="D107" s="24" t="e">
        <f ca="1">ASC(PHONETIC(OFFSET(H26サンプル!D103,2*ROW(#REF!),0)))</f>
        <v>#REF!</v>
      </c>
      <c r="E107" s="29" t="str">
        <f ca="1">OFFSET(H26サンプル!E104,-ROW(A99)/3+1,0)</f>
        <v>一般男子</v>
      </c>
      <c r="F107" s="29" t="str">
        <f ca="1">OFFSET(H26サンプル!F104,-ROW(B99)/3+1,0)</f>
        <v>一般男子</v>
      </c>
      <c r="G107" s="29" t="str">
        <f ca="1">OFFSET(H26サンプル!G104,-ROW(C99)/3+1,0)</f>
        <v>一般男子</v>
      </c>
      <c r="H107" s="29" t="str">
        <f ca="1">OFFSET(H26サンプル!H104,-ROW(D99)/3+1,0)</f>
        <v>一般男子</v>
      </c>
      <c r="I107" s="29" t="str">
        <f ca="1">OFFSET(H26サンプル!I104,-ROW(E99)/3+1,0)</f>
        <v>一般女子</v>
      </c>
      <c r="J107" s="29" t="str">
        <f ca="1">OFFSET(H26サンプル!J104,-ROW(F99)/3+1,0)</f>
        <v>一般男子</v>
      </c>
      <c r="K107" s="29" t="str">
        <f ca="1">OFFSET(H26サンプル!K104,-ROW(G99)/3+1,0)</f>
        <v>一般男子</v>
      </c>
      <c r="L107" s="34"/>
      <c r="M107" s="29" t="str">
        <f ca="1">OFFSET(H26サンプル!M104,-ROW(I99)/3+1,0)</f>
        <v>一般男子</v>
      </c>
      <c r="N107" s="29" t="str">
        <f ca="1">OFFSET(H26サンプル!N104,-ROW(J99)/3+1,0)</f>
        <v>一般男子</v>
      </c>
      <c r="O107" s="29" t="str">
        <f ca="1">OFFSET(H26サンプル!O104,-ROW(K99)/3+1,0)</f>
        <v>一般男子</v>
      </c>
      <c r="P107" s="44"/>
      <c r="Q107" s="124"/>
    </row>
    <row r="108" spans="1:17" ht="19.5" customHeight="1">
      <c r="A108" s="110"/>
      <c r="B108" s="11">
        <v>34</v>
      </c>
      <c r="C108" s="18" t="str">
        <f ca="1">OFFSET(H26サンプル!C106,-ROW(A102)/3+1,0)</f>
        <v>一般</v>
      </c>
      <c r="D108" s="25" t="str">
        <f ca="1">OFFSET(H26サンプル!D106,-ROW(A102)/3+1,0)</f>
        <v>下島エイトマン</v>
      </c>
      <c r="E108" s="28" t="str">
        <f ca="1">ASC(PHONETIC(OFFSET(H26サンプル!E106,-ROW(A102)/3+1,0)))</f>
        <v>ｼﾓﾑﾗ ﾕｳｽｹ</v>
      </c>
      <c r="F108" s="28" t="str">
        <f ca="1">ASC(PHONETIC(OFFSET(H26サンプル!F106,-ROW(B102)/3+1,0)))</f>
        <v>ﾅｸﾞﾓ ｱｷﾋﾛ</v>
      </c>
      <c r="G108" s="28" t="str">
        <f ca="1">ASC(PHONETIC(OFFSET(H26サンプル!G106,-ROW(C102)/3+1,0)))</f>
        <v>ｼﾓﾑﾗ ﾀﾞｲｽｹ</v>
      </c>
      <c r="H108" s="28" t="str">
        <f ca="1">ASC(PHONETIC(OFFSET(H26サンプル!H106,-ROW(D102)/3+1,0)))</f>
        <v>ｺﾊﾞﾔｼ ﾏﾂｵ</v>
      </c>
      <c r="I108" s="28" t="s">
        <v>773</v>
      </c>
      <c r="J108" s="28" t="str">
        <f ca="1">ASC(PHONETIC(OFFSET(H26サンプル!J106,-ROW(F102)/3+1,0)))</f>
        <v>ｲﾉｳｴ ﾋﾛﾕｷ</v>
      </c>
      <c r="K108" s="28" t="str">
        <f ca="1">ASC(PHONETIC(OFFSET(H26サンプル!K106,-ROW(G102)/3+1,0)))</f>
        <v>ｻﾄｳ ﾏｻﾉﾌﾞ</v>
      </c>
      <c r="L108" s="33" t="str">
        <f ca="1">ASC(PHONETIC(OFFSET(H26サンプル!L106,-ROW(H102)/3+1,0)))</f>
        <v>ﾓﾘﾔﾏ ﾀﾓﾂ</v>
      </c>
      <c r="M108" s="33" t="str">
        <f ca="1">ASC(PHONETIC(OFFSET(H26サンプル!M106,-ROW(I102)/3+1,0)))</f>
        <v>ﾔｷﾞ ﾋﾃﾞﾕｷ</v>
      </c>
      <c r="N108" s="33"/>
      <c r="O108" s="33"/>
      <c r="P108" s="45">
        <f ca="1">COUNTA(E109:O109)</f>
        <v>9</v>
      </c>
      <c r="Q108" s="124"/>
    </row>
    <row r="109" spans="1:17" ht="22.5" customHeight="1">
      <c r="A109" s="110"/>
      <c r="B109" s="9"/>
      <c r="C109" s="16" t="e">
        <f ca="1">ASC(PHONETIC(OFFSET(H26サンプル!C105,2*ROW(#REF!),0)))</f>
        <v>#REF!</v>
      </c>
      <c r="D109" s="23" t="e">
        <f ca="1">ASC(PHONETIC(OFFSET(H26サンプル!D105,2*ROW(#REF!),0)))</f>
        <v>#REF!</v>
      </c>
      <c r="E109" s="23" t="str">
        <f ca="1">OFFSET(H26サンプル!E106,-ROW(A102)/3+1,0)</f>
        <v>下村　裕介</v>
      </c>
      <c r="F109" s="23" t="str">
        <f ca="1">OFFSET(H26サンプル!F106,-ROW(B102)/3+1,0)</f>
        <v>南雲　昭浩</v>
      </c>
      <c r="G109" s="23" t="str">
        <f ca="1">OFFSET(H26サンプル!G106,-ROW(C102)/3+1,0)</f>
        <v>下村　大祐</v>
      </c>
      <c r="H109" s="23" t="str">
        <f ca="1">OFFSET(H26サンプル!H106,-ROW(D102)/3+1,0)</f>
        <v>小林　松男</v>
      </c>
      <c r="I109" s="23" t="str">
        <f ca="1">OFFSET(H26サンプル!I106,-ROW(E102)/3+1,0)</f>
        <v>木伏　宏俊</v>
      </c>
      <c r="J109" s="23" t="str">
        <f ca="1">OFFSET(H26サンプル!J106,-ROW(F102)/3+1,0)</f>
        <v>井上　博之</v>
      </c>
      <c r="K109" s="23" t="str">
        <f ca="1">OFFSET(H26サンプル!K106,-ROW(G102)/3+1,0)</f>
        <v>佐藤　正信</v>
      </c>
      <c r="L109" s="23" t="str">
        <f ca="1">OFFSET(H26サンプル!L106,-ROW(H102)/3+1,0)</f>
        <v>森山　保</v>
      </c>
      <c r="M109" s="23" t="str">
        <f ca="1">OFFSET(H26サンプル!M106,-ROW(I102)/3+1,0)</f>
        <v>八木　秀之</v>
      </c>
      <c r="N109" s="23"/>
      <c r="O109" s="23"/>
      <c r="P109" s="43"/>
      <c r="Q109" s="124"/>
    </row>
    <row r="110" spans="1:17" ht="22.5" customHeight="1">
      <c r="A110" s="110"/>
      <c r="B110" s="10"/>
      <c r="C110" s="17" t="e">
        <f ca="1">ASC(PHONETIC(OFFSET(H26サンプル!C106,2*ROW(#REF!),0)))</f>
        <v>#REF!</v>
      </c>
      <c r="D110" s="24" t="e">
        <f ca="1">ASC(PHONETIC(OFFSET(H26サンプル!D106,2*ROW(#REF!),0)))</f>
        <v>#REF!</v>
      </c>
      <c r="E110" s="29" t="str">
        <f ca="1">OFFSET(H26サンプル!E107,-ROW(A102)/3+1,0)</f>
        <v>一般男子</v>
      </c>
      <c r="F110" s="29" t="str">
        <f ca="1">OFFSET(H26サンプル!F107,-ROW(B102)/3+1,0)</f>
        <v>一般男子</v>
      </c>
      <c r="G110" s="29" t="str">
        <f ca="1">OFFSET(H26サンプル!G107,-ROW(C102)/3+1,0)</f>
        <v>一般男子</v>
      </c>
      <c r="H110" s="29" t="str">
        <f ca="1">OFFSET(H26サンプル!H107,-ROW(D102)/3+1,0)</f>
        <v>一般男子</v>
      </c>
      <c r="I110" s="29" t="str">
        <f ca="1">OFFSET(H26サンプル!I107,-ROW(E102)/3+1,0)</f>
        <v>一般男子</v>
      </c>
      <c r="J110" s="29" t="str">
        <f ca="1">OFFSET(H26サンプル!J107,-ROW(F102)/3+1,0)</f>
        <v>一般男子</v>
      </c>
      <c r="K110" s="29" t="str">
        <f ca="1">OFFSET(H26サンプル!K107,-ROW(G102)/3+1,0)</f>
        <v>一般男子</v>
      </c>
      <c r="L110" s="34"/>
      <c r="M110" s="29" t="str">
        <f ca="1">OFFSET(H26サンプル!M107,-ROW(I102)/3+1,0)</f>
        <v>一般男子</v>
      </c>
      <c r="N110" s="29"/>
      <c r="O110" s="29"/>
      <c r="P110" s="44"/>
      <c r="Q110" s="124"/>
    </row>
    <row r="111" spans="1:17" ht="19.5" customHeight="1">
      <c r="A111" s="110"/>
      <c r="B111" s="11">
        <v>35</v>
      </c>
      <c r="C111" s="18" t="str">
        <f ca="1">OFFSET(H26サンプル!C109,-ROW(A105)/3+1,0)</f>
        <v>一般</v>
      </c>
      <c r="D111" s="25" t="str">
        <f ca="1">OFFSET(H26サンプル!D109,-ROW(A105)/3+1,0)</f>
        <v>小出高校KO</v>
      </c>
      <c r="E111" s="28" t="str">
        <f ca="1">ASC(PHONETIC(OFFSET(H26サンプル!E109,-ROW(A105)/3+1,0)))</f>
        <v>ﾀｻﾞﾜｺﾉﾐ</v>
      </c>
      <c r="F111" s="28" t="str">
        <f ca="1">ASC(PHONETIC(OFFSET(H26サンプル!F109,-ROW(B105)/3+1,0)))</f>
        <v>ﾏﾙﾔﾏｼﾞｭﾝｲﾁﾛｳ</v>
      </c>
      <c r="G111" s="28" t="str">
        <f ca="1">ASC(PHONETIC(OFFSET(H26サンプル!G109,-ROW(C105)/3+1,0)))</f>
        <v>ﾔﾏﾀﾞ ｱｶﾈ</v>
      </c>
      <c r="H111" s="28" t="str">
        <f ca="1">ASC(PHONETIC(OFFSET(H26サンプル!H109,-ROW(D105)/3+1,0)))</f>
        <v>ﾎﾘ ﾘｮｳﾕｳ</v>
      </c>
      <c r="I111" s="28" t="str">
        <f ca="1">ASC(PHONETIC(OFFSET(H26サンプル!I109,-ROW(E105)/3+1,0)))</f>
        <v>ｵｵﾂﾎﾞ ﾏｻﾔ</v>
      </c>
      <c r="J111" s="28" t="str">
        <f ca="1">ASC(PHONETIC(OFFSET(H26サンプル!J109,-ROW(F105)/3+1,0)))</f>
        <v>ｱﾗｶﾜ ﾏﾅ</v>
      </c>
      <c r="K111" s="28" t="str">
        <f ca="1">ASC(PHONETIC(OFFSET(H26サンプル!K109,-ROW(G105)/3+1,0)))</f>
        <v>ｻｷﾊﾏ ﾘｮｳ</v>
      </c>
      <c r="L111" s="33" t="s">
        <v>710</v>
      </c>
      <c r="M111" s="33" t="str">
        <f ca="1">ASC(PHONETIC(OFFSET(H26サンプル!M109,-ROW(I105)/3+1,0)))</f>
        <v>ﾅｶｻﾞﾜ ﾐﾕｳ</v>
      </c>
      <c r="N111" s="33"/>
      <c r="O111" s="33"/>
      <c r="P111" s="45">
        <f ca="1">COUNTA(E112:O112)</f>
        <v>9</v>
      </c>
      <c r="Q111" s="124"/>
    </row>
    <row r="112" spans="1:17" ht="22.5" customHeight="1">
      <c r="A112" s="110"/>
      <c r="B112" s="9"/>
      <c r="C112" s="16" t="e">
        <f ca="1">ASC(PHONETIC(OFFSET(H26サンプル!C108,2*ROW(#REF!),0)))</f>
        <v>#REF!</v>
      </c>
      <c r="D112" s="23" t="e">
        <f ca="1">ASC(PHONETIC(OFFSET(H26サンプル!D108,2*ROW(#REF!),0)))</f>
        <v>#REF!</v>
      </c>
      <c r="E112" s="23" t="str">
        <f ca="1">OFFSET(H26サンプル!E109,-ROW(A105)/3+1,0)</f>
        <v>田澤このみ</v>
      </c>
      <c r="F112" s="23" t="str">
        <f ca="1">OFFSET(H26サンプル!F109,-ROW(B105)/3+1,0)</f>
        <v>丸山潤一郎</v>
      </c>
      <c r="G112" s="23" t="str">
        <f ca="1">OFFSET(H26サンプル!G109,-ROW(C105)/3+1,0)</f>
        <v>山田　茜</v>
      </c>
      <c r="H112" s="23" t="str">
        <f ca="1">OFFSET(H26サンプル!H109,-ROW(D105)/3+1,0)</f>
        <v>堀　涼佑</v>
      </c>
      <c r="I112" s="23" t="str">
        <f ca="1">OFFSET(H26サンプル!I109,-ROW(E105)/3+1,0)</f>
        <v>大坪　将也</v>
      </c>
      <c r="J112" s="23" t="str">
        <f ca="1">OFFSET(H26サンプル!J109,-ROW(F105)/3+1,0)</f>
        <v>荒川　真奈</v>
      </c>
      <c r="K112" s="23" t="str">
        <f ca="1">OFFSET(H26サンプル!K109,-ROW(G105)/3+1,0)</f>
        <v>崎浜　凌</v>
      </c>
      <c r="L112" s="23" t="str">
        <f ca="1">OFFSET(H26サンプル!L109,-ROW(H105)/3+1,0)</f>
        <v>穂刈　望瑛</v>
      </c>
      <c r="M112" s="23" t="str">
        <f ca="1">OFFSET(H26サンプル!M109,-ROW(I105)/3+1,0)</f>
        <v>中澤　美侑</v>
      </c>
      <c r="N112" s="23"/>
      <c r="O112" s="23"/>
      <c r="P112" s="43"/>
      <c r="Q112" s="124"/>
    </row>
    <row r="113" spans="1:17" ht="22.5" customHeight="1">
      <c r="A113" s="110"/>
      <c r="B113" s="10"/>
      <c r="C113" s="17" t="e">
        <f ca="1">ASC(PHONETIC(OFFSET(H26サンプル!C109,2*ROW(#REF!),0)))</f>
        <v>#REF!</v>
      </c>
      <c r="D113" s="24" t="e">
        <f ca="1">ASC(PHONETIC(OFFSET(H26サンプル!D109,2*ROW(#REF!),0)))</f>
        <v>#REF!</v>
      </c>
      <c r="E113" s="29" t="str">
        <f ca="1">OFFSET(H26サンプル!E110,-ROW(A105)/3+1,0)</f>
        <v>一般女子</v>
      </c>
      <c r="F113" s="29" t="str">
        <f ca="1">OFFSET(H26サンプル!F110,-ROW(B105)/3+1,0)</f>
        <v>一般男子</v>
      </c>
      <c r="G113" s="29" t="str">
        <f ca="1">OFFSET(H26サンプル!G110,-ROW(C105)/3+1,0)</f>
        <v>一般女子</v>
      </c>
      <c r="H113" s="29" t="str">
        <f ca="1">OFFSET(H26サンプル!H110,-ROW(D105)/3+1,0)</f>
        <v>一般男子</v>
      </c>
      <c r="I113" s="29" t="str">
        <f ca="1">OFFSET(H26サンプル!I110,-ROW(E105)/3+1,0)</f>
        <v>一般男子</v>
      </c>
      <c r="J113" s="29" t="str">
        <f ca="1">OFFSET(H26サンプル!J110,-ROW(F105)/3+1,0)</f>
        <v>一般女子</v>
      </c>
      <c r="K113" s="29" t="str">
        <f ca="1">OFFSET(H26サンプル!K110,-ROW(G105)/3+1,0)</f>
        <v>一般男子</v>
      </c>
      <c r="L113" s="34"/>
      <c r="M113" s="29" t="str">
        <f ca="1">OFFSET(H26サンプル!M110,-ROW(I105)/3+1,0)</f>
        <v>一般女子</v>
      </c>
      <c r="N113" s="29"/>
      <c r="O113" s="29"/>
      <c r="P113" s="44"/>
      <c r="Q113" s="124"/>
    </row>
    <row r="114" spans="1:17" ht="19.5" customHeight="1">
      <c r="A114" s="110"/>
      <c r="B114" s="11">
        <v>36</v>
      </c>
      <c r="C114" s="18" t="str">
        <f ca="1">OFFSET(H26サンプル!C112,-ROW(A108)/3+1,0)</f>
        <v>一般</v>
      </c>
      <c r="D114" s="25" t="str">
        <f ca="1">OFFSET(H26サンプル!D112,-ROW(A108)/3+1,0)</f>
        <v>小出高校I</v>
      </c>
      <c r="E114" s="28" t="str">
        <f ca="1">ASC(PHONETIC(OFFSET(H26サンプル!E112,-ROW(A108)/3+1,0)))</f>
        <v>ｻﾄｳ ｱｶﾈﾘ</v>
      </c>
      <c r="F114" s="28" t="str">
        <f ca="1">ASC(PHONETIC(OFFSET(H26サンプル!F112,-ROW(B108)/3+1,0)))</f>
        <v>ﾅｶｼﾞﾏ ﾕｳﾜ</v>
      </c>
      <c r="G114" s="28" t="s">
        <v>638</v>
      </c>
      <c r="H114" s="28" t="str">
        <f ca="1">ASC(PHONETIC(OFFSET(H26サンプル!H112,-ROW(D108)/3+1,0)))</f>
        <v>ｸﾜﾊﾞﾗ ﾕｳ</v>
      </c>
      <c r="I114" s="28" t="str">
        <f ca="1">ASC(PHONETIC(OFFSET(H26サンプル!I112,-ROW(E108)/3+1,0)))</f>
        <v>ﾔｸﾎﾞﾀﾞｲｽｹ</v>
      </c>
      <c r="J114" s="28" t="str">
        <f ca="1">ASC(PHONETIC(OFFSET(H26サンプル!J112,-ROW(F108)/3+1,0)))</f>
        <v>ﾎｼ ﾏﾄﾞｶ</v>
      </c>
      <c r="K114" s="28" t="str">
        <f ca="1">ASC(PHONETIC(OFFSET(H26サンプル!K112,-ROW(G108)/3+1,0)))</f>
        <v>ｲｲﾂﾞｶ ﾀﾞｲｽｹ</v>
      </c>
      <c r="L114" s="33" t="str">
        <f ca="1">ASC(PHONETIC(OFFSET(H26サンプル!L112,-ROW(H108)/3+1,0)))</f>
        <v>ｽｽﾞｷｻﾘﾅ</v>
      </c>
      <c r="M114" s="33" t="s">
        <v>427</v>
      </c>
      <c r="N114" s="33"/>
      <c r="O114" s="33"/>
      <c r="P114" s="45">
        <f ca="1">COUNTA(E115:O115)</f>
        <v>9</v>
      </c>
      <c r="Q114" s="124"/>
    </row>
    <row r="115" spans="1:17" ht="22.5" customHeight="1">
      <c r="A115" s="110"/>
      <c r="B115" s="9"/>
      <c r="C115" s="16" t="e">
        <f ca="1">ASC(PHONETIC(OFFSET(H26サンプル!C111,2*ROW(#REF!),0)))</f>
        <v>#REF!</v>
      </c>
      <c r="D115" s="23" t="e">
        <f ca="1">ASC(PHONETIC(OFFSET(H26サンプル!D111,2*ROW(#REF!),0)))</f>
        <v>#REF!</v>
      </c>
      <c r="E115" s="23" t="str">
        <f ca="1">OFFSET(H26サンプル!E112,-ROW(A108)/3+1,0)</f>
        <v>佐藤　茜里</v>
      </c>
      <c r="F115" s="23" t="str">
        <f ca="1">OFFSET(H26サンプル!F112,-ROW(B108)/3+1,0)</f>
        <v>中島　夕和</v>
      </c>
      <c r="G115" s="23" t="str">
        <f ca="1">OFFSET(H26サンプル!G112,-ROW(C108)/3+1,0)</f>
        <v>関　優希奈</v>
      </c>
      <c r="H115" s="23" t="str">
        <f ca="1">OFFSET(H26サンプル!H112,-ROW(D108)/3+1,0)</f>
        <v>桑原　悠</v>
      </c>
      <c r="I115" s="23" t="str">
        <f ca="1">OFFSET(H26サンプル!I112,-ROW(E108)/3+1,0)</f>
        <v>矢久保大介</v>
      </c>
      <c r="J115" s="23" t="str">
        <f ca="1">OFFSET(H26サンプル!J112,-ROW(F108)/3+1,0)</f>
        <v>星　まどか</v>
      </c>
      <c r="K115" s="23" t="str">
        <f ca="1">OFFSET(H26サンプル!K112,-ROW(G108)/3+1,0)</f>
        <v>飯塚　大輔</v>
      </c>
      <c r="L115" s="23" t="str">
        <f ca="1">OFFSET(H26サンプル!L112,-ROW(H108)/3+1,0)</f>
        <v>鈴木紗理奈</v>
      </c>
      <c r="M115" s="23" t="str">
        <f ca="1">OFFSET(H26サンプル!M112,-ROW(I108)/3+1,0)</f>
        <v>笹岡　巧人</v>
      </c>
      <c r="N115" s="23"/>
      <c r="O115" s="23"/>
      <c r="P115" s="43"/>
      <c r="Q115" s="124"/>
    </row>
    <row r="116" spans="1:17" ht="22.5" customHeight="1">
      <c r="A116" s="110"/>
      <c r="B116" s="10"/>
      <c r="C116" s="17" t="e">
        <f ca="1">ASC(PHONETIC(OFFSET(H26サンプル!C112,2*ROW(#REF!),0)))</f>
        <v>#REF!</v>
      </c>
      <c r="D116" s="24" t="e">
        <f ca="1">ASC(PHONETIC(OFFSET(H26サンプル!D112,2*ROW(#REF!),0)))</f>
        <v>#REF!</v>
      </c>
      <c r="E116" s="29" t="str">
        <f ca="1">OFFSET(H26サンプル!E113,-ROW(A108)/3+1,0)</f>
        <v>一般女子</v>
      </c>
      <c r="F116" s="29" t="str">
        <f ca="1">OFFSET(H26サンプル!F113,-ROW(B108)/3+1,0)</f>
        <v>一般男子</v>
      </c>
      <c r="G116" s="29" t="str">
        <f ca="1">OFFSET(H26サンプル!G113,-ROW(C108)/3+1,0)</f>
        <v>一般女子</v>
      </c>
      <c r="H116" s="29" t="str">
        <f ca="1">OFFSET(H26サンプル!H113,-ROW(D108)/3+1,0)</f>
        <v>一般男子</v>
      </c>
      <c r="I116" s="29" t="str">
        <f ca="1">OFFSET(H26サンプル!I113,-ROW(E108)/3+1,0)</f>
        <v>一般男子</v>
      </c>
      <c r="J116" s="29" t="str">
        <f ca="1">OFFSET(H26サンプル!J113,-ROW(F108)/3+1,0)</f>
        <v>一般女子</v>
      </c>
      <c r="K116" s="29" t="str">
        <f ca="1">OFFSET(H26サンプル!K113,-ROW(G108)/3+1,0)</f>
        <v>一般男子</v>
      </c>
      <c r="L116" s="34"/>
      <c r="M116" s="29" t="str">
        <f ca="1">OFFSET(H26サンプル!M113,-ROW(I108)/3+1,0)</f>
        <v>一般男子</v>
      </c>
      <c r="N116" s="29"/>
      <c r="O116" s="29"/>
      <c r="P116" s="44"/>
      <c r="Q116" s="124"/>
    </row>
    <row r="117" spans="1:17" ht="19.5" customHeight="1">
      <c r="A117" s="110"/>
      <c r="B117" s="11">
        <v>37</v>
      </c>
      <c r="C117" s="18" t="str">
        <f ca="1">OFFSET(H26サンプル!C115,-ROW(A111)/3+1,0)</f>
        <v>一般</v>
      </c>
      <c r="D117" s="25" t="str">
        <f ca="1">OFFSET(H26サンプル!D115,-ROW(A111)/3+1,0)</f>
        <v>小出高校DE</v>
      </c>
      <c r="E117" s="28" t="str">
        <f ca="1">ASC(PHONETIC(OFFSET(H26サンプル!E115,-ROW(A111)/3+1,0)))</f>
        <v>ﾀｷｻﾞﾜ ﾕﾐﾅ</v>
      </c>
      <c r="F117" s="28" t="str">
        <f ca="1">ASC(PHONETIC(OFFSET(H26サンプル!F115,-ROW(B111)/3+1,0)))</f>
        <v>ｲﾏｲ ｲﾁﾋﾛ</v>
      </c>
      <c r="G117" s="28" t="str">
        <f ca="1">ASC(PHONETIC(OFFSET(H26サンプル!G115,-ROW(C111)/3+1,0)))</f>
        <v>ｻﾄｳｻﾘﾅ</v>
      </c>
      <c r="H117" s="28" t="str">
        <f ca="1">ASC(PHONETIC(OFFSET(H26サンプル!H115,-ROW(D111)/3+1,0)))</f>
        <v>ﾐﾔｻﾞﾜ ﾄﾖﾋｺ</v>
      </c>
      <c r="I117" s="28" t="str">
        <f ca="1">ASC(PHONETIC(OFFSET(H26サンプル!I115,-ROW(E111)/3+1,0)))</f>
        <v>ｲｶﾗｼﾄﾓｷ</v>
      </c>
      <c r="J117" s="28" t="s">
        <v>826</v>
      </c>
      <c r="K117" s="28" t="s">
        <v>258</v>
      </c>
      <c r="L117" s="33" t="s">
        <v>146</v>
      </c>
      <c r="M117" s="33"/>
      <c r="N117" s="33"/>
      <c r="O117" s="33"/>
      <c r="P117" s="45">
        <f ca="1">COUNTA(E118:O118)</f>
        <v>8</v>
      </c>
      <c r="Q117" s="124"/>
    </row>
    <row r="118" spans="1:17" ht="22.5" customHeight="1">
      <c r="A118" s="110"/>
      <c r="B118" s="9"/>
      <c r="C118" s="16" t="e">
        <f ca="1">ASC(PHONETIC(OFFSET(H26サンプル!C114,2*ROW(#REF!),0)))</f>
        <v>#REF!</v>
      </c>
      <c r="D118" s="23" t="e">
        <f ca="1">ASC(PHONETIC(OFFSET(H26サンプル!D114,2*ROW(#REF!),0)))</f>
        <v>#REF!</v>
      </c>
      <c r="E118" s="23" t="str">
        <f ca="1">OFFSET(H26サンプル!E115,-ROW(A111)/3+1,0)</f>
        <v>滝澤　弓那</v>
      </c>
      <c r="F118" s="23" t="str">
        <f ca="1">OFFSET(H26サンプル!F115,-ROW(B111)/3+1,0)</f>
        <v>今井　一紘</v>
      </c>
      <c r="G118" s="23" t="str">
        <f ca="1">OFFSET(H26サンプル!G115,-ROW(C111)/3+1,0)</f>
        <v>佐藤紗里菜</v>
      </c>
      <c r="H118" s="23" t="str">
        <f ca="1">OFFSET(H26サンプル!H115,-ROW(D111)/3+1,0)</f>
        <v>宮澤　豊彦</v>
      </c>
      <c r="I118" s="23" t="str">
        <f ca="1">OFFSET(H26サンプル!I115,-ROW(E111)/3+1,0)</f>
        <v>五十嵐友樹</v>
      </c>
      <c r="J118" s="23" t="str">
        <f ca="1">OFFSET(H26サンプル!J115,-ROW(F111)/3+1,0)</f>
        <v>生越　千優</v>
      </c>
      <c r="K118" s="23" t="str">
        <f ca="1">OFFSET(H26サンプル!K115,-ROW(G111)/3+1,0)</f>
        <v>坂詰健太郎</v>
      </c>
      <c r="L118" s="23" t="str">
        <f ca="1">OFFSET(H26サンプル!L115,-ROW(H111)/3+1,0)</f>
        <v>風間　祐衣</v>
      </c>
      <c r="M118" s="23"/>
      <c r="N118" s="23"/>
      <c r="O118" s="23"/>
      <c r="P118" s="43"/>
      <c r="Q118" s="124"/>
    </row>
    <row r="119" spans="1:17" ht="22.5" customHeight="1">
      <c r="A119" s="110"/>
      <c r="B119" s="10"/>
      <c r="C119" s="17" t="e">
        <f ca="1">ASC(PHONETIC(OFFSET(H26サンプル!C115,2*ROW(#REF!),0)))</f>
        <v>#REF!</v>
      </c>
      <c r="D119" s="24" t="e">
        <f ca="1">ASC(PHONETIC(OFFSET(H26サンプル!D115,2*ROW(#REF!),0)))</f>
        <v>#REF!</v>
      </c>
      <c r="E119" s="29" t="str">
        <f ca="1">OFFSET(H26サンプル!E116,-ROW(A111)/3+1,0)</f>
        <v>一般女子</v>
      </c>
      <c r="F119" s="29" t="str">
        <f ca="1">OFFSET(H26サンプル!F116,-ROW(B111)/3+1,0)</f>
        <v>一般男子</v>
      </c>
      <c r="G119" s="29" t="str">
        <f ca="1">OFFSET(H26サンプル!G116,-ROW(C111)/3+1,0)</f>
        <v>一般女子</v>
      </c>
      <c r="H119" s="29" t="str">
        <f ca="1">OFFSET(H26サンプル!H116,-ROW(D111)/3+1,0)</f>
        <v>一般男子</v>
      </c>
      <c r="I119" s="29" t="str">
        <f ca="1">OFFSET(H26サンプル!I116,-ROW(E111)/3+1,0)</f>
        <v>一般男子</v>
      </c>
      <c r="J119" s="29" t="str">
        <f ca="1">OFFSET(H26サンプル!J116,-ROW(F111)/3+1,0)</f>
        <v>一般女子</v>
      </c>
      <c r="K119" s="29" t="str">
        <f ca="1">OFFSET(H26サンプル!K116,-ROW(G111)/3+1,0)</f>
        <v>一般男子</v>
      </c>
      <c r="L119" s="34"/>
      <c r="M119" s="29"/>
      <c r="N119" s="29"/>
      <c r="O119" s="29"/>
      <c r="P119" s="44"/>
      <c r="Q119" s="124"/>
    </row>
    <row r="120" spans="1:17" ht="19.5" customHeight="1">
      <c r="A120" s="110"/>
      <c r="B120" s="11">
        <v>38</v>
      </c>
      <c r="C120" s="18" t="str">
        <f ca="1">OFFSET(H26サンプル!C118,-ROW(A114)/3+1,0)</f>
        <v>一般</v>
      </c>
      <c r="D120" s="25" t="str">
        <f ca="1">OFFSET(H26サンプル!D118,-ROW(A114)/3+1,0)</f>
        <v>黒ひげ海足団</v>
      </c>
      <c r="E120" s="28" t="s">
        <v>827</v>
      </c>
      <c r="F120" s="28" t="str">
        <f ca="1">ASC(PHONETIC(OFFSET(H26サンプル!F118,-ROW(B114)/3+1,0)))</f>
        <v>ｻﾄｳ ﾏｻﾋﾄ</v>
      </c>
      <c r="G120" s="28" t="str">
        <f ca="1">ASC(PHONETIC(OFFSET(H26サンプル!G118,-ROW(C114)/3+1,0)))</f>
        <v>ｽｽﾞｷ ｹﾝｲﾁ</v>
      </c>
      <c r="H120" s="28" t="str">
        <f ca="1">ASC(PHONETIC(OFFSET(H26サンプル!H118,-ROW(D114)/3+1,0)))</f>
        <v>ｵｵﾀﾞｲﾗ ｱｷﾗ</v>
      </c>
      <c r="I120" s="28" t="str">
        <f ca="1">ASC(PHONETIC(OFFSET(H26サンプル!I118,-ROW(E114)/3+1,0)))</f>
        <v>ｶﾜｶﾐ ﾅｵﾕｷ</v>
      </c>
      <c r="J120" s="28" t="str">
        <f ca="1">ASC(PHONETIC(OFFSET(H26サンプル!J118,-ROW(F114)/3+1,0)))</f>
        <v>ﾎﾘ ﾀｶｼ</v>
      </c>
      <c r="K120" s="28" t="s">
        <v>434</v>
      </c>
      <c r="L120" s="33" t="str">
        <f ca="1">ASC(PHONETIC(OFFSET(H26サンプル!L118,-ROW(H114)/3+1,0)))</f>
        <v>ｳﾁﾔﾏ ﾄｵﾙ</v>
      </c>
      <c r="M120" s="33" t="s">
        <v>62</v>
      </c>
      <c r="N120" s="33" t="str">
        <f ca="1">ASC(PHONETIC(OFFSET(H26サンプル!N118,-ROW(J114)/3+1,0)))</f>
        <v>ﾎｿｶｲ ｻﾄｼ</v>
      </c>
      <c r="O120" s="33"/>
      <c r="P120" s="45">
        <f ca="1">COUNTA(E121:O121)</f>
        <v>10</v>
      </c>
      <c r="Q120" s="124"/>
    </row>
    <row r="121" spans="1:17" ht="22.5" customHeight="1">
      <c r="A121" s="110"/>
      <c r="B121" s="9"/>
      <c r="C121" s="16" t="e">
        <f ca="1">ASC(PHONETIC(OFFSET(H26サンプル!C117,2*ROW(#REF!),0)))</f>
        <v>#REF!</v>
      </c>
      <c r="D121" s="23" t="e">
        <f ca="1">ASC(PHONETIC(OFFSET(H26サンプル!D117,2*ROW(#REF!),0)))</f>
        <v>#REF!</v>
      </c>
      <c r="E121" s="23" t="str">
        <f ca="1">OFFSET(H26サンプル!E118,-ROW(A114)/3+1,0)</f>
        <v>金子　望</v>
      </c>
      <c r="F121" s="23" t="str">
        <f ca="1">OFFSET(H26サンプル!F118,-ROW(B114)/3+1,0)</f>
        <v>佐藤　政仁</v>
      </c>
      <c r="G121" s="23" t="str">
        <f ca="1">OFFSET(H26サンプル!G118,-ROW(C114)/3+1,0)</f>
        <v>鈴木　健一</v>
      </c>
      <c r="H121" s="23" t="str">
        <f ca="1">OFFSET(H26サンプル!H118,-ROW(D114)/3+1,0)</f>
        <v>大平　玲</v>
      </c>
      <c r="I121" s="23" t="str">
        <f ca="1">OFFSET(H26サンプル!I118,-ROW(E114)/3+1,0)</f>
        <v>川上　直之</v>
      </c>
      <c r="J121" s="23" t="str">
        <f ca="1">OFFSET(H26サンプル!J118,-ROW(F114)/3+1,0)</f>
        <v>堀　多佳志</v>
      </c>
      <c r="K121" s="23" t="str">
        <f ca="1">OFFSET(H26サンプル!K118,-ROW(G114)/3+1,0)</f>
        <v>安達　康治</v>
      </c>
      <c r="L121" s="23" t="str">
        <f ca="1">OFFSET(H26サンプル!L118,-ROW(H114)/3+1,0)</f>
        <v>内山　徹</v>
      </c>
      <c r="M121" s="23" t="str">
        <f ca="1">OFFSET(H26サンプル!M118,-ROW(I114)/3+1,0)</f>
        <v>山田　征義</v>
      </c>
      <c r="N121" s="23" t="str">
        <f ca="1">OFFSET(H26サンプル!N118,-ROW(J114)/3+1,0)</f>
        <v>細貝　智志</v>
      </c>
      <c r="O121" s="23"/>
      <c r="P121" s="43"/>
      <c r="Q121" s="124"/>
    </row>
    <row r="122" spans="1:17" ht="22.5" customHeight="1">
      <c r="A122" s="110"/>
      <c r="B122" s="10"/>
      <c r="C122" s="17" t="e">
        <f ca="1">ASC(PHONETIC(OFFSET(H26サンプル!C118,2*ROW(#REF!),0)))</f>
        <v>#REF!</v>
      </c>
      <c r="D122" s="24" t="e">
        <f ca="1">ASC(PHONETIC(OFFSET(H26サンプル!D118,2*ROW(#REF!),0)))</f>
        <v>#REF!</v>
      </c>
      <c r="E122" s="29" t="str">
        <f ca="1">OFFSET(H26サンプル!E119,-ROW(A114)/3+1,0)</f>
        <v>一般男子</v>
      </c>
      <c r="F122" s="29" t="str">
        <f ca="1">OFFSET(H26サンプル!F119,-ROW(B114)/3+1,0)</f>
        <v>一般男子</v>
      </c>
      <c r="G122" s="29" t="str">
        <f ca="1">OFFSET(H26サンプル!G119,-ROW(C114)/3+1,0)</f>
        <v>一般男子</v>
      </c>
      <c r="H122" s="29" t="str">
        <f ca="1">OFFSET(H26サンプル!H119,-ROW(D114)/3+1,0)</f>
        <v>一般男子</v>
      </c>
      <c r="I122" s="29" t="str">
        <f ca="1">OFFSET(H26サンプル!I119,-ROW(E114)/3+1,0)</f>
        <v>一般男子</v>
      </c>
      <c r="J122" s="29" t="str">
        <f ca="1">OFFSET(H26サンプル!J119,-ROW(F114)/3+1,0)</f>
        <v>一般男子</v>
      </c>
      <c r="K122" s="29" t="str">
        <f ca="1">OFFSET(H26サンプル!K119,-ROW(G114)/3+1,0)</f>
        <v>一般男子</v>
      </c>
      <c r="L122" s="34"/>
      <c r="M122" s="29" t="str">
        <f ca="1">OFFSET(H26サンプル!M119,-ROW(I114)/3+1,0)</f>
        <v>一般男子</v>
      </c>
      <c r="N122" s="29" t="str">
        <f ca="1">OFFSET(H26サンプル!N119,-ROW(J114)/3+1,0)</f>
        <v>一般男子</v>
      </c>
      <c r="O122" s="29"/>
      <c r="P122" s="44"/>
      <c r="Q122" s="124"/>
    </row>
    <row r="123" spans="1:17" ht="19.5" customHeight="1">
      <c r="A123" s="110"/>
      <c r="B123" s="11">
        <v>39</v>
      </c>
      <c r="C123" s="18" t="str">
        <f ca="1">OFFSET(H26サンプル!C121,-ROW(A117)/3+1,0)</f>
        <v>一般</v>
      </c>
      <c r="D123" s="25" t="str">
        <f ca="1">OFFSET(H26サンプル!D121,-ROW(A117)/3+1,0)</f>
        <v>ｍｏｒｏｃｈｏ　Ａ</v>
      </c>
      <c r="E123" s="28" t="str">
        <f ca="1">ASC(PHONETIC(OFFSET(H26サンプル!E121,-ROW(A117)/3+1,0)))</f>
        <v>ｽｽﾞｷ ﾀｶﾋﾛ</v>
      </c>
      <c r="F123" s="28" t="str">
        <f ca="1">ASC(PHONETIC(OFFSET(H26サンプル!F121,-ROW(B117)/3+1,0)))</f>
        <v>ﾖｼﾀﾞ ﾘｭｳｲﾁ</v>
      </c>
      <c r="G123" s="28" t="s">
        <v>501</v>
      </c>
      <c r="H123" s="28" t="str">
        <f ca="1">ASC(PHONETIC(OFFSET(H26サンプル!H121,-ROW(D117)/3+1,0)))</f>
        <v>ｺｲﾜ ｼﾞﾛｳ</v>
      </c>
      <c r="I123" s="28" t="str">
        <f ca="1">ASC(PHONETIC(OFFSET(H26サンプル!I121,-ROW(E117)/3+1,0)))</f>
        <v>ｽｽﾞｷ ｹﾝﾀ</v>
      </c>
      <c r="J123" s="28" t="s">
        <v>795</v>
      </c>
      <c r="K123" s="28" t="str">
        <f ca="1">ASC(PHONETIC(OFFSET(H26サンプル!K121,-ROW(G117)/3+1,0)))</f>
        <v>ﾎﾘｸﾞﾁ ﾖｳｽｹ</v>
      </c>
      <c r="L123" s="33" t="str">
        <f ca="1">ASC(PHONETIC(OFFSET(H26サンプル!L121,-ROW(H117)/3+1,0)))</f>
        <v>ｱﾅｻﾞﾜ ﾀｶﾋﾛ</v>
      </c>
      <c r="M123" s="33" t="str">
        <f ca="1">ASC(PHONETIC(OFFSET(H26サンプル!M121,-ROW(I117)/3+1,0)))</f>
        <v>ﾓﾛﾊｼ ﾉﾘｵ</v>
      </c>
      <c r="N123" s="33" t="s">
        <v>828</v>
      </c>
      <c r="O123" s="33" t="str">
        <f ca="1">ASC(PHONETIC(OFFSET(H26サンプル!O121,-ROW(K117)/3+1,0)))</f>
        <v>ｻﾄｳ ﾊﾔﾄ</v>
      </c>
      <c r="P123" s="45">
        <f ca="1">COUNTA(E124:O124)</f>
        <v>11</v>
      </c>
      <c r="Q123" s="124"/>
    </row>
    <row r="124" spans="1:17" ht="22.5" customHeight="1">
      <c r="A124" s="110"/>
      <c r="B124" s="9"/>
      <c r="C124" s="16" t="e">
        <f ca="1">ASC(PHONETIC(OFFSET(H26サンプル!C120,2*ROW(#REF!),0)))</f>
        <v>#REF!</v>
      </c>
      <c r="D124" s="23" t="e">
        <f ca="1">ASC(PHONETIC(OFFSET(H26サンプル!D120,2*ROW(#REF!),0)))</f>
        <v>#REF!</v>
      </c>
      <c r="E124" s="23" t="str">
        <f ca="1">OFFSET(H26サンプル!E121,-ROW(A117)/3+1,0)</f>
        <v>鈴木　貴浩</v>
      </c>
      <c r="F124" s="23" t="str">
        <f ca="1">OFFSET(H26サンプル!F121,-ROW(B117)/3+1,0)</f>
        <v>吉田　龍一</v>
      </c>
      <c r="G124" s="23" t="str">
        <f ca="1">OFFSET(H26サンプル!G121,-ROW(C117)/3+1,0)</f>
        <v>山之内将也</v>
      </c>
      <c r="H124" s="23" t="str">
        <f ca="1">OFFSET(H26サンプル!H121,-ROW(D117)/3+1,0)</f>
        <v>小岩　治郎</v>
      </c>
      <c r="I124" s="23" t="str">
        <f ca="1">OFFSET(H26サンプル!I121,-ROW(E117)/3+1,0)</f>
        <v>鈴木　健太</v>
      </c>
      <c r="J124" s="23" t="str">
        <f ca="1">OFFSET(H26サンプル!J121,-ROW(F117)/3+1,0)</f>
        <v>米山　信也</v>
      </c>
      <c r="K124" s="23" t="str">
        <f ca="1">OFFSET(H26サンプル!K121,-ROW(G117)/3+1,0)</f>
        <v>堀口　陽介</v>
      </c>
      <c r="L124" s="23" t="str">
        <f ca="1">OFFSET(H26サンプル!L121,-ROW(H117)/3+1,0)</f>
        <v>穴沢　貴寛</v>
      </c>
      <c r="M124" s="23" t="str">
        <f ca="1">OFFSET(H26サンプル!M121,-ROW(I117)/3+1,0)</f>
        <v>諸橋　憲生</v>
      </c>
      <c r="N124" s="23" t="str">
        <f ca="1">OFFSET(H26サンプル!N121,-ROW(J117)/3+1,0)</f>
        <v>加藤　芳視</v>
      </c>
      <c r="O124" s="23" t="str">
        <f ca="1">OFFSET(H26サンプル!O121,-ROW(K117)/3+1,0)</f>
        <v>佐藤　隼人</v>
      </c>
      <c r="P124" s="43"/>
      <c r="Q124" s="124"/>
    </row>
    <row r="125" spans="1:17" ht="22.5" customHeight="1">
      <c r="A125" s="110"/>
      <c r="B125" s="10"/>
      <c r="C125" s="17" t="e">
        <f ca="1">ASC(PHONETIC(OFFSET(H26サンプル!C121,2*ROW(#REF!),0)))</f>
        <v>#REF!</v>
      </c>
      <c r="D125" s="24" t="e">
        <f ca="1">ASC(PHONETIC(OFFSET(H26サンプル!D121,2*ROW(#REF!),0)))</f>
        <v>#REF!</v>
      </c>
      <c r="E125" s="29" t="str">
        <f ca="1">OFFSET(H26サンプル!E122,-ROW(A117)/3+1,0)</f>
        <v>一般男子</v>
      </c>
      <c r="F125" s="29" t="str">
        <f ca="1">OFFSET(H26サンプル!F122,-ROW(B117)/3+1,0)</f>
        <v>一般男子</v>
      </c>
      <c r="G125" s="29" t="str">
        <f ca="1">OFFSET(H26サンプル!G122,-ROW(C117)/3+1,0)</f>
        <v>一般男子</v>
      </c>
      <c r="H125" s="29" t="str">
        <f ca="1">OFFSET(H26サンプル!H122,-ROW(D117)/3+1,0)</f>
        <v>一般男子</v>
      </c>
      <c r="I125" s="29" t="str">
        <f ca="1">OFFSET(H26サンプル!I122,-ROW(E117)/3+1,0)</f>
        <v>一般男子</v>
      </c>
      <c r="J125" s="29" t="str">
        <f ca="1">OFFSET(H26サンプル!J122,-ROW(F117)/3+1,0)</f>
        <v>一般男子</v>
      </c>
      <c r="K125" s="29" t="str">
        <f ca="1">OFFSET(H26サンプル!K122,-ROW(G117)/3+1,0)</f>
        <v>一般男子</v>
      </c>
      <c r="L125" s="34"/>
      <c r="M125" s="29" t="str">
        <f ca="1">OFFSET(H26サンプル!M122,-ROW(I117)/3+1,0)</f>
        <v>一般男子</v>
      </c>
      <c r="N125" s="29" t="str">
        <f ca="1">OFFSET(H26サンプル!N122,-ROW(J117)/3+1,0)</f>
        <v>一般男子</v>
      </c>
      <c r="O125" s="29" t="str">
        <f ca="1">OFFSET(H26サンプル!O122,-ROW(K117)/3+1,0)</f>
        <v>一般男子</v>
      </c>
      <c r="P125" s="44"/>
      <c r="Q125" s="124"/>
    </row>
    <row r="126" spans="1:17" ht="19.5" customHeight="1">
      <c r="A126" s="110"/>
      <c r="B126" s="11">
        <v>40</v>
      </c>
      <c r="C126" s="18" t="str">
        <f ca="1">OFFSET(H26サンプル!C124,-ROW(A120)/3+1,0)</f>
        <v>一般</v>
      </c>
      <c r="D126" s="25" t="str">
        <f ca="1">OFFSET(H26サンプル!D124,-ROW(A120)/3+1,0)</f>
        <v>ｍｏｒｏｃｈｏ　Ｂ</v>
      </c>
      <c r="E126" s="28" t="str">
        <f ca="1">ASC(PHONETIC(OFFSET(H26サンプル!E124,-ROW(A120)/3+1,0)))</f>
        <v>ｲｶﾗｼｷﾛｳ</v>
      </c>
      <c r="F126" s="28" t="str">
        <f ca="1">ASC(PHONETIC(OFFSET(H26サンプル!F124,-ROW(B120)/3+1,0)))</f>
        <v>ｾｷｸﾞﾁ ｺｳｼﾞ</v>
      </c>
      <c r="G126" s="28" t="str">
        <f ca="1">ASC(PHONETIC(OFFSET(H26サンプル!G124,-ROW(C120)/3+1,0)))</f>
        <v>ｽｽﾞｷ ﾏｻﾋﾛ</v>
      </c>
      <c r="H126" s="28" t="s">
        <v>830</v>
      </c>
      <c r="I126" s="28" t="str">
        <f ca="1">ASC(PHONETIC(OFFSET(H26サンプル!I124,-ROW(E120)/3+1,0)))</f>
        <v>ﾓﾘﾔﾏ ﾖｼｶｽﾞ</v>
      </c>
      <c r="J126" s="28" t="str">
        <f ca="1">ASC(PHONETIC(OFFSET(H26サンプル!J124,-ROW(F120)/3+1,0)))</f>
        <v>ﾅｶﾞｵ ｲﾁﾛｳ</v>
      </c>
      <c r="K126" s="28" t="s">
        <v>829</v>
      </c>
      <c r="L126" s="33" t="str">
        <f ca="1">ASC(PHONETIC(OFFSET(H26サンプル!L124,-ROW(H120)/3+1,0)))</f>
        <v>ｻｶｲ ﾋﾃﾞﾕｷ</v>
      </c>
      <c r="M126" s="33" t="str">
        <f ca="1">ASC(PHONETIC(OFFSET(H26サンプル!M124,-ROW(I120)/3+1,0)))</f>
        <v>ｺﾀｼﾞﾏ ｱﾂｼ</v>
      </c>
      <c r="N126" s="33" t="str">
        <f ca="1">ASC(PHONETIC(OFFSET(H26サンプル!N124,-ROW(J120)/3+1,0)))</f>
        <v>ﾖﾈﾔﾏ ﾀｲｼ</v>
      </c>
      <c r="O126" s="33" t="str">
        <f ca="1">ASC(PHONETIC(OFFSET(H26サンプル!O124,-ROW(K120)/3+1,0)))</f>
        <v>ｲｶﾗｼﾕｳｷ</v>
      </c>
      <c r="P126" s="45">
        <f ca="1">COUNTA(E127:O127)</f>
        <v>11</v>
      </c>
      <c r="Q126" s="124"/>
    </row>
    <row r="127" spans="1:17" ht="22.5" customHeight="1">
      <c r="A127" s="110"/>
      <c r="B127" s="9"/>
      <c r="C127" s="16" t="e">
        <f ca="1">ASC(PHONETIC(OFFSET(H26サンプル!C123,2*ROW(#REF!),0)))</f>
        <v>#REF!</v>
      </c>
      <c r="D127" s="23" t="e">
        <f ca="1">ASC(PHONETIC(OFFSET(H26サンプル!D123,2*ROW(#REF!),0)))</f>
        <v>#REF!</v>
      </c>
      <c r="E127" s="23" t="str">
        <f ca="1">OFFSET(H26サンプル!E124,-ROW(A120)/3+1,0)</f>
        <v>五十嵐喜郎</v>
      </c>
      <c r="F127" s="23" t="str">
        <f ca="1">OFFSET(H26サンプル!F124,-ROW(B120)/3+1,0)</f>
        <v>関口　光次</v>
      </c>
      <c r="G127" s="23" t="str">
        <f ca="1">OFFSET(H26サンプル!G124,-ROW(C120)/3+1,0)</f>
        <v>鈴木　正洋</v>
      </c>
      <c r="H127" s="23" t="str">
        <f ca="1">OFFSET(H26サンプル!H124,-ROW(D120)/3+1,0)</f>
        <v>小海　貴由</v>
      </c>
      <c r="I127" s="23" t="str">
        <f ca="1">OFFSET(H26サンプル!I124,-ROW(E120)/3+1,0)</f>
        <v>森山　義和</v>
      </c>
      <c r="J127" s="23" t="str">
        <f ca="1">OFFSET(H26サンプル!J124,-ROW(F120)/3+1,0)</f>
        <v>長尾　一郎</v>
      </c>
      <c r="K127" s="23" t="str">
        <f ca="1">OFFSET(H26サンプル!K124,-ROW(G120)/3+1,0)</f>
        <v>米山　　航平</v>
      </c>
      <c r="L127" s="23" t="str">
        <f ca="1">OFFSET(H26サンプル!L124,-ROW(H120)/3+1,0)</f>
        <v>酒井　英之</v>
      </c>
      <c r="M127" s="23" t="str">
        <f ca="1">OFFSET(H26サンプル!M124,-ROW(I120)/3+1,0)</f>
        <v>古田島　淳</v>
      </c>
      <c r="N127" s="23" t="str">
        <f ca="1">OFFSET(H26サンプル!N124,-ROW(J120)/3+1,0)</f>
        <v>米山　泰史</v>
      </c>
      <c r="O127" s="23" t="str">
        <f ca="1">OFFSET(H26サンプル!O124,-ROW(K120)/3+1,0)</f>
        <v>五十嵐雄基</v>
      </c>
      <c r="P127" s="43"/>
      <c r="Q127" s="124"/>
    </row>
    <row r="128" spans="1:17" ht="22.5" customHeight="1">
      <c r="A128" s="110"/>
      <c r="B128" s="10"/>
      <c r="C128" s="17" t="e">
        <f ca="1">ASC(PHONETIC(OFFSET(H26サンプル!C124,2*ROW(#REF!),0)))</f>
        <v>#REF!</v>
      </c>
      <c r="D128" s="24" t="e">
        <f ca="1">ASC(PHONETIC(OFFSET(H26サンプル!D124,2*ROW(#REF!),0)))</f>
        <v>#REF!</v>
      </c>
      <c r="E128" s="29" t="str">
        <f ca="1">OFFSET(H26サンプル!E125,-ROW(A120)/3+1,0)</f>
        <v>一般男子</v>
      </c>
      <c r="F128" s="29" t="str">
        <f ca="1">OFFSET(H26サンプル!F125,-ROW(B120)/3+1,0)</f>
        <v>一般男子</v>
      </c>
      <c r="G128" s="29" t="str">
        <f ca="1">OFFSET(H26サンプル!G125,-ROW(C120)/3+1,0)</f>
        <v>一般男子</v>
      </c>
      <c r="H128" s="29" t="str">
        <f ca="1">OFFSET(H26サンプル!H125,-ROW(D120)/3+1,0)</f>
        <v>一般男子</v>
      </c>
      <c r="I128" s="29" t="str">
        <f ca="1">OFFSET(H26サンプル!I125,-ROW(E120)/3+1,0)</f>
        <v>一般男子</v>
      </c>
      <c r="J128" s="29" t="str">
        <f ca="1">OFFSET(H26サンプル!J125,-ROW(F120)/3+1,0)</f>
        <v>一般男子</v>
      </c>
      <c r="K128" s="29" t="str">
        <f ca="1">OFFSET(H26サンプル!K125,-ROW(G120)/3+1,0)</f>
        <v>一般男子</v>
      </c>
      <c r="L128" s="34"/>
      <c r="M128" s="29" t="str">
        <f ca="1">OFFSET(H26サンプル!M125,-ROW(I120)/3+1,0)</f>
        <v>一般男子</v>
      </c>
      <c r="N128" s="29" t="str">
        <f ca="1">OFFSET(H26サンプル!N125,-ROW(J120)/3+1,0)</f>
        <v>一般男子</v>
      </c>
      <c r="O128" s="29" t="str">
        <f ca="1">OFFSET(H26サンプル!O125,-ROW(K120)/3+1,0)</f>
        <v>一般男子</v>
      </c>
      <c r="P128" s="44"/>
      <c r="Q128" s="124"/>
    </row>
    <row r="129" spans="1:17" ht="18.75" customHeight="1">
      <c r="A129" s="110"/>
      <c r="B129" s="11">
        <v>41</v>
      </c>
      <c r="C129" s="18" t="str">
        <f ca="1">OFFSET(H26サンプル!C127,-ROW(A123)/3+1,0)</f>
        <v>一般</v>
      </c>
      <c r="D129" s="25" t="str">
        <f ca="1">OFFSET(H26サンプル!D127,-ROW(A123)/3+1,0)</f>
        <v>魚沼市消防本部　Ａ</v>
      </c>
      <c r="E129" s="28" t="str">
        <f ca="1">ASC(PHONETIC(OFFSET(H26サンプル!E127,-ROW(A123)/3+1,0)))</f>
        <v>ｲｸﾞﾁ ｶﾂﾐ</v>
      </c>
      <c r="F129" s="28" t="str">
        <f ca="1">ASC(PHONETIC(OFFSET(H26サンプル!F127,-ROW(B123)/3+1,0)))</f>
        <v>ﾜﾀﾍﾞ ﾘｮｳﾀ</v>
      </c>
      <c r="G129" s="28" t="str">
        <f ca="1">ASC(PHONETIC(OFFSET(H26サンプル!G127,-ROW(C123)/3+1,0)))</f>
        <v>ﾀﾌﾞﾁ ﾀｸﾔ</v>
      </c>
      <c r="H129" s="28" t="s">
        <v>831</v>
      </c>
      <c r="I129" s="28" t="str">
        <f ca="1">ASC(PHONETIC(OFFSET(H26サンプル!I127,-ROW(E123)/3+1,0)))</f>
        <v>ｲｸﾞﾁ ﾘｮｳ</v>
      </c>
      <c r="J129" s="28" t="str">
        <f ca="1">ASC(PHONETIC(OFFSET(H26サンプル!J127,-ROW(F123)/3+1,0)))</f>
        <v>ｲﾄｳ ﾀｲｶﾞ</v>
      </c>
      <c r="K129" s="28" t="str">
        <f ca="1">ASC(PHONETIC(OFFSET(H26サンプル!K127,-ROW(G123)/3+1,0)))</f>
        <v>ﾔﾏﾉｳﾁ ﾀｹｼ</v>
      </c>
      <c r="L129" s="33" t="str">
        <f ca="1">ASC(PHONETIC(OFFSET(H26サンプル!L127,-ROW(H123)/3+1,0)))</f>
        <v>ｽｽﾞｷ ﾀｸﾔ</v>
      </c>
      <c r="M129" s="33" t="str">
        <f ca="1">ASC(PHONETIC(OFFSET(H26サンプル!M127,-ROW(I123)/3+1,0)))</f>
        <v>ﾒｸﾞﾛ ｱｷﾋﾄ</v>
      </c>
      <c r="N129" s="33" t="s">
        <v>267</v>
      </c>
      <c r="O129" s="33" t="s">
        <v>832</v>
      </c>
      <c r="P129" s="45">
        <f ca="1">COUNTA(E130:O130)</f>
        <v>11</v>
      </c>
      <c r="Q129" s="124"/>
    </row>
    <row r="130" spans="1:17" ht="22.5" customHeight="1">
      <c r="A130" s="110"/>
      <c r="B130" s="9"/>
      <c r="C130" s="16" t="e">
        <f ca="1">ASC(PHONETIC(OFFSET(H26サンプル!C126,2*ROW(#REF!),0)))</f>
        <v>#REF!</v>
      </c>
      <c r="D130" s="23" t="e">
        <f ca="1">ASC(PHONETIC(OFFSET(H26サンプル!D126,2*ROW(#REF!),0)))</f>
        <v>#REF!</v>
      </c>
      <c r="E130" s="23" t="str">
        <f ca="1">OFFSET(H26サンプル!E127,-ROW(A123)/3+1,0)</f>
        <v>井口　克巳</v>
      </c>
      <c r="F130" s="23" t="str">
        <f ca="1">OFFSET(H26サンプル!F127,-ROW(B123)/3+1,0)</f>
        <v>渡部　亮太</v>
      </c>
      <c r="G130" s="23" t="str">
        <f ca="1">OFFSET(H26サンプル!G127,-ROW(C123)/3+1,0)</f>
        <v>田渕　拓哉</v>
      </c>
      <c r="H130" s="23" t="str">
        <f ca="1">OFFSET(H26サンプル!H127,-ROW(D123)/3+1,0)</f>
        <v>須田　光</v>
      </c>
      <c r="I130" s="23" t="str">
        <f ca="1">OFFSET(H26サンプル!I127,-ROW(E123)/3+1,0)</f>
        <v>井口　諒</v>
      </c>
      <c r="J130" s="23" t="str">
        <f ca="1">OFFSET(H26サンプル!J127,-ROW(F123)/3+1,0)</f>
        <v>伊藤　大雅</v>
      </c>
      <c r="K130" s="23" t="str">
        <f ca="1">OFFSET(H26サンプル!K127,-ROW(G123)/3+1,0)</f>
        <v>山之内　健</v>
      </c>
      <c r="L130" s="23" t="str">
        <f ca="1">OFFSET(H26サンプル!L127,-ROW(H123)/3+1,0)</f>
        <v>鈴木　拓也</v>
      </c>
      <c r="M130" s="23" t="str">
        <f ca="1">OFFSET(H26サンプル!M127,-ROW(I123)/3+1,0)</f>
        <v>目黒　明仁</v>
      </c>
      <c r="N130" s="23" t="str">
        <f ca="1">OFFSET(H26サンプル!N127,-ROW(J123)/3+1,0)</f>
        <v>榎本　充位</v>
      </c>
      <c r="O130" s="23" t="str">
        <f ca="1">OFFSET(H26サンプル!O127,-ROW(K123)/3+1,0)</f>
        <v>桐生　敦成</v>
      </c>
      <c r="P130" s="43"/>
      <c r="Q130" s="124"/>
    </row>
    <row r="131" spans="1:17" ht="22.5" customHeight="1">
      <c r="A131" s="110"/>
      <c r="B131" s="10"/>
      <c r="C131" s="17" t="e">
        <f ca="1">ASC(PHONETIC(OFFSET(H26サンプル!C127,2*ROW(#REF!),0)))</f>
        <v>#REF!</v>
      </c>
      <c r="D131" s="24" t="e">
        <f ca="1">ASC(PHONETIC(OFFSET(H26サンプル!D127,2*ROW(#REF!),0)))</f>
        <v>#REF!</v>
      </c>
      <c r="E131" s="29" t="str">
        <f ca="1">OFFSET(H26サンプル!E128,-ROW(A123)/3+1,0)</f>
        <v>一般男子</v>
      </c>
      <c r="F131" s="29" t="str">
        <f ca="1">OFFSET(H26サンプル!F128,-ROW(B123)/3+1,0)</f>
        <v>一般男子</v>
      </c>
      <c r="G131" s="29" t="str">
        <f ca="1">OFFSET(H26サンプル!G128,-ROW(C123)/3+1,0)</f>
        <v>一般男子</v>
      </c>
      <c r="H131" s="29" t="str">
        <f ca="1">OFFSET(H26サンプル!H128,-ROW(D123)/3+1,0)</f>
        <v>一般男子</v>
      </c>
      <c r="I131" s="29" t="str">
        <f ca="1">OFFSET(H26サンプル!I128,-ROW(E123)/3+1,0)</f>
        <v>一般男子</v>
      </c>
      <c r="J131" s="29" t="str">
        <f ca="1">OFFSET(H26サンプル!J128,-ROW(F123)/3+1,0)</f>
        <v>一般男子</v>
      </c>
      <c r="K131" s="29" t="str">
        <f ca="1">OFFSET(H26サンプル!K128,-ROW(G123)/3+1,0)</f>
        <v>一般男子</v>
      </c>
      <c r="L131" s="34"/>
      <c r="M131" s="29" t="str">
        <f ca="1">OFFSET(H26サンプル!M128,-ROW(I123)/3+1,0)</f>
        <v>一般男子</v>
      </c>
      <c r="N131" s="29" t="str">
        <f ca="1">OFFSET(H26サンプル!N128,-ROW(J123)/3+1,0)</f>
        <v>一般男子</v>
      </c>
      <c r="O131" s="29" t="str">
        <f ca="1">OFFSET(H26サンプル!O128,-ROW(K123)/3+1,0)</f>
        <v>一般男子</v>
      </c>
      <c r="P131" s="44"/>
      <c r="Q131" s="124"/>
    </row>
    <row r="132" spans="1:17" ht="18.75" customHeight="1">
      <c r="A132" s="110"/>
      <c r="B132" s="11">
        <v>42</v>
      </c>
      <c r="C132" s="18" t="str">
        <f ca="1">OFFSET(H26サンプル!C130,-ROW(A126)/3+1,0)</f>
        <v>一般</v>
      </c>
      <c r="D132" s="25" t="str">
        <f ca="1">OFFSET(H26サンプル!D130,-ROW(A126)/3+1,0)</f>
        <v>魚沼市消防本部　Ｂ</v>
      </c>
      <c r="E132" s="28"/>
      <c r="F132" s="28"/>
      <c r="G132" s="28"/>
      <c r="H132" s="28"/>
      <c r="I132" s="28"/>
      <c r="J132" s="28"/>
      <c r="K132" s="28"/>
      <c r="L132" s="33"/>
      <c r="M132" s="33"/>
      <c r="N132" s="33"/>
      <c r="O132" s="33"/>
      <c r="P132" s="45">
        <f>COUNTA(E133:O133)</f>
        <v>0</v>
      </c>
      <c r="Q132" s="124"/>
    </row>
    <row r="133" spans="1:17" ht="22.5" customHeight="1">
      <c r="A133" s="110"/>
      <c r="B133" s="9"/>
      <c r="C133" s="16" t="e">
        <f ca="1">ASC(PHONETIC(OFFSET(H26サンプル!C129,2*ROW(#REF!),0)))</f>
        <v>#REF!</v>
      </c>
      <c r="D133" s="23" t="e">
        <f ca="1">ASC(PHONETIC(OFFSET(H26サンプル!D129,2*ROW(#REF!),0)))</f>
        <v>#REF!</v>
      </c>
      <c r="E133" s="23"/>
      <c r="F133" s="23"/>
      <c r="G133" s="23"/>
      <c r="H133" s="23"/>
      <c r="I133" s="23"/>
      <c r="J133" s="23"/>
      <c r="K133" s="23"/>
      <c r="L133" s="23"/>
      <c r="M133" s="23"/>
      <c r="N133" s="23"/>
      <c r="O133" s="23"/>
      <c r="P133" s="43"/>
      <c r="Q133" s="124"/>
    </row>
    <row r="134" spans="1:17" ht="22.5" customHeight="1">
      <c r="A134" s="110"/>
      <c r="B134" s="10"/>
      <c r="C134" s="17" t="e">
        <f ca="1">ASC(PHONETIC(OFFSET(H26サンプル!C130,2*ROW(#REF!),0)))</f>
        <v>#REF!</v>
      </c>
      <c r="D134" s="24" t="e">
        <f ca="1">ASC(PHONETIC(OFFSET(H26サンプル!D130,2*ROW(#REF!),0)))</f>
        <v>#REF!</v>
      </c>
      <c r="E134" s="29"/>
      <c r="F134" s="29"/>
      <c r="G134" s="29"/>
      <c r="H134" s="29"/>
      <c r="I134" s="29"/>
      <c r="J134" s="29"/>
      <c r="K134" s="29"/>
      <c r="L134" s="34"/>
      <c r="M134" s="29"/>
      <c r="N134" s="29"/>
      <c r="O134" s="29"/>
      <c r="P134" s="44"/>
      <c r="Q134" s="124"/>
    </row>
    <row r="135" spans="1:17" ht="18.75" customHeight="1">
      <c r="A135" s="110"/>
      <c r="B135" s="11">
        <v>43</v>
      </c>
      <c r="C135" s="18" t="str">
        <f ca="1">OFFSET(H26サンプル!C133,-ROW(A129)/3+1,0)</f>
        <v>一般</v>
      </c>
      <c r="D135" s="25" t="str">
        <f ca="1">OFFSET(H26サンプル!D133,-ROW(A129)/3+1,0)</f>
        <v>Ｍｉｃｈｕ♡ｗａ</v>
      </c>
      <c r="E135" s="28" t="str">
        <f ca="1">ASC(PHONETIC(OFFSET(H26サンプル!E133,-ROW(A129)/3+1,0)))</f>
        <v>ﾌｴｷ ｼﾞｭﾝﾍﾟｲ</v>
      </c>
      <c r="F135" s="28" t="str">
        <f ca="1">ASC(PHONETIC(OFFSET(H26サンプル!F133,-ROW(B129)/3+1,0)))</f>
        <v>ｻﾜﾀ ﾅｵｱｷ</v>
      </c>
      <c r="G135" s="28" t="str">
        <f ca="1">ASC(PHONETIC(OFFSET(H26サンプル!G133,-ROW(C129)/3+1,0)))</f>
        <v>ｲｸﾞﾁｺｳﾀﾛｳ</v>
      </c>
      <c r="H135" s="28" t="str">
        <f ca="1">ASC(PHONETIC(OFFSET(H26サンプル!H133,-ROW(D129)/3+1,0)))</f>
        <v>ﾖｼﾑﾗ ﾄﾓﾋﾛ</v>
      </c>
      <c r="I135" s="28" t="str">
        <f ca="1">ASC(PHONETIC(OFFSET(H26サンプル!I133,-ROW(E129)/3+1,0)))</f>
        <v>ﾏｼﾓ ﾀﾂﾌﾐ</v>
      </c>
      <c r="J135" s="28" t="str">
        <f ca="1">ASC(PHONETIC(OFFSET(H26サンプル!J133,-ROW(F129)/3+1,0)))</f>
        <v>ｱﾍﾞ ﾅｵｷ</v>
      </c>
      <c r="K135" s="28" t="str">
        <f ca="1">ASC(PHONETIC(OFFSET(H26サンプル!K133,-ROW(G129)/3+1,0)))</f>
        <v>ﾀｷｻﾞﾜ ｹｲｽｹ</v>
      </c>
      <c r="L135" s="33" t="str">
        <f ca="1">ASC(PHONETIC(OFFSET(H26サンプル!L133,-ROW(H129)/3+1,0)))</f>
        <v>ﾔｷﾞ ﾀﾞｲｷ</v>
      </c>
      <c r="M135" s="33" t="str">
        <f ca="1">ASC(PHONETIC(OFFSET(H26サンプル!M133,-ROW(I129)/3+1,0)))</f>
        <v>ﾀﾅｶ ﾋﾛﾉﾘ</v>
      </c>
      <c r="N135" s="33" t="str">
        <f ca="1">ASC(PHONETIC(OFFSET(H26サンプル!N133,-ROW(J129)/3+1,0)))</f>
        <v>ｸﾆｼﾀ ﾖﾛｺﾀﾞｲ</v>
      </c>
      <c r="O135" s="33" t="str">
        <f ca="1">ASC(PHONETIC(OFFSET(H26サンプル!O133,-ROW(K129)/3+1,0)))</f>
        <v>ｵｵｼﾏ ｶｽﾞﾋﾃﾞ</v>
      </c>
      <c r="P135" s="45">
        <f ca="1">COUNTA(E136:O136)</f>
        <v>11</v>
      </c>
      <c r="Q135" s="124"/>
    </row>
    <row r="136" spans="1:17" ht="22.5" customHeight="1">
      <c r="A136" s="110"/>
      <c r="B136" s="9"/>
      <c r="C136" s="16" t="e">
        <f ca="1">ASC(PHONETIC(OFFSET(H26サンプル!C132,2*ROW(#REF!),0)))</f>
        <v>#REF!</v>
      </c>
      <c r="D136" s="23" t="e">
        <f ca="1">ASC(PHONETIC(OFFSET(H26サンプル!D132,2*ROW(#REF!),0)))</f>
        <v>#REF!</v>
      </c>
      <c r="E136" s="23" t="str">
        <f ca="1">OFFSET(H26サンプル!E133,-ROW(A129)/3+1,0)</f>
        <v>笛木　淳平</v>
      </c>
      <c r="F136" s="23" t="str">
        <f ca="1">OFFSET(H26サンプル!F133,-ROW(B129)/3+1,0)</f>
        <v>澤田　直明</v>
      </c>
      <c r="G136" s="23" t="str">
        <f ca="1">OFFSET(H26サンプル!G133,-ROW(C129)/3+1,0)</f>
        <v>井口幸太郎</v>
      </c>
      <c r="H136" s="23" t="str">
        <f ca="1">OFFSET(H26サンプル!H133,-ROW(D129)/3+1,0)</f>
        <v>吉村　智宏</v>
      </c>
      <c r="I136" s="23" t="str">
        <f ca="1">OFFSET(H26サンプル!I133,-ROW(E129)/3+1,0)</f>
        <v>眞霜　達文</v>
      </c>
      <c r="J136" s="23" t="str">
        <f ca="1">OFFSET(H26サンプル!J133,-ROW(F129)/3+1,0)</f>
        <v>阿部　直樹</v>
      </c>
      <c r="K136" s="23" t="str">
        <f ca="1">OFFSET(H26サンプル!K133,-ROW(G129)/3+1,0)</f>
        <v>瀧澤　恵介</v>
      </c>
      <c r="L136" s="23" t="str">
        <f ca="1">OFFSET(H26サンプル!L133,-ROW(H129)/3+1,0)</f>
        <v>八木　大樹</v>
      </c>
      <c r="M136" s="23" t="str">
        <f ca="1">OFFSET(H26サンプル!M133,-ROW(I129)/3+1,0)</f>
        <v>田中　博徳</v>
      </c>
      <c r="N136" s="23" t="str">
        <f ca="1">OFFSET(H26サンプル!N133,-ROW(J129)/3+1,0)</f>
        <v>國下　喜大</v>
      </c>
      <c r="O136" s="23" t="str">
        <f ca="1">OFFSET(H26サンプル!O133,-ROW(K129)/3+1,0)</f>
        <v>大島　一英</v>
      </c>
      <c r="P136" s="43"/>
      <c r="Q136" s="124"/>
    </row>
    <row r="137" spans="1:17" ht="22.5" customHeight="1">
      <c r="A137" s="110"/>
      <c r="B137" s="10"/>
      <c r="C137" s="17" t="e">
        <f ca="1">ASC(PHONETIC(OFFSET(H26サンプル!C133,2*ROW(#REF!),0)))</f>
        <v>#REF!</v>
      </c>
      <c r="D137" s="24" t="e">
        <f ca="1">ASC(PHONETIC(OFFSET(H26サンプル!D133,2*ROW(#REF!),0)))</f>
        <v>#REF!</v>
      </c>
      <c r="E137" s="29" t="str">
        <f ca="1">OFFSET(H26サンプル!E134,-ROW(A129)/3+1,0)</f>
        <v>一般男子</v>
      </c>
      <c r="F137" s="29" t="str">
        <f ca="1">OFFSET(H26サンプル!F134,-ROW(B129)/3+1,0)</f>
        <v>一般男子</v>
      </c>
      <c r="G137" s="29" t="str">
        <f ca="1">OFFSET(H26サンプル!G134,-ROW(C129)/3+1,0)</f>
        <v>一般男子</v>
      </c>
      <c r="H137" s="29" t="str">
        <f ca="1">OFFSET(H26サンプル!H134,-ROW(D129)/3+1,0)</f>
        <v>一般男子</v>
      </c>
      <c r="I137" s="29" t="str">
        <f ca="1">OFFSET(H26サンプル!I134,-ROW(E129)/3+1,0)</f>
        <v>一般男子</v>
      </c>
      <c r="J137" s="29" t="str">
        <f ca="1">OFFSET(H26サンプル!J134,-ROW(F129)/3+1,0)</f>
        <v>一般男子</v>
      </c>
      <c r="K137" s="29" t="str">
        <f ca="1">OFFSET(H26サンプル!K134,-ROW(G129)/3+1,0)</f>
        <v>一般男子</v>
      </c>
      <c r="L137" s="34"/>
      <c r="M137" s="29" t="str">
        <f ca="1">OFFSET(H26サンプル!M134,-ROW(I129)/3+1,0)</f>
        <v>一般男子</v>
      </c>
      <c r="N137" s="29" t="str">
        <f ca="1">OFFSET(H26サンプル!N134,-ROW(J129)/3+1,0)</f>
        <v>一般男子</v>
      </c>
      <c r="O137" s="29" t="str">
        <f ca="1">OFFSET(H26サンプル!O134,-ROW(K129)/3+1,0)</f>
        <v>一般男子</v>
      </c>
      <c r="P137" s="44"/>
      <c r="Q137" s="124"/>
    </row>
    <row r="138" spans="1:17" ht="18.75" customHeight="1">
      <c r="A138" s="110"/>
      <c r="B138" s="11">
        <v>44</v>
      </c>
      <c r="C138" s="18" t="str">
        <f ca="1">OFFSET(H26サンプル!C136,-ROW(A132)/3+1,0)</f>
        <v>一般</v>
      </c>
      <c r="D138" s="25" t="str">
        <f ca="1">OFFSET(H26サンプル!D136,-ROW(A132)/3+1,0)</f>
        <v>ＪＡ北魚沼Ａ</v>
      </c>
      <c r="E138" s="28" t="str">
        <f ca="1">ASC(PHONETIC(OFFSET(H26サンプル!E136,-ROW(A132)/3+1,0)))</f>
        <v>ﾓﾘﾔﾏ ﾋﾄｼ</v>
      </c>
      <c r="F138" s="28" t="s">
        <v>87</v>
      </c>
      <c r="G138" s="28" t="str">
        <f ca="1">ASC(PHONETIC(OFFSET(H26サンプル!G136,-ROW(C132)/3+1,0)))</f>
        <v>ｻｸﾗｲ ｶｽﾞﾕｷ</v>
      </c>
      <c r="H138" s="28" t="str">
        <f ca="1">ASC(PHONETIC(OFFSET(H26サンプル!H136,-ROW(D132)/3+1,0)))</f>
        <v>ｻｸﾗｲ ｶｽﾞﾋｺ</v>
      </c>
      <c r="I138" s="28" t="s">
        <v>834</v>
      </c>
      <c r="J138" s="28" t="str">
        <f ca="1">ASC(PHONETIC(OFFSET(H26サンプル!J136,-ROW(F132)/3+1,0)))</f>
        <v>ﾀｷｻﾞﾜ ﾄﾓﾋﾛ</v>
      </c>
      <c r="K138" s="28" t="str">
        <f ca="1">ASC(PHONETIC(OFFSET(H26サンプル!K136,-ROW(G132)/3+1,0)))</f>
        <v>ｸﾜﾊﾗ ｱﾂｼ</v>
      </c>
      <c r="L138" s="33" t="s">
        <v>836</v>
      </c>
      <c r="M138" s="33" t="s">
        <v>837</v>
      </c>
      <c r="N138" s="33" t="str">
        <f ca="1">ASC(PHONETIC(OFFSET(H26サンプル!N136,-ROW(J132)/3+1,0)))</f>
        <v>ｻﾄｳ ﾕｳｽｹ</v>
      </c>
      <c r="O138" s="33" t="s">
        <v>835</v>
      </c>
      <c r="P138" s="45">
        <f ca="1">COUNTA(E139:O139)</f>
        <v>11</v>
      </c>
      <c r="Q138" s="124"/>
    </row>
    <row r="139" spans="1:17" ht="22.5" customHeight="1">
      <c r="A139" s="110"/>
      <c r="B139" s="9"/>
      <c r="C139" s="16" t="e">
        <f ca="1">ASC(PHONETIC(OFFSET(H26サンプル!C135,2*ROW(#REF!),0)))</f>
        <v>#REF!</v>
      </c>
      <c r="D139" s="23" t="e">
        <f ca="1">ASC(PHONETIC(OFFSET(H26サンプル!D135,2*ROW(#REF!),0)))</f>
        <v>#REF!</v>
      </c>
      <c r="E139" s="23" t="str">
        <f ca="1">OFFSET(H26サンプル!E136,-ROW(A132)/3+1,0)</f>
        <v>森山　等</v>
      </c>
      <c r="F139" s="23" t="str">
        <f ca="1">OFFSET(H26サンプル!F136,-ROW(B132)/3+1,0)</f>
        <v>井川　聖人</v>
      </c>
      <c r="G139" s="23" t="str">
        <f ca="1">OFFSET(H26サンプル!G136,-ROW(C132)/3+1,0)</f>
        <v>桜井　和幸</v>
      </c>
      <c r="H139" s="23" t="str">
        <f ca="1">OFFSET(H26サンプル!H136,-ROW(D132)/3+1,0)</f>
        <v>桜井　一彦</v>
      </c>
      <c r="I139" s="23" t="str">
        <f ca="1">OFFSET(H26サンプル!I136,-ROW(E132)/3+1,0)</f>
        <v>山本　益央</v>
      </c>
      <c r="J139" s="23" t="str">
        <f ca="1">OFFSET(H26サンプル!J136,-ROW(F132)/3+1,0)</f>
        <v>滝沢　智博</v>
      </c>
      <c r="K139" s="23" t="str">
        <f ca="1">OFFSET(H26サンプル!K136,-ROW(G132)/3+1,0)</f>
        <v>桑原　敦</v>
      </c>
      <c r="L139" s="23" t="str">
        <f ca="1">OFFSET(H26サンプル!L136,-ROW(H132)/3+1,0)</f>
        <v>板鼻　祥昭</v>
      </c>
      <c r="M139" s="23" t="str">
        <f ca="1">OFFSET(H26サンプル!M136,-ROW(I132)/3+1,0)</f>
        <v>板鼻　祥昭</v>
      </c>
      <c r="N139" s="23" t="str">
        <f ca="1">OFFSET(H26サンプル!N136,-ROW(J132)/3+1,0)</f>
        <v>佐藤　祐介</v>
      </c>
      <c r="O139" s="23" t="str">
        <f ca="1">OFFSET(H26サンプル!O136,-ROW(K132)/3+1,0)</f>
        <v>糸山　光介</v>
      </c>
      <c r="P139" s="43"/>
      <c r="Q139" s="124"/>
    </row>
    <row r="140" spans="1:17" ht="22.5" customHeight="1">
      <c r="A140" s="110"/>
      <c r="B140" s="10"/>
      <c r="C140" s="17" t="e">
        <f ca="1">ASC(PHONETIC(OFFSET(H26サンプル!C136,2*ROW(#REF!),0)))</f>
        <v>#REF!</v>
      </c>
      <c r="D140" s="24" t="e">
        <f ca="1">ASC(PHONETIC(OFFSET(H26サンプル!D136,2*ROW(#REF!),0)))</f>
        <v>#REF!</v>
      </c>
      <c r="E140" s="29" t="str">
        <f ca="1">OFFSET(H26サンプル!E137,-ROW(A132)/3+1,0)</f>
        <v>一般男子</v>
      </c>
      <c r="F140" s="29" t="str">
        <f ca="1">OFFSET(H26サンプル!F137,-ROW(B132)/3+1,0)</f>
        <v>一般男子</v>
      </c>
      <c r="G140" s="29" t="str">
        <f ca="1">OFFSET(H26サンプル!G137,-ROW(C132)/3+1,0)</f>
        <v>一般男子</v>
      </c>
      <c r="H140" s="29" t="str">
        <f ca="1">OFFSET(H26サンプル!H137,-ROW(D132)/3+1,0)</f>
        <v>一般男子</v>
      </c>
      <c r="I140" s="29" t="str">
        <f ca="1">OFFSET(H26サンプル!I137,-ROW(E132)/3+1,0)</f>
        <v>一般男子</v>
      </c>
      <c r="J140" s="29" t="str">
        <f ca="1">OFFSET(H26サンプル!J137,-ROW(F132)/3+1,0)</f>
        <v>一般男子</v>
      </c>
      <c r="K140" s="29" t="str">
        <f ca="1">OFFSET(H26サンプル!K137,-ROW(G132)/3+1,0)</f>
        <v>一般男子</v>
      </c>
      <c r="L140" s="34"/>
      <c r="M140" s="29" t="str">
        <f ca="1">OFFSET(H26サンプル!M137,-ROW(I132)/3+1,0)</f>
        <v>一般男子</v>
      </c>
      <c r="N140" s="29" t="str">
        <f ca="1">OFFSET(H26サンプル!N137,-ROW(J132)/3+1,0)</f>
        <v>一般男子</v>
      </c>
      <c r="O140" s="29" t="str">
        <f ca="1">OFFSET(H26サンプル!O137,-ROW(K132)/3+1,0)</f>
        <v>一般男子</v>
      </c>
      <c r="P140" s="44"/>
      <c r="Q140" s="124"/>
    </row>
    <row r="141" spans="1:17" ht="18.75" customHeight="1">
      <c r="A141" s="110"/>
      <c r="B141" s="11">
        <v>45</v>
      </c>
      <c r="C141" s="18" t="str">
        <f ca="1">OFFSET(H26サンプル!C139,-ROW(A135)/3+1,0)</f>
        <v>一般</v>
      </c>
      <c r="D141" s="25" t="str">
        <f ca="1">OFFSET(H26サンプル!D139,-ROW(A135)/3+1,0)</f>
        <v>ＪＡ北魚沼Ｂ</v>
      </c>
      <c r="E141" s="28" t="s">
        <v>524</v>
      </c>
      <c r="F141" s="28" t="str">
        <f ca="1">ASC(PHONETIC(OFFSET(H26サンプル!F139,-ROW(B135)/3+1,0)))</f>
        <v>ｳﾒﾀﾞ ｶｽﾞﾅﾘ</v>
      </c>
      <c r="G141" s="28" t="str">
        <f ca="1">ASC(PHONETIC(OFFSET(H26サンプル!G139,-ROW(C135)/3+1,0)))</f>
        <v>ﾎｼﾉ ﾕｳ</v>
      </c>
      <c r="H141" s="28" t="str">
        <f ca="1">ASC(PHONETIC(OFFSET(H26サンプル!H139,-ROW(D135)/3+1,0)))</f>
        <v>ﾂﾊﾞｷ ﾄｼﾕｷ</v>
      </c>
      <c r="I141" s="28" t="str">
        <f ca="1">ASC(PHONETIC(OFFSET(H26サンプル!I139,-ROW(E135)/3+1,0)))</f>
        <v>ｼﾓﾑﾗ ﾏｻﾕｷ</v>
      </c>
      <c r="J141" s="28" t="str">
        <f ca="1">ASC(PHONETIC(OFFSET(H26サンプル!J139,-ROW(F135)/3+1,0)))</f>
        <v>ｴﾝﾄﾞｳ ﾄｸﾛｳ</v>
      </c>
      <c r="K141" s="28" t="str">
        <f ca="1">ASC(PHONETIC(OFFSET(H26サンプル!K139,-ROW(G135)/3+1,0)))</f>
        <v>ﾅﾒｶﾀﾏｷｺ</v>
      </c>
      <c r="L141" s="33" t="str">
        <f ca="1">ASC(PHONETIC(OFFSET(H26サンプル!L139,-ROW(H135)/3+1,0)))</f>
        <v>ｴﾝﾄﾞｳ ﾄｸﾛｳ</v>
      </c>
      <c r="M141" s="33" t="s">
        <v>726</v>
      </c>
      <c r="N141" s="33" t="s">
        <v>642</v>
      </c>
      <c r="O141" s="33"/>
      <c r="P141" s="45">
        <f ca="1">COUNTA(E142:O142)</f>
        <v>10</v>
      </c>
      <c r="Q141" s="124"/>
    </row>
    <row r="142" spans="1:17" ht="22.5" customHeight="1">
      <c r="A142" s="110"/>
      <c r="B142" s="9"/>
      <c r="C142" s="16" t="e">
        <f ca="1">ASC(PHONETIC(OFFSET(H26サンプル!C138,2*ROW(#REF!),0)))</f>
        <v>#REF!</v>
      </c>
      <c r="D142" s="23" t="e">
        <f ca="1">ASC(PHONETIC(OFFSET(H26サンプル!D138,2*ROW(#REF!),0)))</f>
        <v>#REF!</v>
      </c>
      <c r="E142" s="23" t="str">
        <f ca="1">OFFSET(H26サンプル!E139,-ROW(A135)/3+1,0)</f>
        <v>古田島喜義</v>
      </c>
      <c r="F142" s="23" t="str">
        <f ca="1">OFFSET(H26サンプル!F139,-ROW(B135)/3+1,0)</f>
        <v>梅田　和成</v>
      </c>
      <c r="G142" s="23" t="str">
        <f ca="1">OFFSET(H26サンプル!G139,-ROW(C135)/3+1,0)</f>
        <v>星野　裕</v>
      </c>
      <c r="H142" s="23" t="str">
        <f ca="1">OFFSET(H26サンプル!H139,-ROW(D135)/3+1,0)</f>
        <v>椿　利幸</v>
      </c>
      <c r="I142" s="23" t="str">
        <f ca="1">OFFSET(H26サンプル!I139,-ROW(E135)/3+1,0)</f>
        <v>下村　正之</v>
      </c>
      <c r="J142" s="23" t="str">
        <f ca="1">OFFSET(H26サンプル!J139,-ROW(F135)/3+1,0)</f>
        <v>遠藤　徳朗</v>
      </c>
      <c r="K142" s="23" t="str">
        <f ca="1">OFFSET(H26サンプル!K139,-ROW(G135)/3+1,0)</f>
        <v>行方麻貴子</v>
      </c>
      <c r="L142" s="23" t="str">
        <f ca="1">OFFSET(H26サンプル!L139,-ROW(H135)/3+1,0)</f>
        <v>遠藤　徳朗</v>
      </c>
      <c r="M142" s="23" t="s">
        <v>838</v>
      </c>
      <c r="N142" s="23" t="s">
        <v>548</v>
      </c>
      <c r="O142" s="23"/>
      <c r="P142" s="43"/>
      <c r="Q142" s="124"/>
    </row>
    <row r="143" spans="1:17" ht="22.5" customHeight="1">
      <c r="A143" s="110"/>
      <c r="B143" s="10"/>
      <c r="C143" s="17" t="e">
        <f ca="1">ASC(PHONETIC(OFFSET(H26サンプル!C139,2*ROW(#REF!),0)))</f>
        <v>#REF!</v>
      </c>
      <c r="D143" s="24" t="e">
        <f ca="1">ASC(PHONETIC(OFFSET(H26サンプル!D139,2*ROW(#REF!),0)))</f>
        <v>#REF!</v>
      </c>
      <c r="E143" s="29" t="str">
        <f ca="1">OFFSET(H26サンプル!E140,-ROW(A135)/3+1,0)</f>
        <v>一般男子</v>
      </c>
      <c r="F143" s="29" t="str">
        <f ca="1">OFFSET(H26サンプル!F140,-ROW(B135)/3+1,0)</f>
        <v>一般男子</v>
      </c>
      <c r="G143" s="29" t="str">
        <f ca="1">OFFSET(H26サンプル!G140,-ROW(C135)/3+1,0)</f>
        <v>一般男子</v>
      </c>
      <c r="H143" s="29" t="str">
        <f ca="1">OFFSET(H26サンプル!H140,-ROW(D135)/3+1,0)</f>
        <v>一般男子</v>
      </c>
      <c r="I143" s="29" t="str">
        <f ca="1">OFFSET(H26サンプル!I140,-ROW(E135)/3+1,0)</f>
        <v>一般男子</v>
      </c>
      <c r="J143" s="29" t="str">
        <f ca="1">OFFSET(H26サンプル!J140,-ROW(F135)/3+1,0)</f>
        <v>一般男子</v>
      </c>
      <c r="K143" s="29" t="str">
        <f ca="1">OFFSET(H26サンプル!K140,-ROW(G135)/3+1,0)</f>
        <v>一般女子</v>
      </c>
      <c r="L143" s="34"/>
      <c r="M143" s="29" t="s">
        <v>156</v>
      </c>
      <c r="N143" s="29" t="s">
        <v>156</v>
      </c>
      <c r="O143" s="29"/>
      <c r="P143" s="44"/>
      <c r="Q143" s="124"/>
    </row>
    <row r="144" spans="1:17" ht="18.75" customHeight="1">
      <c r="A144" s="110"/>
      <c r="B144" s="11">
        <v>46</v>
      </c>
      <c r="C144" s="18" t="str">
        <f ca="1">OFFSET(H26サンプル!C142,-ROW(A138)/3+1,0)</f>
        <v>一般</v>
      </c>
      <c r="D144" s="25" t="str">
        <f ca="1">OFFSET(H26サンプル!D142,-ROW(A138)/3+1,0)</f>
        <v>うかじ園</v>
      </c>
      <c r="E144" s="28" t="str">
        <f ca="1">ASC(PHONETIC(OFFSET(H26サンプル!E142,-ROW(A138)/3+1,0)))</f>
        <v>ｵｶﾍﾞ ﾕｳﾀ</v>
      </c>
      <c r="F144" s="28" t="str">
        <f ca="1">ASC(PHONETIC(OFFSET(H26サンプル!F142,-ROW(B138)/3+1,0)))</f>
        <v>ｵﾊﾞﾀ ｲｸｺ</v>
      </c>
      <c r="G144" s="28" t="str">
        <f ca="1">ASC(PHONETIC(OFFSET(H26サンプル!G142,-ROW(C138)/3+1,0)))</f>
        <v>ﾐｽﾞｶﾐ ﾅｵｺ</v>
      </c>
      <c r="H144" s="28" t="str">
        <f ca="1">ASC(PHONETIC(OFFSET(H26サンプル!H142,-ROW(D138)/3+1,0)))</f>
        <v>ｲｸﾞﾁ ｹﾝﾀ</v>
      </c>
      <c r="I144" s="28" t="str">
        <f ca="1">ASC(PHONETIC(OFFSET(H26サンプル!I142,-ROW(E138)/3+1,0)))</f>
        <v>ｺﾊﾞﾔｼ ﾋﾛﾄｼ</v>
      </c>
      <c r="J144" s="28" t="str">
        <f ca="1">ASC(PHONETIC(OFFSET(H26サンプル!J142,-ROW(F138)/3+1,0)))</f>
        <v>ｺﾊﾞﾔｼ ﾖｼﾊﾙ</v>
      </c>
      <c r="K144" s="28" t="str">
        <f ca="1">ASC(PHONETIC(OFFSET(H26サンプル!K142,-ROW(G138)/3+1,0)))</f>
        <v>ｲｶﾞﾜ ﾀｶｱｷ</v>
      </c>
      <c r="L144" s="33" t="str">
        <f ca="1">ASC(PHONETIC(OFFSET(H26サンプル!L142,-ROW(H138)/3+1,0)))</f>
        <v>ﾊﾞﾝｻﾞｲﾏﾘｺ</v>
      </c>
      <c r="M144" s="33"/>
      <c r="N144" s="33"/>
      <c r="O144" s="33"/>
      <c r="P144" s="45">
        <f ca="1">COUNTA(E145:O145)</f>
        <v>8</v>
      </c>
      <c r="Q144" s="124"/>
    </row>
    <row r="145" spans="1:17" ht="22.5" customHeight="1">
      <c r="A145" s="110"/>
      <c r="B145" s="9"/>
      <c r="C145" s="16" t="e">
        <f ca="1">ASC(PHONETIC(OFFSET(H26サンプル!C141,2*ROW(#REF!),0)))</f>
        <v>#REF!</v>
      </c>
      <c r="D145" s="23" t="e">
        <f ca="1">ASC(PHONETIC(OFFSET(H26サンプル!D141,2*ROW(#REF!),0)))</f>
        <v>#REF!</v>
      </c>
      <c r="E145" s="23" t="str">
        <f ca="1">OFFSET(H26サンプル!E142,-ROW(A138)/3+1,0)</f>
        <v>岡部　雄太</v>
      </c>
      <c r="F145" s="23" t="str">
        <f ca="1">OFFSET(H26サンプル!F142,-ROW(B138)/3+1,0)</f>
        <v>小幡　郁子</v>
      </c>
      <c r="G145" s="23" t="str">
        <f ca="1">OFFSET(H26サンプル!G142,-ROW(C138)/3+1,0)</f>
        <v>水上　直子</v>
      </c>
      <c r="H145" s="23" t="str">
        <f ca="1">OFFSET(H26サンプル!H142,-ROW(D138)/3+1,0)</f>
        <v>井口　健太</v>
      </c>
      <c r="I145" s="23" t="str">
        <f ca="1">OFFSET(H26サンプル!I142,-ROW(E138)/3+1,0)</f>
        <v>小林　寛俊</v>
      </c>
      <c r="J145" s="23" t="str">
        <f ca="1">OFFSET(H26サンプル!J142,-ROW(F138)/3+1,0)</f>
        <v>小林　祥晴</v>
      </c>
      <c r="K145" s="23" t="str">
        <f ca="1">OFFSET(H26サンプル!K142,-ROW(G138)/3+1,0)</f>
        <v>井川　貴章</v>
      </c>
      <c r="L145" s="23" t="str">
        <f ca="1">OFFSET(H26サンプル!L142,-ROW(H138)/3+1,0)</f>
        <v>坂西麻里子</v>
      </c>
      <c r="M145" s="23"/>
      <c r="N145" s="23"/>
      <c r="O145" s="23"/>
      <c r="P145" s="43"/>
      <c r="Q145" s="124"/>
    </row>
    <row r="146" spans="1:17" ht="22.5" customHeight="1">
      <c r="A146" s="110"/>
      <c r="B146" s="10"/>
      <c r="C146" s="17" t="e">
        <f ca="1">ASC(PHONETIC(OFFSET(H26サンプル!C142,2*ROW(#REF!),0)))</f>
        <v>#REF!</v>
      </c>
      <c r="D146" s="24" t="e">
        <f ca="1">ASC(PHONETIC(OFFSET(H26サンプル!D142,2*ROW(#REF!),0)))</f>
        <v>#REF!</v>
      </c>
      <c r="E146" s="29" t="str">
        <f ca="1">OFFSET(H26サンプル!E143,-ROW(A138)/3+1,0)</f>
        <v>一般男子</v>
      </c>
      <c r="F146" s="29" t="str">
        <f ca="1">OFFSET(H26サンプル!F143,-ROW(B138)/3+1,0)</f>
        <v>一般女子</v>
      </c>
      <c r="G146" s="29" t="str">
        <f ca="1">OFFSET(H26サンプル!G143,-ROW(C138)/3+1,0)</f>
        <v>一般女子</v>
      </c>
      <c r="H146" s="29" t="str">
        <f ca="1">OFFSET(H26サンプル!H143,-ROW(D138)/3+1,0)</f>
        <v>一般男子</v>
      </c>
      <c r="I146" s="29" t="str">
        <f ca="1">OFFSET(H26サンプル!I143,-ROW(E138)/3+1,0)</f>
        <v>一般男子</v>
      </c>
      <c r="J146" s="29" t="str">
        <f ca="1">OFFSET(H26サンプル!J143,-ROW(F138)/3+1,0)</f>
        <v>一般男子</v>
      </c>
      <c r="K146" s="29" t="str">
        <f ca="1">OFFSET(H26サンプル!K143,-ROW(G138)/3+1,0)</f>
        <v>一般男子</v>
      </c>
      <c r="L146" s="34"/>
      <c r="M146" s="29"/>
      <c r="N146" s="29"/>
      <c r="O146" s="29"/>
      <c r="P146" s="44"/>
      <c r="Q146" s="124"/>
    </row>
    <row r="147" spans="1:17" ht="18.75" customHeight="1">
      <c r="A147" s="110"/>
      <c r="B147" s="11">
        <v>47</v>
      </c>
      <c r="C147" s="18" t="str">
        <f ca="1">OFFSET(H26サンプル!C145,-ROW(A141)/3+1,0)</f>
        <v>一般</v>
      </c>
      <c r="D147" s="25" t="str">
        <f ca="1">OFFSET(H26サンプル!D145,-ROW(A141)/3+1,0)</f>
        <v>GO OUT</v>
      </c>
      <c r="E147" s="28" t="s">
        <v>431</v>
      </c>
      <c r="F147" s="28" t="str">
        <f ca="1">ASC(PHONETIC(OFFSET(H26サンプル!F145,-ROW(B141)/3+1,0)))</f>
        <v>ｲｹﾀﾞ ｼｭﾝ</v>
      </c>
      <c r="G147" s="28" t="s">
        <v>453</v>
      </c>
      <c r="H147" s="28" t="str">
        <f ca="1">ASC(PHONETIC(OFFSET(H26サンプル!H145,-ROW(D141)/3+1,0)))</f>
        <v>ﾖﾈﾔﾏ ﾄﾓﾕｷ</v>
      </c>
      <c r="I147" s="28" t="str">
        <f ca="1">ASC(PHONETIC(OFFSET(H26サンプル!I145,-ROW(E141)/3+1,0)))</f>
        <v>ﾎｼ ﾏｻﾄ</v>
      </c>
      <c r="J147" s="28" t="str">
        <f ca="1">ASC(PHONETIC(OFFSET(H26サンプル!J145,-ROW(F141)/3+1,0)))</f>
        <v>ｻｶﾀﾞｲ ﾐｻｵ</v>
      </c>
      <c r="K147" s="28" t="str">
        <f ca="1">ASC(PHONETIC(OFFSET(H26サンプル!K145,-ROW(G141)/3+1,0)))</f>
        <v>ｱﾅｻﾞﾜ ｼｮｳﾀ</v>
      </c>
      <c r="L147" s="33" t="str">
        <f ca="1">ASC(PHONETIC(OFFSET(H26サンプル!L145,-ROW(H141)/3+1,0)))</f>
        <v>ﾖﾈﾔﾏ ｴﾐ</v>
      </c>
      <c r="M147" s="33" t="str">
        <f ca="1">ASC(PHONETIC(OFFSET(H26サンプル!M145,-ROW(I141)/3+1,0)))</f>
        <v>ﾎｼ ﾕﾐ</v>
      </c>
      <c r="N147" s="33"/>
      <c r="O147" s="33"/>
      <c r="P147" s="45">
        <f ca="1">COUNTA(E148:O148)</f>
        <v>9</v>
      </c>
      <c r="Q147" s="124"/>
    </row>
    <row r="148" spans="1:17" ht="22.5" customHeight="1">
      <c r="A148" s="110"/>
      <c r="B148" s="9"/>
      <c r="C148" s="16" t="e">
        <f ca="1">ASC(PHONETIC(OFFSET(H26サンプル!C144,2*ROW(#REF!),0)))</f>
        <v>#REF!</v>
      </c>
      <c r="D148" s="23" t="e">
        <f ca="1">ASC(PHONETIC(OFFSET(H26サンプル!D144,2*ROW(#REF!),0)))</f>
        <v>#REF!</v>
      </c>
      <c r="E148" s="23" t="str">
        <f ca="1">OFFSET(H26サンプル!E145,-ROW(A141)/3+1,0)</f>
        <v>上村　幹大</v>
      </c>
      <c r="F148" s="23" t="str">
        <f ca="1">OFFSET(H26サンプル!F145,-ROW(B141)/3+1,0)</f>
        <v>池田　俊</v>
      </c>
      <c r="G148" s="23" t="str">
        <f ca="1">OFFSET(H26サンプル!G145,-ROW(C141)/3+1,0)</f>
        <v>白倉恵梨子</v>
      </c>
      <c r="H148" s="23" t="str">
        <f ca="1">OFFSET(H26サンプル!H145,-ROW(D141)/3+1,0)</f>
        <v>米山　朋之</v>
      </c>
      <c r="I148" s="23" t="str">
        <f ca="1">OFFSET(H26サンプル!I145,-ROW(E141)/3+1,0)</f>
        <v>星　真人</v>
      </c>
      <c r="J148" s="23" t="str">
        <f ca="1">OFFSET(H26サンプル!J145,-ROW(F141)/3+1,0)</f>
        <v>坂大　操</v>
      </c>
      <c r="K148" s="23" t="str">
        <f ca="1">OFFSET(H26サンプル!K145,-ROW(G141)/3+1,0)</f>
        <v>穴沢　翔太</v>
      </c>
      <c r="L148" s="23" t="str">
        <f ca="1">OFFSET(H26サンプル!L145,-ROW(H141)/3+1,0)</f>
        <v>米山　絵美</v>
      </c>
      <c r="M148" s="23" t="str">
        <f ca="1">OFFSET(H26サンプル!M145,-ROW(I141)/3+1,0)</f>
        <v>星　祐美</v>
      </c>
      <c r="N148" s="23"/>
      <c r="O148" s="23"/>
      <c r="P148" s="43"/>
      <c r="Q148" s="124"/>
    </row>
    <row r="149" spans="1:17" ht="22.5" customHeight="1">
      <c r="A149" s="110"/>
      <c r="B149" s="10"/>
      <c r="C149" s="17" t="e">
        <f ca="1">ASC(PHONETIC(OFFSET(H26サンプル!C145,2*ROW(#REF!),0)))</f>
        <v>#REF!</v>
      </c>
      <c r="D149" s="24" t="e">
        <f ca="1">ASC(PHONETIC(OFFSET(H26サンプル!D145,2*ROW(#REF!),0)))</f>
        <v>#REF!</v>
      </c>
      <c r="E149" s="29" t="str">
        <f ca="1">OFFSET(H26サンプル!E146,-ROW(A141)/3+1,0)</f>
        <v>一般男子</v>
      </c>
      <c r="F149" s="29" t="str">
        <f ca="1">OFFSET(H26サンプル!F146,-ROW(B141)/3+1,0)</f>
        <v>一般男子</v>
      </c>
      <c r="G149" s="29" t="str">
        <f ca="1">OFFSET(H26サンプル!G146,-ROW(C141)/3+1,0)</f>
        <v>一般女子</v>
      </c>
      <c r="H149" s="29" t="str">
        <f ca="1">OFFSET(H26サンプル!H146,-ROW(D141)/3+1,0)</f>
        <v>一般男子</v>
      </c>
      <c r="I149" s="29" t="str">
        <f ca="1">OFFSET(H26サンプル!I146,-ROW(E141)/3+1,0)</f>
        <v>一般男子</v>
      </c>
      <c r="J149" s="29" t="str">
        <f ca="1">OFFSET(H26サンプル!J146,-ROW(F141)/3+1,0)</f>
        <v>一般女子</v>
      </c>
      <c r="K149" s="29" t="str">
        <f ca="1">OFFSET(H26サンプル!K146,-ROW(G141)/3+1,0)</f>
        <v>一般男子</v>
      </c>
      <c r="L149" s="34"/>
      <c r="M149" s="29" t="str">
        <f ca="1">OFFSET(H26サンプル!M146,-ROW(I141)/3+1,0)</f>
        <v>一般女子</v>
      </c>
      <c r="N149" s="29"/>
      <c r="O149" s="29"/>
      <c r="P149" s="44"/>
      <c r="Q149" s="124"/>
    </row>
    <row r="150" spans="1:17" ht="18.75" customHeight="1">
      <c r="A150" s="110"/>
      <c r="B150" s="11">
        <v>48</v>
      </c>
      <c r="C150" s="18" t="str">
        <f ca="1">OFFSET(H26サンプル!C148,-ROW(A144)/3+1,0)</f>
        <v>一般</v>
      </c>
      <c r="D150" s="25" t="str">
        <f ca="1">OFFSET(H26サンプル!D148,-ROW(A144)/3+1,0)</f>
        <v>チーム関下</v>
      </c>
      <c r="E150" s="28" t="str">
        <f ca="1">ASC(PHONETIC(OFFSET(H26サンプル!E148,-ROW(A144)/3+1,0)))</f>
        <v>ﾖｼﾀﾞ ﾋﾃﾞｷ</v>
      </c>
      <c r="F150" s="28" t="str">
        <f ca="1">ASC(PHONETIC(OFFSET(H26サンプル!F148,-ROW(B144)/3+1,0)))</f>
        <v>ﾋﾗｻﾜ ﾏｻﾄｼ</v>
      </c>
      <c r="G150" s="28" t="str">
        <f ca="1">ASC(PHONETIC(OFFSET(H26サンプル!G148,-ROW(C144)/3+1,0)))</f>
        <v>ﾖｼｻﾞﾜ ｸﾆｱｷ</v>
      </c>
      <c r="H150" s="28" t="str">
        <f ca="1">ASC(PHONETIC(OFFSET(H26サンプル!H148,-ROW(D144)/3+1,0)))</f>
        <v>ｾｷ ﾄｼｵ</v>
      </c>
      <c r="I150" s="28" t="s">
        <v>839</v>
      </c>
      <c r="J150" s="28" t="str">
        <f ca="1">ASC(PHONETIC(OFFSET(H26サンプル!J148,-ROW(F144)/3+1,0)))</f>
        <v>ｻｲﾄｳ ｶﾂﾋﾛ</v>
      </c>
      <c r="K150" s="28" t="str">
        <f ca="1">ASC(PHONETIC(OFFSET(H26サンプル!K148,-ROW(G144)/3+1,0)))</f>
        <v>ﾏﾙﾔﾏ ｼｭｳｲﾁ</v>
      </c>
      <c r="L150" s="33" t="str">
        <f ca="1">ASC(PHONETIC(OFFSET(H26サンプル!L148,-ROW(H144)/3+1,0)))</f>
        <v>ｻｲﾄｳ ﾊﾙﾐ</v>
      </c>
      <c r="M150" s="33" t="s">
        <v>580</v>
      </c>
      <c r="N150" s="33"/>
      <c r="O150" s="33"/>
      <c r="P150" s="45">
        <f ca="1">COUNTA(E151:O151)</f>
        <v>9</v>
      </c>
      <c r="Q150" s="124"/>
    </row>
    <row r="151" spans="1:17" ht="22.5" customHeight="1">
      <c r="A151" s="110"/>
      <c r="B151" s="9"/>
      <c r="C151" s="16" t="e">
        <f ca="1">ASC(PHONETIC(OFFSET(H26サンプル!C147,2*ROW(#REF!),0)))</f>
        <v>#REF!</v>
      </c>
      <c r="D151" s="23" t="e">
        <f ca="1">ASC(PHONETIC(OFFSET(H26サンプル!D147,2*ROW(#REF!),0)))</f>
        <v>#REF!</v>
      </c>
      <c r="E151" s="23" t="str">
        <f ca="1">OFFSET(H26サンプル!E148,-ROW(A144)/3+1,0)</f>
        <v>吉田　英樹</v>
      </c>
      <c r="F151" s="23" t="str">
        <f ca="1">OFFSET(H26サンプル!F148,-ROW(B144)/3+1,0)</f>
        <v>平沢　正利</v>
      </c>
      <c r="G151" s="23" t="str">
        <f ca="1">OFFSET(H26サンプル!G148,-ROW(C144)/3+1,0)</f>
        <v>吉澤　国明</v>
      </c>
      <c r="H151" s="23" t="str">
        <f ca="1">OFFSET(H26サンプル!H148,-ROW(D144)/3+1,0)</f>
        <v>関　駿雄</v>
      </c>
      <c r="I151" s="23" t="str">
        <f ca="1">OFFSET(H26サンプル!I148,-ROW(E144)/3+1,0)</f>
        <v>荒井　一匡</v>
      </c>
      <c r="J151" s="23" t="str">
        <f ca="1">OFFSET(H26サンプル!J148,-ROW(F144)/3+1,0)</f>
        <v>斎藤　勝浩</v>
      </c>
      <c r="K151" s="23" t="str">
        <f ca="1">OFFSET(H26サンプル!K148,-ROW(G144)/3+1,0)</f>
        <v>丸山　修一</v>
      </c>
      <c r="L151" s="23" t="str">
        <f ca="1">OFFSET(H26サンプル!L148,-ROW(H144)/3+1,0)</f>
        <v>斎藤　晴美</v>
      </c>
      <c r="M151" s="23" t="str">
        <f ca="1">OFFSET(H26サンプル!M148,-ROW(I144)/3+1,0)</f>
        <v>覚張　英樹</v>
      </c>
      <c r="N151" s="23"/>
      <c r="O151" s="23"/>
      <c r="P151" s="43"/>
      <c r="Q151" s="124"/>
    </row>
    <row r="152" spans="1:17" ht="22.5" customHeight="1">
      <c r="A152" s="110"/>
      <c r="B152" s="10"/>
      <c r="C152" s="17" t="e">
        <f ca="1">ASC(PHONETIC(OFFSET(H26サンプル!C148,2*ROW(#REF!),0)))</f>
        <v>#REF!</v>
      </c>
      <c r="D152" s="24" t="e">
        <f ca="1">ASC(PHONETIC(OFFSET(H26サンプル!D148,2*ROW(#REF!),0)))</f>
        <v>#REF!</v>
      </c>
      <c r="E152" s="29" t="str">
        <f ca="1">OFFSET(H26サンプル!E149,-ROW(A144)/3+1,0)</f>
        <v>一般男子</v>
      </c>
      <c r="F152" s="29" t="str">
        <f ca="1">OFFSET(H26サンプル!F149,-ROW(B144)/3+1,0)</f>
        <v>一般男子</v>
      </c>
      <c r="G152" s="29" t="str">
        <f ca="1">OFFSET(H26サンプル!G149,-ROW(C144)/3+1,0)</f>
        <v>一般男子</v>
      </c>
      <c r="H152" s="29" t="str">
        <f ca="1">OFFSET(H26サンプル!H149,-ROW(D144)/3+1,0)</f>
        <v>一般男子</v>
      </c>
      <c r="I152" s="29" t="str">
        <f ca="1">OFFSET(H26サンプル!I149,-ROW(E144)/3+1,0)</f>
        <v>一般男子</v>
      </c>
      <c r="J152" s="29" t="str">
        <f ca="1">OFFSET(H26サンプル!J149,-ROW(F144)/3+1,0)</f>
        <v>一般男子</v>
      </c>
      <c r="K152" s="29" t="str">
        <f ca="1">OFFSET(H26サンプル!K149,-ROW(G144)/3+1,0)</f>
        <v>一般男子</v>
      </c>
      <c r="L152" s="34"/>
      <c r="M152" s="29" t="str">
        <f ca="1">OFFSET(H26サンプル!M149,-ROW(I144)/3+1,0)</f>
        <v>一般男子</v>
      </c>
      <c r="N152" s="29"/>
      <c r="O152" s="29"/>
      <c r="P152" s="44"/>
      <c r="Q152" s="124"/>
    </row>
    <row r="153" spans="1:17" ht="18.75" customHeight="1">
      <c r="A153" s="110"/>
      <c r="B153" s="11">
        <v>49</v>
      </c>
      <c r="C153" s="18" t="str">
        <f ca="1">OFFSET(H26サンプル!C151,-ROW(A147)/3+1,0)</f>
        <v>一般</v>
      </c>
      <c r="D153" s="25" t="str">
        <f ca="1">OFFSET(H26サンプル!D151,-ROW(A147)/3+1,0)</f>
        <v>スミック長岡硝子</v>
      </c>
      <c r="E153" s="28" t="str">
        <f ca="1">ASC(PHONETIC(OFFSET(H26サンプル!E151,-ROW(A147)/3+1,0)))</f>
        <v>ﾖｼｻﾞﾜ ﾀｹﾊﾙ</v>
      </c>
      <c r="F153" s="28" t="str">
        <f ca="1">ASC(PHONETIC(OFFSET(H26サンプル!F151,-ROW(B147)/3+1,0)))</f>
        <v>ｲﾏｲ ｶﾂﾖｼ</v>
      </c>
      <c r="G153" s="28" t="str">
        <f ca="1">ASC(PHONETIC(OFFSET(H26サンプル!G151,-ROW(C147)/3+1,0)))</f>
        <v>ｲﾀ ﾊﾔﾄ</v>
      </c>
      <c r="H153" s="28" t="str">
        <f ca="1">ASC(PHONETIC(OFFSET(H26サンプル!H151,-ROW(D147)/3+1,0)))</f>
        <v>ﾅｶﾔ ｺｳｲﾁ</v>
      </c>
      <c r="I153" s="28" t="str">
        <f ca="1">ASC(PHONETIC(OFFSET(H26サンプル!I151,-ROW(E147)/3+1,0)))</f>
        <v>ｽｽﾞｷ ﾋﾛｼ</v>
      </c>
      <c r="J153" s="28" t="str">
        <f ca="1">ASC(PHONETIC(OFFSET(H26サンプル!J151,-ROW(F147)/3+1,0)))</f>
        <v>ｲｶﾞﾗｼﾀﾂｷ</v>
      </c>
      <c r="K153" s="28" t="str">
        <f ca="1">ASC(PHONETIC(OFFSET(H26サンプル!K151,-ROW(G147)/3+1,0)))</f>
        <v>ｺｸﾞﾚ ﾏｻﾐﾁ</v>
      </c>
      <c r="L153" s="33" t="str">
        <f ca="1">ASC(PHONETIC(OFFSET(H26サンプル!L151,-ROW(H147)/3+1,0)))</f>
        <v>ｽﾀﾞ ﾅｵﾄ</v>
      </c>
      <c r="M153" s="33"/>
      <c r="N153" s="33"/>
      <c r="O153" s="33"/>
      <c r="P153" s="45">
        <f ca="1">COUNTA(E154:O154)</f>
        <v>8</v>
      </c>
      <c r="Q153" s="124"/>
    </row>
    <row r="154" spans="1:17" ht="22.5" customHeight="1">
      <c r="A154" s="110"/>
      <c r="B154" s="9"/>
      <c r="C154" s="16" t="e">
        <f ca="1">ASC(PHONETIC(OFFSET(H26サンプル!C150,2*ROW(#REF!),0)))</f>
        <v>#REF!</v>
      </c>
      <c r="D154" s="23" t="e">
        <f ca="1">ASC(PHONETIC(OFFSET(H26サンプル!D150,2*ROW(#REF!),0)))</f>
        <v>#REF!</v>
      </c>
      <c r="E154" s="23" t="str">
        <f ca="1">OFFSET(H26サンプル!E151,-ROW(A147)/3+1,0)</f>
        <v>吉澤　丈晴</v>
      </c>
      <c r="F154" s="23" t="str">
        <f ca="1">OFFSET(H26サンプル!F151,-ROW(B147)/3+1,0)</f>
        <v>今井　勝義</v>
      </c>
      <c r="G154" s="23" t="str">
        <f ca="1">OFFSET(H26サンプル!G151,-ROW(C147)/3+1,0)</f>
        <v>位田　勇人</v>
      </c>
      <c r="H154" s="23" t="str">
        <f ca="1">OFFSET(H26サンプル!H151,-ROW(D147)/3+1,0)</f>
        <v>中谷　浩一</v>
      </c>
      <c r="I154" s="23" t="str">
        <f ca="1">OFFSET(H26サンプル!I151,-ROW(E147)/3+1,0)</f>
        <v>鈴木　博志</v>
      </c>
      <c r="J154" s="23" t="str">
        <f ca="1">OFFSET(H26サンプル!J151,-ROW(F147)/3+1,0)</f>
        <v>五十嵐竜貴</v>
      </c>
      <c r="K154" s="23" t="str">
        <f ca="1">OFFSET(H26サンプル!K151,-ROW(G147)/3+1,0)</f>
        <v>木暮　正道</v>
      </c>
      <c r="L154" s="23" t="str">
        <f ca="1">OFFSET(H26サンプル!L151,-ROW(H147)/3+1,0)</f>
        <v>須田　直人</v>
      </c>
      <c r="M154" s="23"/>
      <c r="N154" s="23"/>
      <c r="O154" s="23"/>
      <c r="P154" s="43"/>
      <c r="Q154" s="124"/>
    </row>
    <row r="155" spans="1:17" ht="22.5" customHeight="1">
      <c r="A155" s="110"/>
      <c r="B155" s="10"/>
      <c r="C155" s="17" t="e">
        <f ca="1">ASC(PHONETIC(OFFSET(H26サンプル!C151,2*ROW(#REF!),0)))</f>
        <v>#REF!</v>
      </c>
      <c r="D155" s="24" t="e">
        <f ca="1">ASC(PHONETIC(OFFSET(H26サンプル!D151,2*ROW(#REF!),0)))</f>
        <v>#REF!</v>
      </c>
      <c r="E155" s="29" t="str">
        <f ca="1">OFFSET(H26サンプル!E152,-ROW(A147)/3+1,0)</f>
        <v>一般男子</v>
      </c>
      <c r="F155" s="29" t="str">
        <f ca="1">OFFSET(H26サンプル!F152,-ROW(B147)/3+1,0)</f>
        <v>一般男子</v>
      </c>
      <c r="G155" s="29" t="str">
        <f ca="1">OFFSET(H26サンプル!G152,-ROW(C147)/3+1,0)</f>
        <v>一般男子</v>
      </c>
      <c r="H155" s="29" t="str">
        <f ca="1">OFFSET(H26サンプル!H152,-ROW(D147)/3+1,0)</f>
        <v>一般男子</v>
      </c>
      <c r="I155" s="29" t="str">
        <f ca="1">OFFSET(H26サンプル!I152,-ROW(E147)/3+1,0)</f>
        <v>一般男子</v>
      </c>
      <c r="J155" s="29" t="str">
        <f ca="1">OFFSET(H26サンプル!J152,-ROW(F147)/3+1,0)</f>
        <v>一般男子</v>
      </c>
      <c r="K155" s="29" t="str">
        <f ca="1">OFFSET(H26サンプル!K152,-ROW(G147)/3+1,0)</f>
        <v>一般男子</v>
      </c>
      <c r="L155" s="34"/>
      <c r="M155" s="29"/>
      <c r="N155" s="29"/>
      <c r="O155" s="29"/>
      <c r="P155" s="44"/>
      <c r="Q155" s="124"/>
    </row>
    <row r="156" spans="1:17" ht="18.75" customHeight="1">
      <c r="A156" s="110"/>
      <c r="B156" s="11">
        <v>50</v>
      </c>
      <c r="C156" s="18" t="str">
        <f ca="1">OFFSET(H26サンプル!C154,-ROW(A150)/3+1,0)</f>
        <v>一般女子</v>
      </c>
      <c r="D156" s="25" t="str">
        <f ca="1">OFFSET(H26サンプル!D154,-ROW(A150)/3+1,0)</f>
        <v>山之手ランＲＵＮラン</v>
      </c>
      <c r="E156" s="28" t="s">
        <v>840</v>
      </c>
      <c r="F156" s="28" t="str">
        <f ca="1">ASC(PHONETIC(OFFSET(H26サンプル!F154,-ROW(B150)/3+1,0)))</f>
        <v>ﾀｶｼｵﾏｷｺ</v>
      </c>
      <c r="G156" s="28" t="str">
        <f ca="1">ASC(PHONETIC(OFFSET(H26サンプル!G154,-ROW(C150)/3+1,0)))</f>
        <v>ｾｷ ｶｽﾞｺ</v>
      </c>
      <c r="H156" s="28" t="str">
        <f ca="1">ASC(PHONETIC(OFFSET(H26サンプル!H154,-ROW(D150)/3+1,0)))</f>
        <v>ﾀｶﾊｼ ﾋﾄﾐ</v>
      </c>
      <c r="I156" s="28" t="str">
        <f ca="1">ASC(PHONETIC(OFFSET(H26サンプル!I154,-ROW(E150)/3+1,0)))</f>
        <v>ﾜﾀﾍﾞﾏﾁｺ</v>
      </c>
      <c r="J156" s="28" t="str">
        <f ca="1">ASC(PHONETIC(OFFSET(H26サンプル!J154,-ROW(F150)/3+1,0)))</f>
        <v>ﾖｼﾀﾞ ﾖｳｺ</v>
      </c>
      <c r="K156" s="28" t="str">
        <f ca="1">ASC(PHONETIC(OFFSET(H26サンプル!K154,-ROW(G150)/3+1,0)))</f>
        <v>ﾀｷｻﾞﾜ ｼﾉﾌﾞ</v>
      </c>
      <c r="L156" s="33" t="s">
        <v>841</v>
      </c>
      <c r="M156" s="33" t="str">
        <f ca="1">ASC(PHONETIC(OFFSET(H26サンプル!M154,-ROW(I150)/3+1,0)))</f>
        <v>ﾅｶﾊﾞﾔｼ ﾀﾏﾐ</v>
      </c>
      <c r="N156" s="33" t="str">
        <f ca="1">ASC(PHONETIC(OFFSET(H26サンプル!N154,-ROW(J150)/3+1,0)))</f>
        <v>ｻﾄｳﾐﾕｷ</v>
      </c>
      <c r="O156" s="33" t="str">
        <f ca="1">ASC(PHONETIC(OFFSET(H26サンプル!O154,-ROW(K150)/3+1,0)))</f>
        <v>ﾐﾔﾓﾄ ｱｹﾐ</v>
      </c>
      <c r="P156" s="45">
        <f ca="1">COUNTA(E157:O157)</f>
        <v>11</v>
      </c>
      <c r="Q156" s="124"/>
    </row>
    <row r="157" spans="1:17" ht="22.5" customHeight="1">
      <c r="A157" s="110"/>
      <c r="B157" s="9"/>
      <c r="C157" s="16" t="e">
        <f ca="1">ASC(PHONETIC(OFFSET(H26サンプル!C153,2*ROW(#REF!),0)))</f>
        <v>#REF!</v>
      </c>
      <c r="D157" s="23" t="e">
        <f ca="1">ASC(PHONETIC(OFFSET(H26サンプル!D153,2*ROW(#REF!),0)))</f>
        <v>#REF!</v>
      </c>
      <c r="E157" s="23" t="str">
        <f ca="1">OFFSET(H26サンプル!E154,-ROW(A150)/3+1,0)</f>
        <v>水落　由香</v>
      </c>
      <c r="F157" s="23" t="str">
        <f ca="1">OFFSET(H26サンプル!F154,-ROW(B150)/3+1,0)</f>
        <v>高塩真樹子</v>
      </c>
      <c r="G157" s="23" t="str">
        <f ca="1">OFFSET(H26サンプル!G154,-ROW(C150)/3+1,0)</f>
        <v>関　和子</v>
      </c>
      <c r="H157" s="23" t="str">
        <f ca="1">OFFSET(H26サンプル!H154,-ROW(D150)/3+1,0)</f>
        <v>高橋　瞳</v>
      </c>
      <c r="I157" s="23" t="str">
        <f ca="1">OFFSET(H26サンプル!I154,-ROW(E150)/3+1,0)</f>
        <v>渡部真智子</v>
      </c>
      <c r="J157" s="23" t="str">
        <f ca="1">OFFSET(H26サンプル!J154,-ROW(F150)/3+1,0)</f>
        <v>吉田　洋子</v>
      </c>
      <c r="K157" s="23" t="str">
        <f ca="1">OFFSET(H26サンプル!K154,-ROW(G150)/3+1,0)</f>
        <v>滝沢　忍</v>
      </c>
      <c r="L157" s="23" t="str">
        <f ca="1">OFFSET(H26サンプル!L154,-ROW(H150)/3+1,0)</f>
        <v>滝沢　心太</v>
      </c>
      <c r="M157" s="23" t="str">
        <f ca="1">OFFSET(H26サンプル!M154,-ROW(I150)/3+1,0)</f>
        <v>中林　珠美</v>
      </c>
      <c r="N157" s="23" t="str">
        <f ca="1">OFFSET(H26サンプル!N154,-ROW(J150)/3+1,0)</f>
        <v>佐藤美由紀</v>
      </c>
      <c r="O157" s="23" t="str">
        <f ca="1">OFFSET(H26サンプル!O154,-ROW(K150)/3+1,0)</f>
        <v>宮本　明美</v>
      </c>
      <c r="P157" s="43"/>
      <c r="Q157" s="124"/>
    </row>
    <row r="158" spans="1:17" ht="22.5" customHeight="1">
      <c r="A158" s="110"/>
      <c r="B158" s="10"/>
      <c r="C158" s="17" t="e">
        <f ca="1">ASC(PHONETIC(OFFSET(H26サンプル!C154,2*ROW(#REF!),0)))</f>
        <v>#REF!</v>
      </c>
      <c r="D158" s="24" t="e">
        <f ca="1">ASC(PHONETIC(OFFSET(H26サンプル!D154,2*ROW(#REF!),0)))</f>
        <v>#REF!</v>
      </c>
      <c r="E158" s="29" t="str">
        <f ca="1">OFFSET(H26サンプル!E155,-ROW(A150)/3+1,0)</f>
        <v>一般女子</v>
      </c>
      <c r="F158" s="29" t="str">
        <f ca="1">OFFSET(H26サンプル!F155,-ROW(B150)/3+1,0)</f>
        <v>一般女子</v>
      </c>
      <c r="G158" s="29" t="str">
        <f ca="1">OFFSET(H26サンプル!G155,-ROW(C150)/3+1,0)</f>
        <v>一般女子</v>
      </c>
      <c r="H158" s="29" t="str">
        <f ca="1">OFFSET(H26サンプル!H155,-ROW(D150)/3+1,0)</f>
        <v>一般女子</v>
      </c>
      <c r="I158" s="29" t="str">
        <f ca="1">OFFSET(H26サンプル!I155,-ROW(E150)/3+1,0)</f>
        <v>一般女子</v>
      </c>
      <c r="J158" s="29" t="str">
        <f ca="1">OFFSET(H26サンプル!J155,-ROW(F150)/3+1,0)</f>
        <v>一般女子</v>
      </c>
      <c r="K158" s="29" t="str">
        <f ca="1">OFFSET(H26サンプル!K155,-ROW(G150)/3+1,0)</f>
        <v>一般女子</v>
      </c>
      <c r="L158" s="34"/>
      <c r="M158" s="29" t="str">
        <f ca="1">OFFSET(H26サンプル!M155,-ROW(I150)/3+1,0)</f>
        <v>一般女子</v>
      </c>
      <c r="N158" s="29" t="str">
        <f ca="1">OFFSET(H26サンプル!N155,-ROW(J150)/3+1,0)</f>
        <v>一般女子</v>
      </c>
      <c r="O158" s="29" t="str">
        <f ca="1">OFFSET(H26サンプル!O155,-ROW(K150)/3+1,0)</f>
        <v>一般女子</v>
      </c>
      <c r="P158" s="44"/>
      <c r="Q158" s="124"/>
    </row>
    <row r="159" spans="1:17" ht="18.75" customHeight="1">
      <c r="A159" s="110"/>
      <c r="B159" s="11">
        <v>51</v>
      </c>
      <c r="C159" s="18" t="str">
        <f ca="1">OFFSET(H26サンプル!C157,-ROW(A153)/3+1,0)</f>
        <v>一般女子</v>
      </c>
      <c r="D159" s="25" t="str">
        <f ca="1">OFFSET(H26サンプル!D157,-ROW(A153)/3+1,0)</f>
        <v>そよ風レディース</v>
      </c>
      <c r="E159" s="28" t="str">
        <f ca="1">ASC(PHONETIC(OFFSET(H26サンプル!E157,-ROW(A153)/3+1,0)))</f>
        <v>ｱﾗｲ ﾖｼｺ</v>
      </c>
      <c r="F159" s="28" t="str">
        <f ca="1">ASC(PHONETIC(OFFSET(H26サンプル!F157,-ROW(B153)/3+1,0)))</f>
        <v>ｼｵﾉﾔｷﾖﾐ</v>
      </c>
      <c r="G159" s="28" t="str">
        <f ca="1">ASC(PHONETIC(OFFSET(H26サンプル!G157,-ROW(C153)/3+1,0)))</f>
        <v>ｽｽﾞｷﾖｼｺ</v>
      </c>
      <c r="H159" s="28" t="s">
        <v>382</v>
      </c>
      <c r="I159" s="28" t="str">
        <f ca="1">ASC(PHONETIC(OFFSET(H26サンプル!I157,-ROW(E153)/3+1,0)))</f>
        <v>ﾀｶﾉﾐｻｺ</v>
      </c>
      <c r="J159" s="28" t="str">
        <f ca="1">ASC(PHONETIC(OFFSET(H26サンプル!J157,-ROW(F153)/3+1,0)))</f>
        <v>ｾｷ ﾃﾙﾐ</v>
      </c>
      <c r="K159" s="28" t="str">
        <f ca="1">ASC(PHONETIC(OFFSET(H26サンプル!K157,-ROW(G153)/3+1,0)))</f>
        <v>ｴﾝﾄﾞｳ ﾋｻｴ</v>
      </c>
      <c r="L159" s="33" t="str">
        <f ca="1">ASC(PHONETIC(OFFSET(H26サンプル!L157,-ROW(H153)/3+1,0)))</f>
        <v>ﾏﾂﾀﾞﾐｻｺ</v>
      </c>
      <c r="M159" s="33" t="s">
        <v>237</v>
      </c>
      <c r="N159" s="33" t="str">
        <f ca="1">ASC(PHONETIC(OFFSET(H26サンプル!N157,-ROW(J153)/3+1,0)))</f>
        <v>ｲｼﾀﾞ ｼﾞｭﾝｺ</v>
      </c>
      <c r="O159" s="33" t="str">
        <f ca="1">ASC(PHONETIC(OFFSET(H26サンプル!O157,-ROW(K153)/3+1,0)))</f>
        <v>ｻﾄｳ ｻﾁ</v>
      </c>
      <c r="P159" s="45">
        <f ca="1">COUNTA(E160:O160)</f>
        <v>11</v>
      </c>
      <c r="Q159" s="124"/>
    </row>
    <row r="160" spans="1:17" ht="22.5" customHeight="1">
      <c r="A160" s="110"/>
      <c r="B160" s="9"/>
      <c r="C160" s="16" t="e">
        <f ca="1">ASC(PHONETIC(OFFSET(H26サンプル!C156,2*ROW(#REF!),0)))</f>
        <v>#REF!</v>
      </c>
      <c r="D160" s="23" t="e">
        <f ca="1">ASC(PHONETIC(OFFSET(H26サンプル!D156,2*ROW(#REF!),0)))</f>
        <v>#REF!</v>
      </c>
      <c r="E160" s="23" t="str">
        <f ca="1">OFFSET(H26サンプル!E157,-ROW(A153)/3+1,0)</f>
        <v>荒井　佳子</v>
      </c>
      <c r="F160" s="23" t="str">
        <f ca="1">OFFSET(H26サンプル!F157,-ROW(B153)/3+1,0)</f>
        <v>塩野谷きよみ</v>
      </c>
      <c r="G160" s="23" t="str">
        <f ca="1">OFFSET(H26サンプル!G157,-ROW(C153)/3+1,0)</f>
        <v>鈴木よし子</v>
      </c>
      <c r="H160" s="23" t="str">
        <f ca="1">OFFSET(H26サンプル!H157,-ROW(D153)/3+1,0)</f>
        <v>高橋　美郁</v>
      </c>
      <c r="I160" s="23" t="str">
        <f ca="1">OFFSET(H26サンプル!I157,-ROW(E153)/3+1,0)</f>
        <v>高野美佐子</v>
      </c>
      <c r="J160" s="23" t="str">
        <f ca="1">OFFSET(H26サンプル!J157,-ROW(F153)/3+1,0)</f>
        <v>関　照美</v>
      </c>
      <c r="K160" s="23" t="str">
        <f ca="1">OFFSET(H26サンプル!K157,-ROW(G153)/3+1,0)</f>
        <v>遠藤　久江</v>
      </c>
      <c r="L160" s="23" t="str">
        <f ca="1">OFFSET(H26サンプル!L157,-ROW(H153)/3+1,0)</f>
        <v>松田みさ子</v>
      </c>
      <c r="M160" s="23" t="str">
        <f ca="1">OFFSET(H26サンプル!M157,-ROW(I153)/3+1,0)</f>
        <v>千喜良直子</v>
      </c>
      <c r="N160" s="23" t="str">
        <f ca="1">OFFSET(H26サンプル!N157,-ROW(J153)/3+1,0)</f>
        <v>石田　順子</v>
      </c>
      <c r="O160" s="23" t="str">
        <f ca="1">OFFSET(H26サンプル!O157,-ROW(K153)/3+1,0)</f>
        <v>佐藤　サチ</v>
      </c>
      <c r="P160" s="43"/>
      <c r="Q160" s="124"/>
    </row>
    <row r="161" spans="1:17" ht="22.5" customHeight="1">
      <c r="A161" s="110"/>
      <c r="B161" s="10"/>
      <c r="C161" s="17" t="e">
        <f ca="1">ASC(PHONETIC(OFFSET(H26サンプル!C157,2*ROW(#REF!),0)))</f>
        <v>#REF!</v>
      </c>
      <c r="D161" s="24" t="e">
        <f ca="1">ASC(PHONETIC(OFFSET(H26サンプル!D157,2*ROW(#REF!),0)))</f>
        <v>#REF!</v>
      </c>
      <c r="E161" s="29" t="str">
        <f ca="1">OFFSET(H26サンプル!E158,-ROW(A153)/3+1,0)</f>
        <v>一般女子</v>
      </c>
      <c r="F161" s="29" t="str">
        <f ca="1">OFFSET(H26サンプル!F158,-ROW(B153)/3+1,0)</f>
        <v>一般女子</v>
      </c>
      <c r="G161" s="29" t="str">
        <f ca="1">OFFSET(H26サンプル!G158,-ROW(C153)/3+1,0)</f>
        <v>一般女子</v>
      </c>
      <c r="H161" s="29" t="str">
        <f ca="1">OFFSET(H26サンプル!H158,-ROW(D153)/3+1,0)</f>
        <v>一般女子</v>
      </c>
      <c r="I161" s="29" t="str">
        <f ca="1">OFFSET(H26サンプル!I158,-ROW(E153)/3+1,0)</f>
        <v>一般女子</v>
      </c>
      <c r="J161" s="29" t="str">
        <f ca="1">OFFSET(H26サンプル!J158,-ROW(F153)/3+1,0)</f>
        <v>一般女子</v>
      </c>
      <c r="K161" s="29" t="str">
        <f ca="1">OFFSET(H26サンプル!K158,-ROW(G153)/3+1,0)</f>
        <v>一般女子</v>
      </c>
      <c r="L161" s="34"/>
      <c r="M161" s="29" t="str">
        <f ca="1">OFFSET(H26サンプル!M158,-ROW(I153)/3+1,0)</f>
        <v>一般女子</v>
      </c>
      <c r="N161" s="29" t="str">
        <f ca="1">OFFSET(H26サンプル!N158,-ROW(J153)/3+1,0)</f>
        <v>一般女子</v>
      </c>
      <c r="O161" s="29" t="str">
        <f ca="1">OFFSET(H26サンプル!O158,-ROW(K153)/3+1,0)</f>
        <v>一般女子</v>
      </c>
      <c r="P161" s="44"/>
      <c r="Q161" s="124"/>
    </row>
    <row r="162" spans="1:17" ht="18.75" customHeight="1">
      <c r="A162" s="110"/>
      <c r="B162" s="11">
        <v>52</v>
      </c>
      <c r="C162" s="18" t="str">
        <f ca="1">OFFSET(H26サンプル!C160,-ROW(A156)/3+1,0)</f>
        <v>一般女子</v>
      </c>
      <c r="D162" s="25" t="str">
        <f ca="1">OFFSET(H26サンプル!D160,-ROW(A156)/3+1,0)</f>
        <v>青春ハングリーズ</v>
      </c>
      <c r="E162" s="28" t="str">
        <f ca="1">ASC(PHONETIC(OFFSET(H26サンプル!E160,-ROW(A156)/3+1,0)))</f>
        <v>ﾏﾙﾔﾏ ﾘｴ</v>
      </c>
      <c r="F162" s="28" t="str">
        <f ca="1">ASC(PHONETIC(OFFSET(H26サンプル!F160,-ROW(B156)/3+1,0)))</f>
        <v>ｲﾉｳｴ ﾖｼｴ</v>
      </c>
      <c r="G162" s="28" t="str">
        <f ca="1">ASC(PHONETIC(OFFSET(H26サンプル!G160,-ROW(C156)/3+1,0)))</f>
        <v>ﾐﾔｳﾁ ﾔﾖｲ</v>
      </c>
      <c r="H162" s="28" t="str">
        <f ca="1">ASC(PHONETIC(OFFSET(H26サンプル!H160,-ROW(D156)/3+1,0)))</f>
        <v>ｲﾏｲ ﾊﾙ</v>
      </c>
      <c r="I162" s="28" t="s">
        <v>328</v>
      </c>
      <c r="J162" s="28" t="str">
        <f ca="1">ASC(PHONETIC(OFFSET(H26サンプル!J160,-ROW(F156)/3+1,0)))</f>
        <v>ﾔﾏﾓﾄ ﾏﾐ</v>
      </c>
      <c r="K162" s="28" t="s">
        <v>842</v>
      </c>
      <c r="L162" s="33" t="str">
        <f ca="1">ASC(PHONETIC(OFFSET(H26サンプル!L160,-ROW(H156)/3+1,0)))</f>
        <v>ｻｸﾗｲｱｽｶ</v>
      </c>
      <c r="M162" s="33" t="str">
        <f ca="1">ASC(PHONETIC(OFFSET(H26サンプル!M160,-ROW(I156)/3+1,0)))</f>
        <v>ﾏﾙﾔﾏ ｻﾁｺ</v>
      </c>
      <c r="N162" s="33"/>
      <c r="O162" s="33"/>
      <c r="P162" s="45">
        <f ca="1">COUNTA(E163:O163)</f>
        <v>9</v>
      </c>
      <c r="Q162" s="124"/>
    </row>
    <row r="163" spans="1:17" ht="22.5" customHeight="1">
      <c r="A163" s="110"/>
      <c r="B163" s="9"/>
      <c r="C163" s="16" t="e">
        <f ca="1">ASC(PHONETIC(OFFSET(H26サンプル!C159,2*ROW(#REF!),0)))</f>
        <v>#REF!</v>
      </c>
      <c r="D163" s="23" t="e">
        <f ca="1">ASC(PHONETIC(OFFSET(H26サンプル!D159,2*ROW(#REF!),0)))</f>
        <v>#REF!</v>
      </c>
      <c r="E163" s="23" t="str">
        <f ca="1">OFFSET(H26サンプル!E160,-ROW(A156)/3+1,0)</f>
        <v>丸山　莉恵</v>
      </c>
      <c r="F163" s="23" t="str">
        <f ca="1">OFFSET(H26サンプル!F160,-ROW(B156)/3+1,0)</f>
        <v>井上　佳恵</v>
      </c>
      <c r="G163" s="23" t="str">
        <f ca="1">OFFSET(H26サンプル!G160,-ROW(C156)/3+1,0)</f>
        <v>宮内　弥生</v>
      </c>
      <c r="H163" s="23" t="str">
        <f ca="1">OFFSET(H26サンプル!H160,-ROW(D156)/3+1,0)</f>
        <v>今井　遥</v>
      </c>
      <c r="I163" s="23" t="str">
        <f ca="1">OFFSET(H26サンプル!I160,-ROW(E156)/3+1,0)</f>
        <v>井上　春香</v>
      </c>
      <c r="J163" s="23" t="str">
        <f ca="1">OFFSET(H26サンプル!J160,-ROW(F156)/3+1,0)</f>
        <v>山本　麻美</v>
      </c>
      <c r="K163" s="23" t="str">
        <f ca="1">OFFSET(H26サンプル!K160,-ROW(G156)/3+1,0)</f>
        <v>飯酒盃　恵</v>
      </c>
      <c r="L163" s="23" t="str">
        <f ca="1">OFFSET(H26サンプル!L160,-ROW(H156)/3+1,0)</f>
        <v>桜井明日香</v>
      </c>
      <c r="M163" s="23" t="str">
        <f ca="1">OFFSET(H26サンプル!M160,-ROW(I156)/3+1,0)</f>
        <v>丸山　幸子</v>
      </c>
      <c r="N163" s="23"/>
      <c r="O163" s="23"/>
      <c r="P163" s="43"/>
      <c r="Q163" s="124"/>
    </row>
    <row r="164" spans="1:17" ht="22.5" customHeight="1">
      <c r="A164" s="110"/>
      <c r="B164" s="10"/>
      <c r="C164" s="17" t="e">
        <f ca="1">ASC(PHONETIC(OFFSET(H26サンプル!C160,2*ROW(#REF!),0)))</f>
        <v>#REF!</v>
      </c>
      <c r="D164" s="24" t="e">
        <f ca="1">ASC(PHONETIC(OFFSET(H26サンプル!D160,2*ROW(#REF!),0)))</f>
        <v>#REF!</v>
      </c>
      <c r="E164" s="29" t="str">
        <f ca="1">OFFSET(H26サンプル!E161,-ROW(A156)/3+1,0)</f>
        <v>一般女子</v>
      </c>
      <c r="F164" s="29" t="str">
        <f ca="1">OFFSET(H26サンプル!F161,-ROW(B156)/3+1,0)</f>
        <v>一般女子</v>
      </c>
      <c r="G164" s="29" t="str">
        <f ca="1">OFFSET(H26サンプル!G161,-ROW(C156)/3+1,0)</f>
        <v>一般女子</v>
      </c>
      <c r="H164" s="29" t="str">
        <f ca="1">OFFSET(H26サンプル!H161,-ROW(D156)/3+1,0)</f>
        <v>一般女子</v>
      </c>
      <c r="I164" s="29" t="str">
        <f ca="1">OFFSET(H26サンプル!I161,-ROW(E156)/3+1,0)</f>
        <v>一般女子</v>
      </c>
      <c r="J164" s="29" t="str">
        <f ca="1">OFFSET(H26サンプル!J161,-ROW(F156)/3+1,0)</f>
        <v>一般女子</v>
      </c>
      <c r="K164" s="29" t="str">
        <f ca="1">OFFSET(H26サンプル!K161,-ROW(G156)/3+1,0)</f>
        <v>一般女子</v>
      </c>
      <c r="L164" s="34"/>
      <c r="M164" s="29" t="str">
        <f ca="1">OFFSET(H26サンプル!M161,-ROW(I156)/3+1,0)</f>
        <v>一般女子</v>
      </c>
      <c r="N164" s="29"/>
      <c r="O164" s="29"/>
      <c r="P164" s="44"/>
      <c r="Q164" s="124"/>
    </row>
    <row r="165" spans="1:17" ht="19.5" customHeight="1">
      <c r="A165" s="110"/>
      <c r="B165" s="11">
        <v>53</v>
      </c>
      <c r="C165" s="18" t="str">
        <f ca="1">OFFSET(H26サンプル!C163,-ROW(A159)/3+1,0)</f>
        <v>一般女子</v>
      </c>
      <c r="D165" s="25" t="str">
        <f ca="1">OFFSET(H26サンプル!D163,-ROW(A159)/3+1,0)</f>
        <v>いつつばクローバーZ</v>
      </c>
      <c r="E165" s="28" t="str">
        <f ca="1">ASC(PHONETIC(OFFSET(H26サンプル!E163,-ROW(A159)/3+1,0)))</f>
        <v>ｾｷﾔ ﾕｷ</v>
      </c>
      <c r="F165" s="28" t="str">
        <f ca="1">ASC(PHONETIC(OFFSET(H26サンプル!F163,-ROW(B159)/3+1,0)))</f>
        <v>ﾖﾈﾀﾞ ﾏｷ</v>
      </c>
      <c r="G165" s="28" t="str">
        <f ca="1">ASC(PHONETIC(OFFSET(H26サンプル!G163,-ROW(C159)/3+1,0)))</f>
        <v>ﾜﾀﾅﾍﾞ ｻﾁｺ</v>
      </c>
      <c r="H165" s="28" t="str">
        <f ca="1">ASC(PHONETIC(OFFSET(H26サンプル!H163,-ROW(D159)/3+1,0)))</f>
        <v>ｱｷﾔﾏ ｴﾘ</v>
      </c>
      <c r="I165" s="28" t="str">
        <f ca="1">ASC(PHONETIC(OFFSET(H26サンプル!I163,-ROW(E159)/3+1,0)))</f>
        <v>ﾋﾛｶﾜ ｻｵﾘ</v>
      </c>
      <c r="J165" s="28" t="str">
        <f ca="1">ASC(PHONETIC(OFFSET(H26サンプル!J163,-ROW(F159)/3+1,0)))</f>
        <v>ﾀｶﾊｼﾏﾕﾐ</v>
      </c>
      <c r="K165" s="28" t="str">
        <f ca="1">ASC(PHONETIC(OFFSET(H26サンプル!K163,-ROW(G159)/3+1,0)))</f>
        <v>ｲｶﾞﾗｼﾕﾐｺ</v>
      </c>
      <c r="L165" s="33" t="str">
        <f ca="1">ASC(PHONETIC(OFFSET(H26サンプル!L163,-ROW(H159)/3+1,0)))</f>
        <v>ｲｷ ﾔｽｺ</v>
      </c>
      <c r="M165" s="33"/>
      <c r="N165" s="33"/>
      <c r="O165" s="33"/>
      <c r="P165" s="45">
        <f ca="1">COUNTA(E166:O166)</f>
        <v>8</v>
      </c>
      <c r="Q165" s="124"/>
    </row>
    <row r="166" spans="1:17" ht="22.5" customHeight="1">
      <c r="A166" s="110"/>
      <c r="B166" s="9"/>
      <c r="C166" s="16" t="e">
        <f ca="1">ASC(PHONETIC(OFFSET(H26サンプル!C162,2*ROW(#REF!),0)))</f>
        <v>#REF!</v>
      </c>
      <c r="D166" s="23" t="e">
        <f ca="1">ASC(PHONETIC(OFFSET(H26サンプル!D162,2*ROW(#REF!),0)))</f>
        <v>#REF!</v>
      </c>
      <c r="E166" s="23" t="str">
        <f ca="1">OFFSET(H26サンプル!E163,-ROW(A159)/3+1,0)</f>
        <v>関谷　有希</v>
      </c>
      <c r="F166" s="23" t="str">
        <f ca="1">OFFSET(H26サンプル!F163,-ROW(B159)/3+1,0)</f>
        <v>米田　麻紀</v>
      </c>
      <c r="G166" s="23" t="str">
        <f ca="1">OFFSET(H26サンプル!G163,-ROW(C159)/3+1,0)</f>
        <v>渡辺　幸子</v>
      </c>
      <c r="H166" s="23" t="str">
        <f ca="1">OFFSET(H26サンプル!H163,-ROW(D159)/3+1,0)</f>
        <v>秋山　江利</v>
      </c>
      <c r="I166" s="23" t="str">
        <f ca="1">OFFSET(H26サンプル!I163,-ROW(E159)/3+1,0)</f>
        <v>廣川　沙織</v>
      </c>
      <c r="J166" s="23" t="str">
        <f ca="1">OFFSET(H26サンプル!J163,-ROW(F159)/3+1,0)</f>
        <v>高橋真由美</v>
      </c>
      <c r="K166" s="23" t="str">
        <f ca="1">OFFSET(H26サンプル!K163,-ROW(G159)/3+1,0)</f>
        <v>五十嵐由美子</v>
      </c>
      <c r="L166" s="23" t="str">
        <f ca="1">OFFSET(H26サンプル!L163,-ROW(H159)/3+1,0)</f>
        <v>井木　靖子</v>
      </c>
      <c r="M166" s="23"/>
      <c r="N166" s="23"/>
      <c r="O166" s="23"/>
      <c r="P166" s="43"/>
      <c r="Q166" s="124"/>
    </row>
    <row r="167" spans="1:17" ht="22.5" customHeight="1">
      <c r="A167" s="110"/>
      <c r="B167" s="10"/>
      <c r="C167" s="17" t="e">
        <f ca="1">ASC(PHONETIC(OFFSET(H26サンプル!C163,2*ROW(#REF!),0)))</f>
        <v>#REF!</v>
      </c>
      <c r="D167" s="24" t="e">
        <f ca="1">ASC(PHONETIC(OFFSET(H26サンプル!D163,2*ROW(#REF!),0)))</f>
        <v>#REF!</v>
      </c>
      <c r="E167" s="29" t="str">
        <f ca="1">OFFSET(H26サンプル!E164,-ROW(A159)/3+1,0)</f>
        <v>一般女子</v>
      </c>
      <c r="F167" s="29" t="str">
        <f ca="1">OFFSET(H26サンプル!F164,-ROW(B159)/3+1,0)</f>
        <v>一般女子</v>
      </c>
      <c r="G167" s="29" t="str">
        <f ca="1">OFFSET(H26サンプル!G164,-ROW(C159)/3+1,0)</f>
        <v>一般女子</v>
      </c>
      <c r="H167" s="29" t="str">
        <f ca="1">OFFSET(H26サンプル!H164,-ROW(D159)/3+1,0)</f>
        <v>一般女子</v>
      </c>
      <c r="I167" s="29" t="str">
        <f ca="1">OFFSET(H26サンプル!I164,-ROW(E159)/3+1,0)</f>
        <v>一般女子</v>
      </c>
      <c r="J167" s="29" t="str">
        <f ca="1">OFFSET(H26サンプル!J164,-ROW(F159)/3+1,0)</f>
        <v>一般女子</v>
      </c>
      <c r="K167" s="29" t="str">
        <f ca="1">OFFSET(H26サンプル!K164,-ROW(G159)/3+1,0)</f>
        <v>一般女子</v>
      </c>
      <c r="L167" s="34"/>
      <c r="M167" s="29"/>
      <c r="N167" s="29"/>
      <c r="O167" s="29"/>
      <c r="P167" s="44"/>
      <c r="Q167" s="124"/>
    </row>
    <row r="168" spans="1:17" ht="19.5" customHeight="1">
      <c r="A168" s="110"/>
      <c r="B168" s="11">
        <v>54</v>
      </c>
      <c r="C168" s="18" t="str">
        <f ca="1">OFFSET(H26サンプル!C166,-ROW(A162)/3+1,0)</f>
        <v>一般女子</v>
      </c>
      <c r="D168" s="25" t="str">
        <f ca="1">OFFSET(H26サンプル!D166,-ROW(A162)/3+1,0)</f>
        <v>守門ＲＣ女子</v>
      </c>
      <c r="E168" s="28" t="s">
        <v>522</v>
      </c>
      <c r="F168" s="28" t="str">
        <f ca="1">ASC(PHONETIC(OFFSET(H26サンプル!F166,-ROW(B162)/3+1,0)))</f>
        <v>ﾖｼﾀﾞﾏﾕﾐ</v>
      </c>
      <c r="G168" s="28" t="str">
        <f ca="1">ASC(PHONETIC(OFFSET(H26サンプル!G166,-ROW(C162)/3+1,0)))</f>
        <v>ｻｸﾗｲ ｼﾞｭﾝｺ</v>
      </c>
      <c r="H168" s="28" t="str">
        <f ca="1">ASC(PHONETIC(OFFSET(H26サンプル!H166,-ROW(D162)/3+1,0)))</f>
        <v>ﾋﾗｶﾞｸﾐｺ</v>
      </c>
      <c r="I168" s="28" t="s">
        <v>843</v>
      </c>
      <c r="J168" s="28" t="str">
        <f ca="1">ASC(PHONETIC(OFFSET(H26サンプル!J166,-ROW(F162)/3+1,0)))</f>
        <v>ｽｽﾞｷﾐﾎｺ</v>
      </c>
      <c r="K168" s="28" t="str">
        <f ca="1">ASC(PHONETIC(OFFSET(H26サンプル!K166,-ROW(G162)/3+1,0)))</f>
        <v>ｳﾒﾀﾞ ｱｲｺ</v>
      </c>
      <c r="L168" s="33" t="s">
        <v>844</v>
      </c>
      <c r="M168" s="33" t="str">
        <f ca="1">ASC(PHONETIC(OFFSET(H26サンプル!M166,-ROW(I162)/3+1,0)))</f>
        <v>ﾜﾀﾞ ﾏﾔ</v>
      </c>
      <c r="N168" s="33"/>
      <c r="O168" s="33"/>
      <c r="P168" s="45">
        <f ca="1">COUNTA(E169:O169)</f>
        <v>9</v>
      </c>
      <c r="Q168" s="124"/>
    </row>
    <row r="169" spans="1:17" ht="22.5" customHeight="1">
      <c r="A169" s="110"/>
      <c r="B169" s="9"/>
      <c r="C169" s="16" t="e">
        <f ca="1">ASC(PHONETIC(OFFSET(H26サンプル!C165,2*ROW(#REF!),0)))</f>
        <v>#REF!</v>
      </c>
      <c r="D169" s="23" t="e">
        <f ca="1">ASC(PHONETIC(OFFSET(H26サンプル!D165,2*ROW(#REF!),0)))</f>
        <v>#REF!</v>
      </c>
      <c r="E169" s="23" t="str">
        <f ca="1">OFFSET(H26サンプル!E166,-ROW(A162)/3+1,0)</f>
        <v>渡辺　順子</v>
      </c>
      <c r="F169" s="23" t="str">
        <f ca="1">OFFSET(H26サンプル!F166,-ROW(B162)/3+1,0)</f>
        <v>吉田真由美</v>
      </c>
      <c r="G169" s="23" t="str">
        <f ca="1">OFFSET(H26サンプル!G166,-ROW(C162)/3+1,0)</f>
        <v>桜井　淳子</v>
      </c>
      <c r="H169" s="23" t="str">
        <f ca="1">OFFSET(H26サンプル!H166,-ROW(D162)/3+1,0)</f>
        <v>平賀久美子</v>
      </c>
      <c r="I169" s="23" t="str">
        <f ca="1">OFFSET(H26サンプル!I166,-ROW(E162)/3+1,0)</f>
        <v>坂内　麻弥</v>
      </c>
      <c r="J169" s="23" t="str">
        <f ca="1">OFFSET(H26サンプル!J166,-ROW(F162)/3+1,0)</f>
        <v>鈴木美保子</v>
      </c>
      <c r="K169" s="23" t="str">
        <f ca="1">OFFSET(H26サンプル!K166,-ROW(G162)/3+1,0)</f>
        <v>梅田　愛子</v>
      </c>
      <c r="L169" s="23" t="str">
        <f ca="1">OFFSET(H26サンプル!L166,-ROW(H162)/3+1,0)</f>
        <v>丸山　千春</v>
      </c>
      <c r="M169" s="23" t="str">
        <f ca="1">OFFSET(H26サンプル!M166,-ROW(I162)/3+1,0)</f>
        <v>和田　麻耶</v>
      </c>
      <c r="N169" s="23"/>
      <c r="O169" s="23"/>
      <c r="P169" s="43"/>
      <c r="Q169" s="124"/>
    </row>
    <row r="170" spans="1:17" ht="22.5" customHeight="1">
      <c r="A170" s="110"/>
      <c r="B170" s="10"/>
      <c r="C170" s="17" t="e">
        <f ca="1">ASC(PHONETIC(OFFSET(H26サンプル!C166,2*ROW(#REF!),0)))</f>
        <v>#REF!</v>
      </c>
      <c r="D170" s="24" t="e">
        <f ca="1">ASC(PHONETIC(OFFSET(H26サンプル!D166,2*ROW(#REF!),0)))</f>
        <v>#REF!</v>
      </c>
      <c r="E170" s="29" t="str">
        <f ca="1">OFFSET(H26サンプル!E167,-ROW(A162)/3+1,0)</f>
        <v>一般女子</v>
      </c>
      <c r="F170" s="29" t="str">
        <f ca="1">OFFSET(H26サンプル!F167,-ROW(B162)/3+1,0)</f>
        <v>一般女子</v>
      </c>
      <c r="G170" s="29" t="str">
        <f ca="1">OFFSET(H26サンプル!G167,-ROW(C162)/3+1,0)</f>
        <v>一般女子</v>
      </c>
      <c r="H170" s="29" t="str">
        <f ca="1">OFFSET(H26サンプル!H167,-ROW(D162)/3+1,0)</f>
        <v>一般女子</v>
      </c>
      <c r="I170" s="29" t="str">
        <f ca="1">OFFSET(H26サンプル!I167,-ROW(E162)/3+1,0)</f>
        <v>一般女子</v>
      </c>
      <c r="J170" s="29" t="str">
        <f ca="1">OFFSET(H26サンプル!J167,-ROW(F162)/3+1,0)</f>
        <v>一般女子</v>
      </c>
      <c r="K170" s="29" t="str">
        <f ca="1">OFFSET(H26サンプル!K167,-ROW(G162)/3+1,0)</f>
        <v>一般女子</v>
      </c>
      <c r="L170" s="34"/>
      <c r="M170" s="29" t="str">
        <f ca="1">OFFSET(H26サンプル!M167,-ROW(I162)/3+1,0)</f>
        <v>一般女子</v>
      </c>
      <c r="N170" s="29"/>
      <c r="O170" s="29"/>
      <c r="P170" s="44"/>
      <c r="Q170" s="124"/>
    </row>
    <row r="171" spans="1:17" ht="19.5" customHeight="1">
      <c r="A171" s="110"/>
      <c r="B171" s="11">
        <v>55</v>
      </c>
      <c r="C171" s="18" t="str">
        <f ca="1">OFFSET(H26サンプル!C169,-ROW(A165)/3+1,0)</f>
        <v>中学</v>
      </c>
      <c r="D171" s="25" t="str">
        <f ca="1">OFFSET(H26サンプル!D169,-ROW(A165)/3+1,0)</f>
        <v>堀之内中A</v>
      </c>
      <c r="E171" s="28" t="str">
        <f ca="1">ASC(PHONETIC(OFFSET(H26サンプル!E169,-ROW(A165)/3+1,0)))</f>
        <v>ﾓﾘﾔﾏ ｼｮｳﾀ</v>
      </c>
      <c r="F171" s="28" t="str">
        <f ca="1">ASC(PHONETIC(OFFSET(H26サンプル!F169,-ROW(B165)/3+1,0)))</f>
        <v>ｶｲﾇﾏﾘｮｳﾀﾛｳ</v>
      </c>
      <c r="G171" s="28" t="str">
        <f ca="1">ASC(PHONETIC(OFFSET(H26サンプル!G169,-ROW(C165)/3+1,0)))</f>
        <v>ｱｻｲ ｶｽﾞﾏ</v>
      </c>
      <c r="H171" s="28" t="str">
        <f ca="1">ASC(PHONETIC(OFFSET(H26サンプル!H169,-ROW(D165)/3+1,0)))</f>
        <v>ﾓﾘﾔﾏ ｼｭﾝｽｹ</v>
      </c>
      <c r="I171" s="28" t="str">
        <f ca="1">ASC(PHONETIC(OFFSET(H26サンプル!I169,-ROW(E165)/3+1,0)))</f>
        <v>ﾀｶﾊｼ ｱｵ</v>
      </c>
      <c r="J171" s="28" t="s">
        <v>349</v>
      </c>
      <c r="K171" s="28" t="str">
        <f ca="1">ASC(PHONETIC(OFFSET(H26サンプル!K169,-ROW(G165)/3+1,0)))</f>
        <v>ｻﾄｳ ﾕｳ</v>
      </c>
      <c r="L171" s="33" t="str">
        <f ca="1">ASC(PHONETIC(OFFSET(H26サンプル!L169,-ROW(H165)/3+1,0)))</f>
        <v>ﾊｾｶﾞﾜ ｻﾄｼ</v>
      </c>
      <c r="M171" s="33"/>
      <c r="N171" s="33"/>
      <c r="O171" s="33"/>
      <c r="P171" s="45">
        <f ca="1">COUNTA(E172:O172)</f>
        <v>8</v>
      </c>
      <c r="Q171" s="124"/>
    </row>
    <row r="172" spans="1:17" ht="22.5" customHeight="1">
      <c r="A172" s="110"/>
      <c r="B172" s="9"/>
      <c r="C172" s="16" t="e">
        <f ca="1">ASC(PHONETIC(OFFSET(H26サンプル!C168,2*ROW(#REF!),0)))</f>
        <v>#REF!</v>
      </c>
      <c r="D172" s="23" t="e">
        <f ca="1">ASC(PHONETIC(OFFSET(H26サンプル!D168,2*ROW(#REF!),0)))</f>
        <v>#REF!</v>
      </c>
      <c r="E172" s="23" t="str">
        <f ca="1">OFFSET(H26サンプル!E169,-ROW(A165)/3+1,0)</f>
        <v>森山　翔太</v>
      </c>
      <c r="F172" s="23" t="str">
        <f ca="1">OFFSET(H26サンプル!F169,-ROW(B165)/3+1,0)</f>
        <v>貝沼遼太郎</v>
      </c>
      <c r="G172" s="23" t="str">
        <f ca="1">OFFSET(H26サンプル!G169,-ROW(C165)/3+1,0)</f>
        <v>浅井　和磨</v>
      </c>
      <c r="H172" s="23" t="str">
        <f ca="1">OFFSET(H26サンプル!H169,-ROW(D165)/3+1,0)</f>
        <v>森山　駿介</v>
      </c>
      <c r="I172" s="23" t="str">
        <f ca="1">OFFSET(H26サンプル!I169,-ROW(E165)/3+1,0)</f>
        <v>高橋　蒼</v>
      </c>
      <c r="J172" s="23" t="str">
        <f ca="1">OFFSET(H26サンプル!J169,-ROW(F165)/3+1,0)</f>
        <v>森山　翔貴</v>
      </c>
      <c r="K172" s="23" t="str">
        <f ca="1">OFFSET(H26サンプル!K169,-ROW(G165)/3+1,0)</f>
        <v>佐藤　由宇</v>
      </c>
      <c r="L172" s="23" t="str">
        <f ca="1">OFFSET(H26サンプル!L169,-ROW(H165)/3+1,0)</f>
        <v>長谷川　聡</v>
      </c>
      <c r="M172" s="23"/>
      <c r="N172" s="23"/>
      <c r="O172" s="23"/>
      <c r="P172" s="43"/>
      <c r="Q172" s="124"/>
    </row>
    <row r="173" spans="1:17" ht="22.5" customHeight="1">
      <c r="A173" s="110"/>
      <c r="B173" s="10"/>
      <c r="C173" s="17" t="e">
        <f ca="1">ASC(PHONETIC(OFFSET(H26サンプル!C169,2*ROW(#REF!),0)))</f>
        <v>#REF!</v>
      </c>
      <c r="D173" s="24" t="e">
        <f ca="1">ASC(PHONETIC(OFFSET(H26サンプル!D169,2*ROW(#REF!),0)))</f>
        <v>#REF!</v>
      </c>
      <c r="E173" s="29" t="str">
        <f ca="1">OFFSET(H26サンプル!E170,-ROW(A165)/3+1,0)</f>
        <v>中学男子</v>
      </c>
      <c r="F173" s="29" t="str">
        <f ca="1">OFFSET(H26サンプル!F170,-ROW(B165)/3+1,0)</f>
        <v>中学男子</v>
      </c>
      <c r="G173" s="29" t="str">
        <f ca="1">OFFSET(H26サンプル!G170,-ROW(C165)/3+1,0)</f>
        <v>中学男子</v>
      </c>
      <c r="H173" s="29" t="str">
        <f ca="1">OFFSET(H26サンプル!H170,-ROW(D165)/3+1,0)</f>
        <v>中学男子</v>
      </c>
      <c r="I173" s="29" t="str">
        <f ca="1">OFFSET(H26サンプル!I170,-ROW(E165)/3+1,0)</f>
        <v>中学男子</v>
      </c>
      <c r="J173" s="29" t="str">
        <f ca="1">OFFSET(H26サンプル!J170,-ROW(F165)/3+1,0)</f>
        <v>中学男子</v>
      </c>
      <c r="K173" s="29" t="str">
        <f ca="1">OFFSET(H26サンプル!K170,-ROW(G165)/3+1,0)</f>
        <v>中学男子</v>
      </c>
      <c r="L173" s="34"/>
      <c r="M173" s="29"/>
      <c r="N173" s="29"/>
      <c r="O173" s="29"/>
      <c r="P173" s="44"/>
      <c r="Q173" s="124"/>
    </row>
    <row r="174" spans="1:17" ht="19.5" customHeight="1">
      <c r="A174" s="110"/>
      <c r="B174" s="11">
        <v>56</v>
      </c>
      <c r="C174" s="18" t="str">
        <f ca="1">OFFSET(H26サンプル!C172,-ROW(A168)/3+1,0)</f>
        <v>中学</v>
      </c>
      <c r="D174" s="25" t="str">
        <f ca="1">OFFSET(H26サンプル!D172,-ROW(A168)/3+1,0)</f>
        <v>堀之内中B</v>
      </c>
      <c r="E174" s="28" t="str">
        <f ca="1">ASC(PHONETIC(OFFSET(H26サンプル!E172,-ROW(A168)/3+1,0)))</f>
        <v>ﾀｷｻﾞﾜ ｿｳﾀ</v>
      </c>
      <c r="F174" s="28" t="str">
        <f ca="1">ASC(PHONETIC(OFFSET(H26サンプル!F172,-ROW(B168)/3+1,0)))</f>
        <v>ｲﾉｳｴ ｺｳﾍｲ</v>
      </c>
      <c r="G174" s="28" t="str">
        <f ca="1">ASC(PHONETIC(OFFSET(H26サンプル!G172,-ROW(C168)/3+1,0)))</f>
        <v>ｾｷ ﾕｳﾅ</v>
      </c>
      <c r="H174" s="28" t="s">
        <v>654</v>
      </c>
      <c r="I174" s="28" t="s">
        <v>846</v>
      </c>
      <c r="J174" s="28" t="str">
        <f ca="1">ASC(PHONETIC(OFFSET(H26サンプル!J172,-ROW(F168)/3+1,0)))</f>
        <v>ﾓﾘﾔﾏ ﾕｷﾉ</v>
      </c>
      <c r="K174" s="28" t="str">
        <f ca="1">ASC(PHONETIC(OFFSET(H26サンプル!K172,-ROW(G168)/3+1,0)))</f>
        <v>ﾜﾀﾍﾞ ｶﾅﾒ</v>
      </c>
      <c r="L174" s="33" t="str">
        <f ca="1">ASC(PHONETIC(OFFSET(H26サンプル!L172,-ROW(H168)/3+1,0)))</f>
        <v>ﾊｾｶﾞﾜ ｻﾄｼ</v>
      </c>
      <c r="M174" s="33"/>
      <c r="N174" s="33"/>
      <c r="O174" s="33"/>
      <c r="P174" s="45">
        <f ca="1">COUNTA(E175:O175)</f>
        <v>8</v>
      </c>
      <c r="Q174" s="124"/>
    </row>
    <row r="175" spans="1:17" ht="22.5" customHeight="1">
      <c r="A175" s="110"/>
      <c r="B175" s="9"/>
      <c r="C175" s="16" t="e">
        <f ca="1">ASC(PHONETIC(OFFSET(H26サンプル!C171,2*ROW(#REF!),0)))</f>
        <v>#REF!</v>
      </c>
      <c r="D175" s="23" t="e">
        <f ca="1">ASC(PHONETIC(OFFSET(H26サンプル!D171,2*ROW(#REF!),0)))</f>
        <v>#REF!</v>
      </c>
      <c r="E175" s="23" t="str">
        <f ca="1">OFFSET(H26サンプル!E172,-ROW(A168)/3+1,0)</f>
        <v>滝澤　颯太</v>
      </c>
      <c r="F175" s="23" t="str">
        <f ca="1">OFFSET(H26サンプル!F172,-ROW(B168)/3+1,0)</f>
        <v>井上　孝平</v>
      </c>
      <c r="G175" s="23" t="str">
        <f ca="1">OFFSET(H26サンプル!G172,-ROW(C168)/3+1,0)</f>
        <v>関　祐菜</v>
      </c>
      <c r="H175" s="23" t="str">
        <f ca="1">OFFSET(H26サンプル!H172,-ROW(D168)/3+1,0)</f>
        <v>宮内　鳴之</v>
      </c>
      <c r="I175" s="23" t="str">
        <f ca="1">OFFSET(H26サンプル!I172,-ROW(E168)/3+1,0)</f>
        <v>関根　樹</v>
      </c>
      <c r="J175" s="23" t="str">
        <f ca="1">OFFSET(H26サンプル!J172,-ROW(F168)/3+1,0)</f>
        <v>森山　雪乃</v>
      </c>
      <c r="K175" s="23" t="str">
        <f ca="1">OFFSET(H26サンプル!K172,-ROW(G168)/3+1,0)</f>
        <v>渡部　要</v>
      </c>
      <c r="L175" s="23" t="str">
        <f ca="1">OFFSET(H26サンプル!L172,-ROW(H168)/3+1,0)</f>
        <v>長谷川　聡</v>
      </c>
      <c r="M175" s="23"/>
      <c r="N175" s="23"/>
      <c r="O175" s="23"/>
      <c r="P175" s="43"/>
      <c r="Q175" s="124"/>
    </row>
    <row r="176" spans="1:17" ht="22.5" customHeight="1">
      <c r="A176" s="110"/>
      <c r="B176" s="10"/>
      <c r="C176" s="17" t="e">
        <f ca="1">ASC(PHONETIC(OFFSET(H26サンプル!C172,2*ROW(#REF!),0)))</f>
        <v>#REF!</v>
      </c>
      <c r="D176" s="24" t="e">
        <f ca="1">ASC(PHONETIC(OFFSET(H26サンプル!D172,2*ROW(#REF!),0)))</f>
        <v>#REF!</v>
      </c>
      <c r="E176" s="29" t="str">
        <f ca="1">OFFSET(H26サンプル!E173,-ROW(A168)/3+1,0)</f>
        <v>中学男子</v>
      </c>
      <c r="F176" s="29" t="str">
        <f ca="1">OFFSET(H26サンプル!F173,-ROW(B168)/3+1,0)</f>
        <v>中学男子</v>
      </c>
      <c r="G176" s="29" t="str">
        <f ca="1">OFFSET(H26サンプル!G173,-ROW(C168)/3+1,0)</f>
        <v>中学女子</v>
      </c>
      <c r="H176" s="29" t="str">
        <f ca="1">OFFSET(H26サンプル!H173,-ROW(D168)/3+1,0)</f>
        <v>中学男子</v>
      </c>
      <c r="I176" s="29" t="str">
        <f ca="1">OFFSET(H26サンプル!I173,-ROW(E168)/3+1,0)</f>
        <v>中学男子</v>
      </c>
      <c r="J176" s="29" t="str">
        <f ca="1">OFFSET(H26サンプル!J173,-ROW(F168)/3+1,0)</f>
        <v>中学女子</v>
      </c>
      <c r="K176" s="29" t="str">
        <f ca="1">OFFSET(H26サンプル!K173,-ROW(G168)/3+1,0)</f>
        <v>中学男子</v>
      </c>
      <c r="L176" s="34"/>
      <c r="M176" s="29"/>
      <c r="N176" s="29"/>
      <c r="O176" s="29"/>
      <c r="P176" s="44"/>
      <c r="Q176" s="124"/>
    </row>
    <row r="177" spans="1:17" ht="19.5" customHeight="1">
      <c r="A177" s="110"/>
      <c r="B177" s="11">
        <v>57</v>
      </c>
      <c r="C177" s="18" t="str">
        <f ca="1">OFFSET(H26サンプル!C175,-ROW(A171)/3+1,0)</f>
        <v>中学</v>
      </c>
      <c r="D177" s="25" t="str">
        <f ca="1">OFFSET(H26サンプル!D175,-ROW(A171)/3+1,0)</f>
        <v>中里中学校A</v>
      </c>
      <c r="E177" s="28" t="str">
        <f ca="1">ASC(PHONETIC(OFFSET(H26サンプル!E175,-ROW(A171)/3+1,0)))</f>
        <v>ﾌｸﾊﾗ ﾅｵﾄ</v>
      </c>
      <c r="F177" s="28" t="str">
        <f ca="1">ASC(PHONETIC(OFFSET(H26サンプル!F175,-ROW(B171)/3+1,0)))</f>
        <v>ﾋｸﾞﾁ ｲｯｾｲ</v>
      </c>
      <c r="G177" s="28" t="str">
        <f ca="1">ASC(PHONETIC(OFFSET(H26サンプル!G175,-ROW(C171)/3+1,0)))</f>
        <v>ｲｼｻﾞﾜ ﾏｷ</v>
      </c>
      <c r="H177" s="28" t="str">
        <f ca="1">ASC(PHONETIC(OFFSET(H26サンプル!H175,-ROW(D171)/3+1,0)))</f>
        <v>ﾔﾏﾓﾄ ｼｭｳﾏ</v>
      </c>
      <c r="I177" s="28" t="str">
        <f ca="1">ASC(PHONETIC(OFFSET(H26サンプル!I175,-ROW(E171)/3+1,0)))</f>
        <v>ｺﾊﾞﾔｼ ｼｭﾝﾀ</v>
      </c>
      <c r="J177" s="28" t="str">
        <f ca="1">ASC(PHONETIC(OFFSET(H26サンプル!J175,-ROW(F171)/3+1,0)))</f>
        <v>ｲｸﾞﾁ ﾔﾏﾄ</v>
      </c>
      <c r="K177" s="28" t="str">
        <f ca="1">ASC(PHONETIC(OFFSET(H26サンプル!K175,-ROW(G171)/3+1,0)))</f>
        <v>ﾊﾄﾘ ﾕｳｷ</v>
      </c>
      <c r="L177" s="33" t="str">
        <f ca="1">ASC(PHONETIC(OFFSET(H26サンプル!L175,-ROW(H171)/3+1,0)))</f>
        <v>ﾁﾉ ﾐｽﾞｷ</v>
      </c>
      <c r="M177" s="33"/>
      <c r="N177" s="33"/>
      <c r="O177" s="33"/>
      <c r="P177" s="45">
        <f ca="1">COUNTA(E178:O178)</f>
        <v>8</v>
      </c>
      <c r="Q177" s="124"/>
    </row>
    <row r="178" spans="1:17" ht="22.5" customHeight="1">
      <c r="A178" s="110"/>
      <c r="B178" s="9"/>
      <c r="C178" s="16" t="e">
        <f ca="1">ASC(PHONETIC(OFFSET(H26サンプル!C174,2*ROW(#REF!),0)))</f>
        <v>#REF!</v>
      </c>
      <c r="D178" s="23" t="e">
        <f ca="1">ASC(PHONETIC(OFFSET(H26サンプル!D174,2*ROW(#REF!),0)))</f>
        <v>#REF!</v>
      </c>
      <c r="E178" s="23" t="str">
        <f ca="1">OFFSET(H26サンプル!E175,-ROW(A171)/3+1,0)</f>
        <v>福原　直人</v>
      </c>
      <c r="F178" s="23" t="str">
        <f ca="1">OFFSET(H26サンプル!F175,-ROW(B171)/3+1,0)</f>
        <v>樋口　一星</v>
      </c>
      <c r="G178" s="23" t="str">
        <f ca="1">OFFSET(H26サンプル!G175,-ROW(C171)/3+1,0)</f>
        <v>石澤　真希</v>
      </c>
      <c r="H178" s="23" t="str">
        <f ca="1">OFFSET(H26サンプル!H175,-ROW(D171)/3+1,0)</f>
        <v>山本　柊真</v>
      </c>
      <c r="I178" s="23" t="str">
        <f ca="1">OFFSET(H26サンプル!I175,-ROW(E171)/3+1,0)</f>
        <v>小林　駿太</v>
      </c>
      <c r="J178" s="23" t="str">
        <f ca="1">OFFSET(H26サンプル!J175,-ROW(F171)/3+1,0)</f>
        <v>井口　大和</v>
      </c>
      <c r="K178" s="23" t="str">
        <f ca="1">OFFSET(H26サンプル!K175,-ROW(G171)/3+1,0)</f>
        <v>羽鳥　佑希</v>
      </c>
      <c r="L178" s="23" t="str">
        <f ca="1">OFFSET(H26サンプル!L175,-ROW(H171)/3+1,0)</f>
        <v>千野　瑞貴</v>
      </c>
      <c r="M178" s="23"/>
      <c r="N178" s="23"/>
      <c r="O178" s="23"/>
      <c r="P178" s="43"/>
      <c r="Q178" s="124"/>
    </row>
    <row r="179" spans="1:17" ht="22.5" customHeight="1">
      <c r="A179" s="110"/>
      <c r="B179" s="10"/>
      <c r="C179" s="17" t="e">
        <f ca="1">ASC(PHONETIC(OFFSET(H26サンプル!C175,2*ROW(#REF!),0)))</f>
        <v>#REF!</v>
      </c>
      <c r="D179" s="24" t="e">
        <f ca="1">ASC(PHONETIC(OFFSET(H26サンプル!D175,2*ROW(#REF!),0)))</f>
        <v>#REF!</v>
      </c>
      <c r="E179" s="29" t="str">
        <f ca="1">OFFSET(H26サンプル!E176,-ROW(A171)/3+1,0)</f>
        <v>中学男子</v>
      </c>
      <c r="F179" s="29" t="str">
        <f ca="1">OFFSET(H26サンプル!F176,-ROW(B171)/3+1,0)</f>
        <v>中学男子</v>
      </c>
      <c r="G179" s="29" t="str">
        <f ca="1">OFFSET(H26サンプル!G176,-ROW(C171)/3+1,0)</f>
        <v>中学女子</v>
      </c>
      <c r="H179" s="29" t="str">
        <f ca="1">OFFSET(H26サンプル!H176,-ROW(D171)/3+1,0)</f>
        <v>中学男子</v>
      </c>
      <c r="I179" s="29" t="str">
        <f ca="1">OFFSET(H26サンプル!I176,-ROW(E171)/3+1,0)</f>
        <v>中学男子</v>
      </c>
      <c r="J179" s="29" t="str">
        <f ca="1">OFFSET(H26サンプル!J176,-ROW(F171)/3+1,0)</f>
        <v>中学男子</v>
      </c>
      <c r="K179" s="29" t="str">
        <f ca="1">OFFSET(H26サンプル!K176,-ROW(G171)/3+1,0)</f>
        <v>中学男子</v>
      </c>
      <c r="L179" s="34"/>
      <c r="M179" s="29"/>
      <c r="N179" s="29"/>
      <c r="O179" s="29"/>
      <c r="P179" s="44"/>
      <c r="Q179" s="124"/>
    </row>
    <row r="180" spans="1:17" ht="19.5" customHeight="1">
      <c r="A180" s="110"/>
      <c r="B180" s="11">
        <v>58</v>
      </c>
      <c r="C180" s="18" t="str">
        <f ca="1">OFFSET(H26サンプル!C178,-ROW(A174)/3+1,0)</f>
        <v>中学</v>
      </c>
      <c r="D180" s="25" t="str">
        <f ca="1">OFFSET(H26サンプル!D178,-ROW(A174)/3+1,0)</f>
        <v>中里中学校B</v>
      </c>
      <c r="E180" s="28" t="str">
        <f ca="1">ASC(PHONETIC(OFFSET(H26サンプル!E178,-ROW(A174)/3+1,0)))</f>
        <v>ﾑﾗﾔﾏ ﾕｳﾄ</v>
      </c>
      <c r="F180" s="28" t="str">
        <f ca="1">ASC(PHONETIC(OFFSET(H26サンプル!F178,-ROW(B174)/3+1,0)))</f>
        <v>ﾌｼﾞﾜﾗ ﾄﾜ</v>
      </c>
      <c r="G180" s="28" t="str">
        <f ca="1">ASC(PHONETIC(OFFSET(H26サンプル!G178,-ROW(C174)/3+1,0)))</f>
        <v>ﾀｷｻﾞﾜ ﾐｽﾞｷ</v>
      </c>
      <c r="H180" s="28" t="str">
        <f ca="1">ASC(PHONETIC(OFFSET(H26サンプル!H178,-ROW(D174)/3+1,0)))</f>
        <v>ｳｴﾊﾗﾐﾁｼ</v>
      </c>
      <c r="I180" s="28" t="str">
        <f ca="1">ASC(PHONETIC(OFFSET(H26サンプル!I178,-ROW(E174)/3+1,0)))</f>
        <v>ｳｴﾊﾗﾐｷｼ</v>
      </c>
      <c r="J180" s="28" t="str">
        <f ca="1">ASC(PHONETIC(OFFSET(H26サンプル!J178,-ROW(F174)/3+1,0)))</f>
        <v>ﾑﾗﾔﾏ ｼﾞｭﾝﾔ</v>
      </c>
      <c r="K180" s="28" t="str">
        <f ca="1">ASC(PHONETIC(OFFSET(H26サンプル!K178,-ROW(G174)/3+1,0)))</f>
        <v>ｽｽﾞｷ ﾕｳ</v>
      </c>
      <c r="L180" s="33" t="str">
        <f ca="1">ASC(PHONETIC(OFFSET(H26サンプル!L178,-ROW(H174)/3+1,0)))</f>
        <v>ﾁﾉ ﾐｽﾞｷ</v>
      </c>
      <c r="M180" s="33"/>
      <c r="N180" s="33"/>
      <c r="O180" s="33"/>
      <c r="P180" s="45">
        <f ca="1">COUNTA(E181:O181)</f>
        <v>8</v>
      </c>
      <c r="Q180" s="124"/>
    </row>
    <row r="181" spans="1:17" ht="22.5" customHeight="1">
      <c r="A181" s="110"/>
      <c r="B181" s="9"/>
      <c r="C181" s="16" t="e">
        <f ca="1">ASC(PHONETIC(OFFSET(H26サンプル!C177,2*ROW(#REF!),0)))</f>
        <v>#REF!</v>
      </c>
      <c r="D181" s="23" t="e">
        <f ca="1">ASC(PHONETIC(OFFSET(H26サンプル!D177,2*ROW(#REF!),0)))</f>
        <v>#REF!</v>
      </c>
      <c r="E181" s="23" t="str">
        <f ca="1">OFFSET(H26サンプル!E178,-ROW(A174)/3+1,0)</f>
        <v>村山　悠斗</v>
      </c>
      <c r="F181" s="23" t="str">
        <f ca="1">OFFSET(H26サンプル!F178,-ROW(B174)/3+1,0)</f>
        <v>藤原　永遠</v>
      </c>
      <c r="G181" s="23" t="str">
        <f ca="1">OFFSET(H26サンプル!G178,-ROW(C174)/3+1,0)</f>
        <v>瀧澤　瑞樹</v>
      </c>
      <c r="H181" s="23" t="str">
        <f ca="1">OFFSET(H26サンプル!H178,-ROW(D174)/3+1,0)</f>
        <v>上原未知史</v>
      </c>
      <c r="I181" s="23" t="str">
        <f ca="1">OFFSET(H26サンプル!I178,-ROW(E174)/3+1,0)</f>
        <v>上原未季史</v>
      </c>
      <c r="J181" s="23" t="str">
        <f ca="1">OFFSET(H26サンプル!J178,-ROW(F174)/3+1,0)</f>
        <v>村山　隼也</v>
      </c>
      <c r="K181" s="23" t="str">
        <f ca="1">OFFSET(H26サンプル!K178,-ROW(G174)/3+1,0)</f>
        <v>鈴木　悠</v>
      </c>
      <c r="L181" s="23" t="str">
        <f ca="1">OFFSET(H26サンプル!L178,-ROW(H174)/3+1,0)</f>
        <v>千野　瑞貴</v>
      </c>
      <c r="M181" s="23"/>
      <c r="N181" s="23"/>
      <c r="O181" s="23"/>
      <c r="P181" s="43"/>
      <c r="Q181" s="124"/>
    </row>
    <row r="182" spans="1:17" ht="22.5" customHeight="1">
      <c r="A182" s="110"/>
      <c r="B182" s="10"/>
      <c r="C182" s="17" t="e">
        <f ca="1">ASC(PHONETIC(OFFSET(H26サンプル!C178,2*ROW(#REF!),0)))</f>
        <v>#REF!</v>
      </c>
      <c r="D182" s="24" t="e">
        <f ca="1">ASC(PHONETIC(OFFSET(H26サンプル!D178,2*ROW(#REF!),0)))</f>
        <v>#REF!</v>
      </c>
      <c r="E182" s="29" t="str">
        <f ca="1">OFFSET(H26サンプル!E179,-ROW(A174)/3+1,0)</f>
        <v>中学男子</v>
      </c>
      <c r="F182" s="29" t="str">
        <f ca="1">OFFSET(H26サンプル!F179,-ROW(B174)/3+1,0)</f>
        <v>中学男子</v>
      </c>
      <c r="G182" s="29" t="str">
        <f ca="1">OFFSET(H26サンプル!G179,-ROW(C174)/3+1,0)</f>
        <v>中学男子</v>
      </c>
      <c r="H182" s="29" t="str">
        <f ca="1">OFFSET(H26サンプル!H179,-ROW(D174)/3+1,0)</f>
        <v>中学男子</v>
      </c>
      <c r="I182" s="29" t="str">
        <f ca="1">OFFSET(H26サンプル!I179,-ROW(E174)/3+1,0)</f>
        <v>中学男子</v>
      </c>
      <c r="J182" s="29" t="str">
        <f ca="1">OFFSET(H26サンプル!J179,-ROW(F174)/3+1,0)</f>
        <v>中学男子</v>
      </c>
      <c r="K182" s="29" t="str">
        <f ca="1">OFFSET(H26サンプル!K179,-ROW(G174)/3+1,0)</f>
        <v>中学男子</v>
      </c>
      <c r="L182" s="34"/>
      <c r="M182" s="29"/>
      <c r="N182" s="29"/>
      <c r="O182" s="29"/>
      <c r="P182" s="44"/>
      <c r="Q182" s="124"/>
    </row>
    <row r="183" spans="1:17" ht="19.5" customHeight="1">
      <c r="A183" s="110"/>
      <c r="B183" s="11">
        <v>59</v>
      </c>
      <c r="C183" s="18" t="str">
        <f ca="1">OFFSET(H26サンプル!C181,-ROW(A177)/3+1,0)</f>
        <v>中学</v>
      </c>
      <c r="D183" s="25" t="str">
        <f ca="1">OFFSET(H26サンプル!D181,-ROW(A177)/3+1,0)</f>
        <v>セブンスターズ</v>
      </c>
      <c r="E183" s="28" t="s">
        <v>847</v>
      </c>
      <c r="F183" s="28" t="str">
        <f ca="1">ASC(PHONETIC(OFFSET(H26サンプル!F181,-ROW(B177)/3+1,0)))</f>
        <v>ｶﾅｻﾞﾜ ﾀﾞｲﾁ</v>
      </c>
      <c r="G183" s="28" t="str">
        <f ca="1">ASC(PHONETIC(OFFSET(H26サンプル!G181,-ROW(C177)/3+1,0)))</f>
        <v>ﾑﾄｳ ｶﾅﾒ</v>
      </c>
      <c r="H183" s="28" t="str">
        <f ca="1">ASC(PHONETIC(OFFSET(H26サンプル!H181,-ROW(D177)/3+1,0)))</f>
        <v>ﾜﾀﾅﾍﾞ ｼｮｳ</v>
      </c>
      <c r="I183" s="28" t="s">
        <v>72</v>
      </c>
      <c r="J183" s="28" t="s">
        <v>848</v>
      </c>
      <c r="K183" s="28" t="s">
        <v>850</v>
      </c>
      <c r="L183" s="33" t="str">
        <f ca="1">ASC(PHONETIC(OFFSET(H26サンプル!L181,-ROW(H177)/3+1,0)))</f>
        <v>ｺｼﾞﾏ ﾅｵﾕｷ</v>
      </c>
      <c r="M183" s="33" t="str">
        <f ca="1">ASC(PHONETIC(OFFSET(H26サンプル!M181,-ROW(I177)/3+1,0)))</f>
        <v>ﾑﾄｳ ｶﾅﾒ</v>
      </c>
      <c r="N183" s="33" t="str">
        <f ca="1">ASC(PHONETIC(OFFSET(H26サンプル!N181,-ROW(J177)/3+1,0)))</f>
        <v>ﾜﾀﾅﾍﾞ ﾚﾝ</v>
      </c>
      <c r="O183" s="33" t="s">
        <v>851</v>
      </c>
      <c r="P183" s="45">
        <f ca="1">COUNTA(E184:O184)</f>
        <v>11</v>
      </c>
      <c r="Q183" s="124"/>
    </row>
    <row r="184" spans="1:17" ht="22.5" customHeight="1">
      <c r="A184" s="110"/>
      <c r="B184" s="9"/>
      <c r="C184" s="16" t="e">
        <f ca="1">ASC(PHONETIC(OFFSET(H26サンプル!C180,2*ROW(#REF!),0)))</f>
        <v>#REF!</v>
      </c>
      <c r="D184" s="23" t="e">
        <f ca="1">ASC(PHONETIC(OFFSET(H26サンプル!D180,2*ROW(#REF!),0)))</f>
        <v>#REF!</v>
      </c>
      <c r="E184" s="23" t="str">
        <f ca="1">OFFSET(H26サンプル!E181,-ROW(A177)/3+1,0)</f>
        <v>渡辺　玲緒</v>
      </c>
      <c r="F184" s="23" t="str">
        <f ca="1">OFFSET(H26サンプル!F181,-ROW(B177)/3+1,0)</f>
        <v>金沢　大地</v>
      </c>
      <c r="G184" s="23" t="str">
        <f ca="1">OFFSET(H26サンプル!G181,-ROW(C177)/3+1,0)</f>
        <v>武藤　要</v>
      </c>
      <c r="H184" s="23" t="str">
        <f ca="1">OFFSET(H26サンプル!H181,-ROW(D177)/3+1,0)</f>
        <v>渡辺　翔</v>
      </c>
      <c r="I184" s="23" t="str">
        <f ca="1">OFFSET(H26サンプル!I181,-ROW(E177)/3+1,0)</f>
        <v>佐藤　颯太</v>
      </c>
      <c r="J184" s="23" t="str">
        <f ca="1">OFFSET(H26サンプル!J181,-ROW(F177)/3+1,0)</f>
        <v>韮澤　圭亮</v>
      </c>
      <c r="K184" s="23" t="str">
        <f ca="1">OFFSET(H26サンプル!K181,-ROW(G177)/3+1,0)</f>
        <v>渡邉　晴</v>
      </c>
      <c r="L184" s="23" t="str">
        <f ca="1">OFFSET(H26サンプル!L181,-ROW(H177)/3+1,0)</f>
        <v>小島　尚之</v>
      </c>
      <c r="M184" s="23" t="str">
        <f ca="1">OFFSET(H26サンプル!M181,-ROW(I177)/3+1,0)</f>
        <v>武藤　要</v>
      </c>
      <c r="N184" s="23" t="str">
        <f ca="1">OFFSET(H26サンプル!N181,-ROW(J177)/3+1,0)</f>
        <v>渡辺　蓮</v>
      </c>
      <c r="O184" s="23" t="str">
        <f ca="1">OFFSET(H26サンプル!O181,-ROW(K177)/3+1,0)</f>
        <v>滝沢　匡哉</v>
      </c>
      <c r="P184" s="43"/>
      <c r="Q184" s="124"/>
    </row>
    <row r="185" spans="1:17" ht="22.5" customHeight="1">
      <c r="A185" s="110"/>
      <c r="B185" s="10"/>
      <c r="C185" s="17" t="e">
        <f ca="1">ASC(PHONETIC(OFFSET(H26サンプル!C181,2*ROW(#REF!),0)))</f>
        <v>#REF!</v>
      </c>
      <c r="D185" s="24" t="e">
        <f ca="1">ASC(PHONETIC(OFFSET(H26サンプル!D181,2*ROW(#REF!),0)))</f>
        <v>#REF!</v>
      </c>
      <c r="E185" s="29" t="str">
        <f ca="1">OFFSET(H26サンプル!E182,-ROW(A177)/3+1,0)</f>
        <v>中学男子</v>
      </c>
      <c r="F185" s="29" t="str">
        <f ca="1">OFFSET(H26サンプル!F182,-ROW(B177)/3+1,0)</f>
        <v>中学男子</v>
      </c>
      <c r="G185" s="29" t="str">
        <f ca="1">OFFSET(H26サンプル!G182,-ROW(C177)/3+1,0)</f>
        <v>中学男子</v>
      </c>
      <c r="H185" s="29" t="str">
        <f ca="1">OFFSET(H26サンプル!H182,-ROW(D177)/3+1,0)</f>
        <v>中学男子</v>
      </c>
      <c r="I185" s="29" t="str">
        <f ca="1">OFFSET(H26サンプル!I182,-ROW(E177)/3+1,0)</f>
        <v>中学男子</v>
      </c>
      <c r="J185" s="29" t="str">
        <f ca="1">OFFSET(H26サンプル!J182,-ROW(F177)/3+1,0)</f>
        <v>中学男子</v>
      </c>
      <c r="K185" s="29" t="str">
        <f ca="1">OFFSET(H26サンプル!K182,-ROW(G177)/3+1,0)</f>
        <v>中学男子</v>
      </c>
      <c r="L185" s="34"/>
      <c r="M185" s="29" t="str">
        <f ca="1">OFFSET(H26サンプル!M182,-ROW(I177)/3+1,0)</f>
        <v>中学男子</v>
      </c>
      <c r="N185" s="29" t="str">
        <f ca="1">OFFSET(H26サンプル!N182,-ROW(J177)/3+1,0)</f>
        <v>中学男子</v>
      </c>
      <c r="O185" s="29" t="str">
        <f ca="1">OFFSET(H26サンプル!O182,-ROW(K177)/3+1,0)</f>
        <v>中学男子</v>
      </c>
      <c r="P185" s="44"/>
      <c r="Q185" s="124"/>
    </row>
    <row r="186" spans="1:17" ht="19.5" customHeight="1">
      <c r="A186" s="110"/>
      <c r="B186" s="11">
        <v>60</v>
      </c>
      <c r="C186" s="18" t="str">
        <f ca="1">OFFSET(H26サンプル!C184,-ROW(A180)/3+1,0)</f>
        <v>中学</v>
      </c>
      <c r="D186" s="25" t="str">
        <f ca="1">OFFSET(H26サンプル!D184,-ROW(A180)/3+1,0)</f>
        <v>広神中Ｌ</v>
      </c>
      <c r="E186" s="28" t="str">
        <f ca="1">ASC(PHONETIC(OFFSET(H26サンプル!E184,-ROW(A180)/3+1,0)))</f>
        <v>ｻﾄｳ ｺｳﾍｲ</v>
      </c>
      <c r="F186" s="28" t="str">
        <f ca="1">ASC(PHONETIC(OFFSET(H26サンプル!F184,-ROW(B180)/3+1,0)))</f>
        <v>ｾｷﾔ ﾕｳｽｹ</v>
      </c>
      <c r="G186" s="28" t="str">
        <f ca="1">ASC(PHONETIC(OFFSET(H26サンプル!G184,-ROW(C180)/3+1,0)))</f>
        <v>ﾔﾏﾓﾄ ﾀｸﾄ</v>
      </c>
      <c r="H186" s="28" t="str">
        <f ca="1">ASC(PHONETIC(OFFSET(H26サンプル!H184,-ROW(D180)/3+1,0)))</f>
        <v>ｻｸﾗｲ ﾘｮｳﾍｲ</v>
      </c>
      <c r="I186" s="28" t="str">
        <f ca="1">ASC(PHONETIC(OFFSET(H26サンプル!I184,-ROW(E180)/3+1,0)))</f>
        <v>ﾎｼﾉ ﾀｲｼﾝ</v>
      </c>
      <c r="J186" s="28" t="str">
        <f ca="1">ASC(PHONETIC(OFFSET(H26サンプル!J184,-ROW(F180)/3+1,0)))</f>
        <v>ｸﾜﾊﾞﾗ ﾚﾝ</v>
      </c>
      <c r="K186" s="28" t="str">
        <f ca="1">ASC(PHONETIC(OFFSET(H26サンプル!K184,-ROW(G180)/3+1,0)))</f>
        <v>ｻﾄｳ ﾀｸﾄ</v>
      </c>
      <c r="L186" s="33" t="str">
        <f ca="1">ASC(PHONETIC(OFFSET(H26サンプル!L184,-ROW(H180)/3+1,0)))</f>
        <v>ｷﾑﾗ ﾖｼ</v>
      </c>
      <c r="M186" s="33" t="str">
        <f ca="1">ASC(PHONETIC(OFFSET(H26サンプル!M184,-ROW(I180)/3+1,0)))</f>
        <v>ｽｽﾞｷ ﾕｳｽｹ</v>
      </c>
      <c r="N186" s="33" t="str">
        <f ca="1">ASC(PHONETIC(OFFSET(H26サンプル!N184,-ROW(J180)/3+1,0)))</f>
        <v>ﾖｼﾀﾞ ﾀﾞｲｷ</v>
      </c>
      <c r="O186" s="33" t="s">
        <v>852</v>
      </c>
      <c r="P186" s="45">
        <f ca="1">COUNTA(E187:O187)</f>
        <v>11</v>
      </c>
      <c r="Q186" s="124"/>
    </row>
    <row r="187" spans="1:17" ht="22.5" customHeight="1">
      <c r="A187" s="110"/>
      <c r="B187" s="9"/>
      <c r="C187" s="16" t="e">
        <f ca="1">ASC(PHONETIC(OFFSET(H26サンプル!C183,2*ROW(#REF!),0)))</f>
        <v>#REF!</v>
      </c>
      <c r="D187" s="23" t="e">
        <f ca="1">ASC(PHONETIC(OFFSET(H26サンプル!D183,2*ROW(#REF!),0)))</f>
        <v>#REF!</v>
      </c>
      <c r="E187" s="23" t="str">
        <f ca="1">OFFSET(H26サンプル!E184,-ROW(A180)/3+1,0)</f>
        <v>佐藤　昂平</v>
      </c>
      <c r="F187" s="23" t="str">
        <f ca="1">OFFSET(H26サンプル!F184,-ROW(B180)/3+1,0)</f>
        <v>関矢　祐輔</v>
      </c>
      <c r="G187" s="23" t="str">
        <f ca="1">OFFSET(H26サンプル!G184,-ROW(C180)/3+1,0)</f>
        <v>山本　拓斗</v>
      </c>
      <c r="H187" s="23" t="str">
        <f ca="1">OFFSET(H26サンプル!H184,-ROW(D180)/3+1,0)</f>
        <v>桜井　凌平</v>
      </c>
      <c r="I187" s="23" t="str">
        <f ca="1">OFFSET(H26サンプル!I184,-ROW(E180)/3+1,0)</f>
        <v>星野　泰心</v>
      </c>
      <c r="J187" s="23" t="str">
        <f ca="1">OFFSET(H26サンプル!J184,-ROW(F180)/3+1,0)</f>
        <v>桑原　廉</v>
      </c>
      <c r="K187" s="23" t="str">
        <f ca="1">OFFSET(H26サンプル!K184,-ROW(G180)/3+1,0)</f>
        <v>佐藤　拓人</v>
      </c>
      <c r="L187" s="23" t="str">
        <f ca="1">OFFSET(H26サンプル!L184,-ROW(H180)/3+1,0)</f>
        <v>木村　與志</v>
      </c>
      <c r="M187" s="23" t="str">
        <f ca="1">OFFSET(H26サンプル!M184,-ROW(I180)/3+1,0)</f>
        <v>鈴木　裕介</v>
      </c>
      <c r="N187" s="23" t="str">
        <f ca="1">OFFSET(H26サンプル!N184,-ROW(J180)/3+1,0)</f>
        <v>吉田　大起</v>
      </c>
      <c r="O187" s="23" t="str">
        <f ca="1">OFFSET(H26サンプル!O184,-ROW(K180)/3+1,0)</f>
        <v>今井陽南子</v>
      </c>
      <c r="P187" s="43"/>
      <c r="Q187" s="124"/>
    </row>
    <row r="188" spans="1:17" ht="22.5" customHeight="1">
      <c r="A188" s="110"/>
      <c r="B188" s="10"/>
      <c r="C188" s="17" t="e">
        <f ca="1">ASC(PHONETIC(OFFSET(H26サンプル!C184,2*ROW(#REF!),0)))</f>
        <v>#REF!</v>
      </c>
      <c r="D188" s="24" t="e">
        <f ca="1">ASC(PHONETIC(OFFSET(H26サンプル!D184,2*ROW(#REF!),0)))</f>
        <v>#REF!</v>
      </c>
      <c r="E188" s="29" t="str">
        <f ca="1">OFFSET(H26サンプル!E185,-ROW(A180)/3+1,0)</f>
        <v>中学男子</v>
      </c>
      <c r="F188" s="29" t="str">
        <f ca="1">OFFSET(H26サンプル!F185,-ROW(B180)/3+1,0)</f>
        <v>中学男子</v>
      </c>
      <c r="G188" s="29" t="str">
        <f ca="1">OFFSET(H26サンプル!G185,-ROW(C180)/3+1,0)</f>
        <v>中学男子</v>
      </c>
      <c r="H188" s="29" t="str">
        <f ca="1">OFFSET(H26サンプル!H185,-ROW(D180)/3+1,0)</f>
        <v>中学男子</v>
      </c>
      <c r="I188" s="29" t="str">
        <f ca="1">OFFSET(H26サンプル!I185,-ROW(E180)/3+1,0)</f>
        <v>中学男子</v>
      </c>
      <c r="J188" s="29" t="str">
        <f ca="1">OFFSET(H26サンプル!J185,-ROW(F180)/3+1,0)</f>
        <v>中学男子</v>
      </c>
      <c r="K188" s="29" t="str">
        <f ca="1">OFFSET(H26サンプル!K185,-ROW(G180)/3+1,0)</f>
        <v>中学男子</v>
      </c>
      <c r="L188" s="34"/>
      <c r="M188" s="29" t="str">
        <f ca="1">OFFSET(H26サンプル!M185,-ROW(I180)/3+1,0)</f>
        <v>中学男子</v>
      </c>
      <c r="N188" s="29" t="str">
        <f ca="1">OFFSET(H26サンプル!N185,-ROW(J180)/3+1,0)</f>
        <v>中学男子</v>
      </c>
      <c r="O188" s="29" t="str">
        <f ca="1">OFFSET(H26サンプル!O185,-ROW(K180)/3+1,0)</f>
        <v>中学女子</v>
      </c>
      <c r="P188" s="44"/>
      <c r="Q188" s="124"/>
    </row>
    <row r="189" spans="1:17" ht="19.5" customHeight="1">
      <c r="A189" s="110"/>
      <c r="B189" s="11">
        <v>61</v>
      </c>
      <c r="C189" s="18" t="str">
        <f ca="1">OFFSET(H26サンプル!C187,-ROW(A183)/3+1,0)</f>
        <v>中学</v>
      </c>
      <c r="D189" s="25" t="str">
        <f ca="1">OFFSET(H26サンプル!D187,-ROW(A183)/3+1,0)</f>
        <v>広神中Ｓ</v>
      </c>
      <c r="E189" s="28" t="str">
        <f ca="1">ASC(PHONETIC(OFFSET(H26サンプル!E187,-ROW(A183)/3+1,0)))</f>
        <v>ﾖｼﾀﾞ ｺｳﾀ</v>
      </c>
      <c r="F189" s="28" t="str">
        <f ca="1">ASC(PHONETIC(OFFSET(H26サンプル!F187,-ROW(B183)/3+1,0)))</f>
        <v>ﾎｼﾉ ﾀｹﾋﾄ</v>
      </c>
      <c r="G189" s="28" t="str">
        <f ca="1">ASC(PHONETIC(OFFSET(H26サンプル!G187,-ROW(C183)/3+1,0)))</f>
        <v>ｱｻｲ ﾘｸ</v>
      </c>
      <c r="H189" s="28" t="s">
        <v>853</v>
      </c>
      <c r="I189" s="28" t="s">
        <v>24</v>
      </c>
      <c r="J189" s="28" t="s">
        <v>299</v>
      </c>
      <c r="K189" s="28" t="s">
        <v>532</v>
      </c>
      <c r="L189" s="33" t="str">
        <f ca="1">ASC(PHONETIC(OFFSET(H26サンプル!L187,-ROW(H183)/3+1,0)))</f>
        <v>ｷﾑﾗ ﾖｼ</v>
      </c>
      <c r="M189" s="33" t="str">
        <f ca="1">ASC(PHONETIC(OFFSET(H26サンプル!M187,-ROW(I183)/3+1,0)))</f>
        <v>ｼｹﾞﾉ ｼｭﾝ</v>
      </c>
      <c r="N189" s="33" t="s">
        <v>854</v>
      </c>
      <c r="O189" s="33" t="str">
        <f ca="1">ASC(PHONETIC(OFFSET(H26サンプル!O187,-ROW(K183)/3+1,0)))</f>
        <v>ｺﾐﾈ ﾙﾅ</v>
      </c>
      <c r="P189" s="45">
        <f ca="1">COUNTA(E190:O190)</f>
        <v>11</v>
      </c>
      <c r="Q189" s="124"/>
    </row>
    <row r="190" spans="1:17" ht="22.5" customHeight="1">
      <c r="A190" s="110"/>
      <c r="B190" s="9"/>
      <c r="C190" s="16" t="e">
        <f ca="1">ASC(PHONETIC(OFFSET(H26サンプル!C186,2*ROW(#REF!),0)))</f>
        <v>#REF!</v>
      </c>
      <c r="D190" s="23" t="e">
        <f ca="1">ASC(PHONETIC(OFFSET(H26サンプル!D186,2*ROW(#REF!),0)))</f>
        <v>#REF!</v>
      </c>
      <c r="E190" s="23" t="str">
        <f ca="1">OFFSET(H26サンプル!E187,-ROW(A183)/3+1,0)</f>
        <v>吉田　航太</v>
      </c>
      <c r="F190" s="23" t="str">
        <f ca="1">OFFSET(H26サンプル!F187,-ROW(B183)/3+1,0)</f>
        <v>星野　健人</v>
      </c>
      <c r="G190" s="23" t="str">
        <f ca="1">OFFSET(H26サンプル!G187,-ROW(C183)/3+1,0)</f>
        <v>浅井　理玖</v>
      </c>
      <c r="H190" s="23" t="str">
        <f ca="1">OFFSET(H26サンプル!H187,-ROW(D183)/3+1,0)</f>
        <v>高橋　立馬</v>
      </c>
      <c r="I190" s="23" t="str">
        <f ca="1">OFFSET(H26サンプル!I187,-ROW(E183)/3+1,0)</f>
        <v>星野　創詩</v>
      </c>
      <c r="J190" s="23" t="str">
        <f ca="1">OFFSET(H26サンプル!J187,-ROW(F183)/3+1,0)</f>
        <v>今井　柊蔵</v>
      </c>
      <c r="K190" s="23" t="str">
        <f ca="1">OFFSET(H26サンプル!K187,-ROW(G183)/3+1,0)</f>
        <v>穴沢　颯太</v>
      </c>
      <c r="L190" s="23" t="str">
        <f ca="1">OFFSET(H26サンプル!L187,-ROW(H183)/3+1,0)</f>
        <v>木村　與志</v>
      </c>
      <c r="M190" s="23" t="str">
        <f ca="1">OFFSET(H26サンプル!M187,-ROW(I183)/3+1,0)</f>
        <v>茂野　駿</v>
      </c>
      <c r="N190" s="23" t="str">
        <f ca="1">OFFSET(H26サンプル!N187,-ROW(J183)/3+1,0)</f>
        <v>星野　真優</v>
      </c>
      <c r="O190" s="23" t="str">
        <f ca="1">OFFSET(H26サンプル!O187,-ROW(K183)/3+1,0)</f>
        <v>小峯　璃捺</v>
      </c>
      <c r="P190" s="43"/>
      <c r="Q190" s="124"/>
    </row>
    <row r="191" spans="1:17" ht="22.5" customHeight="1">
      <c r="A191" s="110"/>
      <c r="B191" s="10"/>
      <c r="C191" s="17" t="e">
        <f ca="1">ASC(PHONETIC(OFFSET(H26サンプル!C187,2*ROW(#REF!),0)))</f>
        <v>#REF!</v>
      </c>
      <c r="D191" s="24" t="e">
        <f ca="1">ASC(PHONETIC(OFFSET(H26サンプル!D187,2*ROW(#REF!),0)))</f>
        <v>#REF!</v>
      </c>
      <c r="E191" s="29" t="str">
        <f ca="1">OFFSET(H26サンプル!E188,-ROW(A183)/3+1,0)</f>
        <v>中学男子</v>
      </c>
      <c r="F191" s="29" t="str">
        <f ca="1">OFFSET(H26サンプル!F188,-ROW(B183)/3+1,0)</f>
        <v>中学男子</v>
      </c>
      <c r="G191" s="29" t="str">
        <f ca="1">OFFSET(H26サンプル!G188,-ROW(C183)/3+1,0)</f>
        <v>中学男子</v>
      </c>
      <c r="H191" s="29" t="str">
        <f ca="1">OFFSET(H26サンプル!H188,-ROW(D183)/3+1,0)</f>
        <v>中学男子</v>
      </c>
      <c r="I191" s="29" t="str">
        <f ca="1">OFFSET(H26サンプル!I188,-ROW(E183)/3+1,0)</f>
        <v>中学男子</v>
      </c>
      <c r="J191" s="29" t="str">
        <f ca="1">OFFSET(H26サンプル!J188,-ROW(F183)/3+1,0)</f>
        <v>中学男子</v>
      </c>
      <c r="K191" s="29" t="str">
        <f ca="1">OFFSET(H26サンプル!K188,-ROW(G183)/3+1,0)</f>
        <v>中学男子</v>
      </c>
      <c r="L191" s="34"/>
      <c r="M191" s="29" t="str">
        <f ca="1">OFFSET(H26サンプル!M188,-ROW(I183)/3+1,0)</f>
        <v>中学男子</v>
      </c>
      <c r="N191" s="29" t="str">
        <f ca="1">OFFSET(H26サンプル!N188,-ROW(J183)/3+1,0)</f>
        <v>中学女子</v>
      </c>
      <c r="O191" s="29" t="str">
        <f ca="1">OFFSET(H26サンプル!O188,-ROW(K183)/3+1,0)</f>
        <v>中学女子</v>
      </c>
      <c r="P191" s="44"/>
      <c r="Q191" s="124"/>
    </row>
    <row r="192" spans="1:17" ht="19.5" customHeight="1">
      <c r="A192" s="110"/>
      <c r="B192" s="11">
        <v>62</v>
      </c>
      <c r="C192" s="18" t="str">
        <f ca="1">OFFSET(H26サンプル!C190,-ROW(A186)/3+1,0)</f>
        <v>中学</v>
      </c>
      <c r="D192" s="25" t="str">
        <f ca="1">OFFSET(H26サンプル!D190,-ROW(A186)/3+1,0)</f>
        <v>小出中陸上部</v>
      </c>
      <c r="E192" s="28" t="str">
        <f ca="1">ASC(PHONETIC(OFFSET(H26サンプル!E190,-ROW(A186)/3+1,0)))</f>
        <v>ｲｶﾗｼｿｳﾀ</v>
      </c>
      <c r="F192" s="28" t="str">
        <f ca="1">ASC(PHONETIC(OFFSET(H26サンプル!F190,-ROW(B186)/3+1,0)))</f>
        <v>ｻﾄｳ ﾘｭｳﾄ</v>
      </c>
      <c r="G192" s="28" t="str">
        <f ca="1">ASC(PHONETIC(OFFSET(H26サンプル!G190,-ROW(C186)/3+1,0)))</f>
        <v>ﾌﾞﾄｳｶﾂﾞｷ</v>
      </c>
      <c r="H192" s="28" t="s">
        <v>798</v>
      </c>
      <c r="I192" s="28" t="str">
        <f ca="1">ASC(PHONETIC(OFFSET(H26サンプル!I190,-ROW(E186)/3+1,0)))</f>
        <v>ｶﾌﾞﾗｷ ﾁﾋﾛ</v>
      </c>
      <c r="J192" s="28" t="str">
        <f ca="1">ASC(PHONETIC(OFFSET(H26サンプル!J190,-ROW(F186)/3+1,0)))</f>
        <v>ｲﾜﾀ ｿｳ</v>
      </c>
      <c r="K192" s="28" t="str">
        <f ca="1">ASC(PHONETIC(OFFSET(H26サンプル!K190,-ROW(G186)/3+1,0)))</f>
        <v>ｶﾏﾀｺｳﾀﾛｳ</v>
      </c>
      <c r="L192" s="33" t="str">
        <f ca="1">ASC(PHONETIC(OFFSET(H26サンプル!L190,-ROW(H186)/3+1,0)))</f>
        <v>ｾｷ ｼｮｳﾔ</v>
      </c>
      <c r="M192" s="33" t="str">
        <f ca="1">ASC(PHONETIC(OFFSET(H26サンプル!M190,-ROW(I186)/3+1,0)))</f>
        <v>ｸﾜﾊﾞﾗ ｼｭﾝﾀ</v>
      </c>
      <c r="N192" s="33"/>
      <c r="O192" s="33"/>
      <c r="P192" s="45">
        <f ca="1">COUNTA(E193:O193)</f>
        <v>9</v>
      </c>
      <c r="Q192" s="124"/>
    </row>
    <row r="193" spans="1:17" ht="22.5" customHeight="1">
      <c r="A193" s="110"/>
      <c r="B193" s="9"/>
      <c r="C193" s="16" t="e">
        <f ca="1">ASC(PHONETIC(OFFSET(H26サンプル!C189,2*ROW(#REF!),0)))</f>
        <v>#REF!</v>
      </c>
      <c r="D193" s="23" t="e">
        <f ca="1">ASC(PHONETIC(OFFSET(H26サンプル!D189,2*ROW(#REF!),0)))</f>
        <v>#REF!</v>
      </c>
      <c r="E193" s="23" t="str">
        <f ca="1">OFFSET(H26サンプル!E190,-ROW(A186)/3+1,0)</f>
        <v>五十嵐壮大</v>
      </c>
      <c r="F193" s="23" t="str">
        <f ca="1">OFFSET(H26サンプル!F190,-ROW(B186)/3+1,0)</f>
        <v>佐藤　琉斗</v>
      </c>
      <c r="G193" s="23" t="str">
        <f ca="1">OFFSET(H26サンプル!G190,-ROW(C186)/3+1,0)</f>
        <v>武藤かづき</v>
      </c>
      <c r="H193" s="23" t="str">
        <f ca="1">OFFSET(H26サンプル!H190,-ROW(D186)/3+1,0)</f>
        <v>佐藤　麻綾</v>
      </c>
      <c r="I193" s="23" t="str">
        <f ca="1">OFFSET(H26サンプル!I190,-ROW(E186)/3+1,0)</f>
        <v>蕪木　千尋</v>
      </c>
      <c r="J193" s="23" t="str">
        <f ca="1">OFFSET(H26サンプル!J190,-ROW(F186)/3+1,0)</f>
        <v>岩田　爽</v>
      </c>
      <c r="K193" s="23" t="str">
        <f ca="1">OFFSET(H26サンプル!K190,-ROW(G186)/3+1,0)</f>
        <v>鎌田耕太朗</v>
      </c>
      <c r="L193" s="23" t="str">
        <f ca="1">OFFSET(H26サンプル!L190,-ROW(H186)/3+1,0)</f>
        <v>関　翔弥</v>
      </c>
      <c r="M193" s="23" t="str">
        <f ca="1">OFFSET(H26サンプル!M190,-ROW(I186)/3+1,0)</f>
        <v>桑原　駿太</v>
      </c>
      <c r="N193" s="23"/>
      <c r="O193" s="23"/>
      <c r="P193" s="43"/>
      <c r="Q193" s="124"/>
    </row>
    <row r="194" spans="1:17" ht="22.5" customHeight="1">
      <c r="A194" s="110"/>
      <c r="B194" s="10"/>
      <c r="C194" s="17" t="e">
        <f ca="1">ASC(PHONETIC(OFFSET(H26サンプル!C190,2*ROW(#REF!),0)))</f>
        <v>#REF!</v>
      </c>
      <c r="D194" s="24" t="e">
        <f ca="1">ASC(PHONETIC(OFFSET(H26サンプル!D190,2*ROW(#REF!),0)))</f>
        <v>#REF!</v>
      </c>
      <c r="E194" s="29" t="str">
        <f ca="1">OFFSET(H26サンプル!E191,-ROW(A186)/3+1,0)</f>
        <v>中学男子</v>
      </c>
      <c r="F194" s="29" t="str">
        <f ca="1">OFFSET(H26サンプル!F191,-ROW(B186)/3+1,0)</f>
        <v>中学男子</v>
      </c>
      <c r="G194" s="29" t="str">
        <f ca="1">OFFSET(H26サンプル!G191,-ROW(C186)/3+1,0)</f>
        <v>中学女子</v>
      </c>
      <c r="H194" s="29" t="str">
        <f ca="1">OFFSET(H26サンプル!H191,-ROW(D186)/3+1,0)</f>
        <v>中学女子</v>
      </c>
      <c r="I194" s="29" t="str">
        <f ca="1">OFFSET(H26サンプル!I191,-ROW(E186)/3+1,0)</f>
        <v>中学女子</v>
      </c>
      <c r="J194" s="29" t="str">
        <f ca="1">OFFSET(H26サンプル!J191,-ROW(F186)/3+1,0)</f>
        <v>中学男子</v>
      </c>
      <c r="K194" s="29" t="str">
        <f ca="1">OFFSET(H26サンプル!K191,-ROW(G186)/3+1,0)</f>
        <v>中学男子</v>
      </c>
      <c r="L194" s="34"/>
      <c r="M194" s="29" t="str">
        <f ca="1">OFFSET(H26サンプル!M191,-ROW(I186)/3+1,0)</f>
        <v>中学男子</v>
      </c>
      <c r="N194" s="29"/>
      <c r="O194" s="29"/>
      <c r="P194" s="44"/>
      <c r="Q194" s="124"/>
    </row>
    <row r="195" spans="1:17" ht="19.5" customHeight="1">
      <c r="A195" s="110"/>
      <c r="B195" s="11">
        <v>63</v>
      </c>
      <c r="C195" s="18" t="str">
        <f ca="1">OFFSET(H26サンプル!C193,-ROW(A189)/3+1,0)</f>
        <v>中学女子</v>
      </c>
      <c r="D195" s="25" t="str">
        <f ca="1">OFFSET(H26サンプル!D193,-ROW(A189)/3+1,0)</f>
        <v>堀之内中C</v>
      </c>
      <c r="E195" s="28" t="str">
        <f ca="1">ASC(PHONETIC(OFFSET(H26サンプル!E193,-ROW(A189)/3+1,0)))</f>
        <v>ﾔｷﾞ ﾉｿﾞﾐ</v>
      </c>
      <c r="F195" s="28" t="str">
        <f ca="1">ASC(PHONETIC(OFFSET(H26サンプル!F193,-ROW(B189)/3+1,0)))</f>
        <v>ﾜｶｲﾏﾘﾝ</v>
      </c>
      <c r="G195" s="28" t="str">
        <f ca="1">ASC(PHONETIC(OFFSET(H26サンプル!G193,-ROW(C189)/3+1,0)))</f>
        <v>ﾖｼﾀﾞ ｻｷ</v>
      </c>
      <c r="H195" s="28" t="s">
        <v>471</v>
      </c>
      <c r="I195" s="28" t="s">
        <v>359</v>
      </c>
      <c r="J195" s="28" t="s">
        <v>757</v>
      </c>
      <c r="K195" s="28" t="s">
        <v>296</v>
      </c>
      <c r="L195" s="33" t="str">
        <f ca="1">ASC(PHONETIC(OFFSET(H26サンプル!L193,-ROW(H189)/3+1,0)))</f>
        <v>ﾊｾｶﾞﾜ ｻﾄｼ</v>
      </c>
      <c r="M195" s="33"/>
      <c r="N195" s="33"/>
      <c r="O195" s="33"/>
      <c r="P195" s="45">
        <f ca="1">COUNTA(E196:O196)</f>
        <v>8</v>
      </c>
      <c r="Q195" s="124"/>
    </row>
    <row r="196" spans="1:17" ht="22.5" customHeight="1">
      <c r="A196" s="110"/>
      <c r="B196" s="9"/>
      <c r="C196" s="16" t="e">
        <f ca="1">ASC(PHONETIC(OFFSET(H26サンプル!C192,2*ROW(#REF!),0)))</f>
        <v>#REF!</v>
      </c>
      <c r="D196" s="23" t="e">
        <f ca="1">ASC(PHONETIC(OFFSET(H26サンプル!D192,2*ROW(#REF!),0)))</f>
        <v>#REF!</v>
      </c>
      <c r="E196" s="23" t="str">
        <f ca="1">OFFSET(H26サンプル!E193,-ROW(A189)/3+1,0)</f>
        <v>八木　寧希</v>
      </c>
      <c r="F196" s="23" t="str">
        <f ca="1">OFFSET(H26サンプル!F193,-ROW(B189)/3+1,0)</f>
        <v>若井まりん</v>
      </c>
      <c r="G196" s="23" t="str">
        <f ca="1">OFFSET(H26サンプル!G193,-ROW(C189)/3+1,0)</f>
        <v>吉田　紗貴</v>
      </c>
      <c r="H196" s="23" t="str">
        <f ca="1">OFFSET(H26サンプル!H193,-ROW(D189)/3+1,0)</f>
        <v>齋藤千枝里</v>
      </c>
      <c r="I196" s="23" t="str">
        <f ca="1">OFFSET(H26サンプル!I193,-ROW(E189)/3+1,0)</f>
        <v>星野　伽音</v>
      </c>
      <c r="J196" s="23" t="str">
        <f ca="1">OFFSET(H26サンプル!J193,-ROW(F189)/3+1,0)</f>
        <v>吉田　美紅</v>
      </c>
      <c r="K196" s="23" t="str">
        <f ca="1">OFFSET(H26サンプル!K193,-ROW(G189)/3+1,0)</f>
        <v>佐藤　舞也</v>
      </c>
      <c r="L196" s="23" t="str">
        <f ca="1">OFFSET(H26サンプル!L193,-ROW(H189)/3+1,0)</f>
        <v>長谷川　聡</v>
      </c>
      <c r="M196" s="23"/>
      <c r="N196" s="23"/>
      <c r="O196" s="23"/>
      <c r="P196" s="43"/>
      <c r="Q196" s="124"/>
    </row>
    <row r="197" spans="1:17" ht="22.5" customHeight="1">
      <c r="A197" s="110"/>
      <c r="B197" s="10"/>
      <c r="C197" s="17" t="e">
        <f ca="1">ASC(PHONETIC(OFFSET(H26サンプル!C193,2*ROW(#REF!),0)))</f>
        <v>#REF!</v>
      </c>
      <c r="D197" s="24" t="e">
        <f ca="1">ASC(PHONETIC(OFFSET(H26サンプル!D193,2*ROW(#REF!),0)))</f>
        <v>#REF!</v>
      </c>
      <c r="E197" s="29" t="str">
        <f ca="1">OFFSET(H26サンプル!E194,-ROW(A189)/3+1,0)</f>
        <v>中学女子</v>
      </c>
      <c r="F197" s="29" t="str">
        <f ca="1">OFFSET(H26サンプル!F194,-ROW(B189)/3+1,0)</f>
        <v>中学女子</v>
      </c>
      <c r="G197" s="29" t="str">
        <f ca="1">OFFSET(H26サンプル!G194,-ROW(C189)/3+1,0)</f>
        <v>中学女子</v>
      </c>
      <c r="H197" s="29" t="str">
        <f ca="1">OFFSET(H26サンプル!H194,-ROW(D189)/3+1,0)</f>
        <v>中学女子</v>
      </c>
      <c r="I197" s="29" t="str">
        <f ca="1">OFFSET(H26サンプル!I194,-ROW(E189)/3+1,0)</f>
        <v>中学女子</v>
      </c>
      <c r="J197" s="29" t="str">
        <f ca="1">OFFSET(H26サンプル!J194,-ROW(F189)/3+1,0)</f>
        <v>中学女子</v>
      </c>
      <c r="K197" s="29" t="str">
        <f ca="1">OFFSET(H26サンプル!K194,-ROW(G189)/3+1,0)</f>
        <v>中学女子</v>
      </c>
      <c r="L197" s="34"/>
      <c r="M197" s="29"/>
      <c r="N197" s="29"/>
      <c r="O197" s="29"/>
      <c r="P197" s="44"/>
      <c r="Q197" s="124"/>
    </row>
    <row r="198" spans="1:17" ht="19.5" customHeight="1">
      <c r="A198" s="110"/>
      <c r="B198" s="11">
        <v>64</v>
      </c>
      <c r="C198" s="18" t="str">
        <f ca="1">OFFSET(H26サンプル!C196,-ROW(A192)/3+1,0)</f>
        <v>中学女子</v>
      </c>
      <c r="D198" s="25" t="str">
        <f ca="1">OFFSET(H26サンプル!D196,-ROW(A192)/3+1,0)</f>
        <v>広神中Ｇ</v>
      </c>
      <c r="E198" s="28" t="str">
        <f ca="1">ASC(PHONETIC(OFFSET(H26サンプル!E196,-ROW(A192)/3+1,0)))</f>
        <v>ﾔﾏﾓﾄｶﾅｺ</v>
      </c>
      <c r="F198" s="28" t="s">
        <v>855</v>
      </c>
      <c r="G198" s="28" t="s">
        <v>418</v>
      </c>
      <c r="H198" s="28" t="s">
        <v>856</v>
      </c>
      <c r="I198" s="28" t="str">
        <f ca="1">ASC(PHONETIC(OFFSET(H26サンプル!I196,-ROW(E192)/3+1,0)))</f>
        <v>ﾔﾏﾓﾄ ｱﾕﾐ</v>
      </c>
      <c r="J198" s="28" t="s">
        <v>192</v>
      </c>
      <c r="K198" s="28" t="str">
        <f ca="1">ASC(PHONETIC(OFFSET(H26サンプル!K196,-ROW(G192)/3+1,0)))</f>
        <v>ｱｷﾓﾄ ﾐｻｷ</v>
      </c>
      <c r="L198" s="33" t="str">
        <f ca="1">ASC(PHONETIC(OFFSET(H26サンプル!L196,-ROW(H192)/3+1,0)))</f>
        <v>ｷﾑﾗ ﾖｼ</v>
      </c>
      <c r="M198" s="33" t="s">
        <v>262</v>
      </c>
      <c r="N198" s="33" t="str">
        <f ca="1">ASC(PHONETIC(OFFSET(H26サンプル!N196,-ROW(J192)/3+1,0)))</f>
        <v>ｳﾁﾔﾏ ﾋﾅﾀ</v>
      </c>
      <c r="O198" s="33" t="str">
        <f ca="1">ASC(PHONETIC(OFFSET(H26サンプル!O196,-ROW(K192)/3+1,0)))</f>
        <v>ﾅｶｻﾞﾜ ﾅﾅｶ</v>
      </c>
      <c r="P198" s="45">
        <f ca="1">COUNTA(E199:O199)</f>
        <v>11</v>
      </c>
      <c r="Q198" s="123"/>
    </row>
    <row r="199" spans="1:17" ht="22.5" customHeight="1">
      <c r="A199" s="110"/>
      <c r="B199" s="9"/>
      <c r="C199" s="16" t="e">
        <f ca="1">ASC(PHONETIC(OFFSET(H26サンプル!C195,2*ROW(#REF!),0)))</f>
        <v>#REF!</v>
      </c>
      <c r="D199" s="23" t="e">
        <f ca="1">ASC(PHONETIC(OFFSET(H26サンプル!D195,2*ROW(#REF!),0)))</f>
        <v>#REF!</v>
      </c>
      <c r="E199" s="23" t="str">
        <f ca="1">OFFSET(H26サンプル!E196,-ROW(A192)/3+1,0)</f>
        <v>山本香菜子</v>
      </c>
      <c r="F199" s="23" t="str">
        <f ca="1">OFFSET(H26サンプル!F196,-ROW(B192)/3+1,0)</f>
        <v>櫻井　美紅</v>
      </c>
      <c r="G199" s="23" t="str">
        <f ca="1">OFFSET(H26サンプル!G196,-ROW(C192)/3+1,0)</f>
        <v>海老名優花</v>
      </c>
      <c r="H199" s="23" t="str">
        <f ca="1">OFFSET(H26サンプル!H196,-ROW(D192)/3+1,0)</f>
        <v>高橋　琳瑚</v>
      </c>
      <c r="I199" s="23" t="str">
        <f ca="1">OFFSET(H26サンプル!I196,-ROW(E192)/3+1,0)</f>
        <v>山本　歩</v>
      </c>
      <c r="J199" s="23" t="str">
        <f ca="1">OFFSET(H26サンプル!J196,-ROW(F192)/3+1,0)</f>
        <v>星野　桃香</v>
      </c>
      <c r="K199" s="23" t="str">
        <f ca="1">OFFSET(H26サンプル!K196,-ROW(G192)/3+1,0)</f>
        <v>秋元　美咲</v>
      </c>
      <c r="L199" s="23" t="str">
        <f ca="1">OFFSET(H26サンプル!L196,-ROW(H192)/3+1,0)</f>
        <v>木村　與志</v>
      </c>
      <c r="M199" s="23" t="str">
        <f ca="1">OFFSET(H26サンプル!M196,-ROW(I192)/3+1,0)</f>
        <v>佐藤　李音</v>
      </c>
      <c r="N199" s="23" t="str">
        <f ca="1">OFFSET(H26サンプル!N196,-ROW(J192)/3+1,0)</f>
        <v>内山　陽向</v>
      </c>
      <c r="O199" s="23" t="str">
        <f ca="1">OFFSET(H26サンプル!O196,-ROW(K192)/3+1,0)</f>
        <v>中澤　七香</v>
      </c>
      <c r="P199" s="43"/>
      <c r="Q199" s="123"/>
    </row>
    <row r="200" spans="1:17" ht="22.5" customHeight="1">
      <c r="A200" s="110"/>
      <c r="B200" s="10"/>
      <c r="C200" s="17" t="e">
        <f ca="1">ASC(PHONETIC(OFFSET(H26サンプル!C196,2*ROW(#REF!),0)))</f>
        <v>#REF!</v>
      </c>
      <c r="D200" s="24" t="e">
        <f ca="1">ASC(PHONETIC(OFFSET(H26サンプル!D196,2*ROW(#REF!),0)))</f>
        <v>#REF!</v>
      </c>
      <c r="E200" s="29" t="str">
        <f ca="1">OFFSET(H26サンプル!E197,-ROW(A192)/3+1,0)</f>
        <v>中学女子</v>
      </c>
      <c r="F200" s="29" t="str">
        <f ca="1">OFFSET(H26サンプル!F197,-ROW(B192)/3+1,0)</f>
        <v>中学女子</v>
      </c>
      <c r="G200" s="29" t="str">
        <f ca="1">OFFSET(H26サンプル!G197,-ROW(C192)/3+1,0)</f>
        <v>中学女子</v>
      </c>
      <c r="H200" s="29" t="str">
        <f ca="1">OFFSET(H26サンプル!H197,-ROW(D192)/3+1,0)</f>
        <v>中学女子</v>
      </c>
      <c r="I200" s="29" t="str">
        <f ca="1">OFFSET(H26サンプル!I197,-ROW(E192)/3+1,0)</f>
        <v>中学女子</v>
      </c>
      <c r="J200" s="29" t="str">
        <f ca="1">OFFSET(H26サンプル!J197,-ROW(F192)/3+1,0)</f>
        <v>中学女子</v>
      </c>
      <c r="K200" s="29" t="str">
        <f ca="1">OFFSET(H26サンプル!K197,-ROW(G192)/3+1,0)</f>
        <v>中学女子</v>
      </c>
      <c r="L200" s="34"/>
      <c r="M200" s="29" t="str">
        <f ca="1">OFFSET(H26サンプル!M197,-ROW(I192)/3+1,0)</f>
        <v>中学女子</v>
      </c>
      <c r="N200" s="29" t="str">
        <f ca="1">OFFSET(H26サンプル!N197,-ROW(J192)/3+1,0)</f>
        <v>中学女子</v>
      </c>
      <c r="O200" s="29" t="str">
        <f ca="1">OFFSET(H26サンプル!O197,-ROW(K192)/3+1,0)</f>
        <v>中学女子</v>
      </c>
      <c r="P200" s="44"/>
      <c r="Q200" s="123"/>
    </row>
    <row r="201" spans="1:17" ht="18.75" customHeight="1">
      <c r="A201" s="110"/>
      <c r="B201" s="11">
        <v>65</v>
      </c>
      <c r="C201" s="18" t="str">
        <f ca="1">OFFSET(H26サンプル!C199,-ROW(A195)/3+1,0)</f>
        <v>中学女子</v>
      </c>
      <c r="D201" s="25" t="str">
        <f ca="1">OFFSET(H26サンプル!D199,-ROW(A195)/3+1,0)</f>
        <v>oyazy's</v>
      </c>
      <c r="E201" s="28" t="str">
        <f ca="1">ASC(PHONETIC(OFFSET(H26サンプル!E199,-ROW(A195)/3+1,0)))</f>
        <v>ｺﾊﾞﾔｼ ﾋﾒﾅ</v>
      </c>
      <c r="F201" s="28" t="s">
        <v>858</v>
      </c>
      <c r="G201" s="28" t="str">
        <f ca="1">ASC(PHONETIC(OFFSET(H26サンプル!G199,-ROW(C195)/3+1,0)))</f>
        <v>ﾖｺﾔﾏ ﾕｳﾘ</v>
      </c>
      <c r="H201" s="28" t="str">
        <f ca="1">ASC(PHONETIC(OFFSET(H26サンプル!H199,-ROW(D195)/3+1,0)))</f>
        <v>ﾐｽﾞｵﾁﾕｷﾅ</v>
      </c>
      <c r="I201" s="28" t="s">
        <v>704</v>
      </c>
      <c r="J201" s="28" t="str">
        <f ca="1">ASC(PHONETIC(OFFSET(H26サンプル!J199,-ROW(F195)/3+1,0)))</f>
        <v>ｽﾐﾔ ﾏﾘ</v>
      </c>
      <c r="K201" s="28" t="str">
        <f ca="1">ASC(PHONETIC(OFFSET(H26サンプル!K199,-ROW(G195)/3+1,0)))</f>
        <v>ｲｿﾍﾞ ﾘﾅ</v>
      </c>
      <c r="L201" s="33" t="str">
        <f ca="1">ASC(PHONETIC(OFFSET(H26サンプル!L199,-ROW(H195)/3+1,0)))</f>
        <v>ﾊｾｶﾞﾜ ｻﾄｼ</v>
      </c>
      <c r="M201" s="33" t="str">
        <f ca="1">ASC(PHONETIC(OFFSET(H26サンプル!M199,-ROW(I195)/3+1,0)))</f>
        <v>ｽﾐﾔ ﾐｷ</v>
      </c>
      <c r="N201" s="33" t="s">
        <v>857</v>
      </c>
      <c r="O201" s="33" t="str">
        <f ca="1">ASC(PHONETIC(OFFSET(H26サンプル!O199,-ROW(K195)/3+1,0)))</f>
        <v>ﾎｼﾉ ﾙｶ</v>
      </c>
      <c r="P201" s="45">
        <f ca="1">COUNTA(E202:O202)</f>
        <v>11</v>
      </c>
      <c r="Q201" s="123"/>
    </row>
    <row r="202" spans="1:17" ht="22.5" customHeight="1">
      <c r="A202" s="110"/>
      <c r="B202" s="9"/>
      <c r="C202" s="16" t="e">
        <f ca="1">ASC(PHONETIC(OFFSET(H26サンプル!C198,2*ROW(#REF!),0)))</f>
        <v>#REF!</v>
      </c>
      <c r="D202" s="23" t="e">
        <f ca="1">ASC(PHONETIC(OFFSET(H26サンプル!D198,2*ROW(#REF!),0)))</f>
        <v>#REF!</v>
      </c>
      <c r="E202" s="23" t="str">
        <f ca="1">OFFSET(H26サンプル!E199,-ROW(A195)/3+1,0)</f>
        <v>小林　姫菜</v>
      </c>
      <c r="F202" s="23" t="str">
        <f ca="1">OFFSET(H26サンプル!F199,-ROW(B195)/3+1,0)</f>
        <v>中林　真来</v>
      </c>
      <c r="G202" s="23" t="str">
        <f ca="1">OFFSET(H26サンプル!G199,-ROW(C195)/3+1,0)</f>
        <v>横山　夕莉</v>
      </c>
      <c r="H202" s="23" t="str">
        <f ca="1">OFFSET(H26サンプル!H199,-ROW(D195)/3+1,0)</f>
        <v>水落ゆきな</v>
      </c>
      <c r="I202" s="23" t="str">
        <f ca="1">OFFSET(H26サンプル!I199,-ROW(E195)/3+1,0)</f>
        <v>小山　凜花</v>
      </c>
      <c r="J202" s="23" t="str">
        <f ca="1">OFFSET(H26サンプル!J199,-ROW(F195)/3+1,0)</f>
        <v>角屋　真理</v>
      </c>
      <c r="K202" s="23" t="str">
        <f ca="1">OFFSET(H26サンプル!K199,-ROW(G195)/3+1,0)</f>
        <v>磯部　里奈</v>
      </c>
      <c r="L202" s="23" t="str">
        <f ca="1">OFFSET(H26サンプル!L199,-ROW(H195)/3+1,0)</f>
        <v>長谷川　聡</v>
      </c>
      <c r="M202" s="23" t="str">
        <f ca="1">OFFSET(H26サンプル!M199,-ROW(I195)/3+1,0)</f>
        <v>角屋　未稀</v>
      </c>
      <c r="N202" s="23" t="str">
        <f ca="1">OFFSET(H26サンプル!N199,-ROW(J195)/3+1,0)</f>
        <v>山田　明佳</v>
      </c>
      <c r="O202" s="23" t="str">
        <f ca="1">OFFSET(H26サンプル!O199,-ROW(K195)/3+1,0)</f>
        <v>星野　瑠花</v>
      </c>
      <c r="P202" s="43"/>
      <c r="Q202" s="123"/>
    </row>
    <row r="203" spans="1:17" ht="22.5" customHeight="1">
      <c r="A203" s="110"/>
      <c r="B203" s="10"/>
      <c r="C203" s="17" t="e">
        <f ca="1">ASC(PHONETIC(OFFSET(H26サンプル!C199,2*ROW(#REF!),0)))</f>
        <v>#REF!</v>
      </c>
      <c r="D203" s="24" t="e">
        <f ca="1">ASC(PHONETIC(OFFSET(H26サンプル!D199,2*ROW(#REF!),0)))</f>
        <v>#REF!</v>
      </c>
      <c r="E203" s="29" t="str">
        <f ca="1">OFFSET(H26サンプル!E200,-ROW(A195)/3+1,0)</f>
        <v>中学女子</v>
      </c>
      <c r="F203" s="29" t="str">
        <f ca="1">OFFSET(H26サンプル!F200,-ROW(B195)/3+1,0)</f>
        <v>中学女子</v>
      </c>
      <c r="G203" s="29" t="str">
        <f ca="1">OFFSET(H26サンプル!G200,-ROW(C195)/3+1,0)</f>
        <v>中学女子</v>
      </c>
      <c r="H203" s="29" t="str">
        <f ca="1">OFFSET(H26サンプル!H200,-ROW(D195)/3+1,0)</f>
        <v>中学女子</v>
      </c>
      <c r="I203" s="29" t="str">
        <f ca="1">OFFSET(H26サンプル!I200,-ROW(E195)/3+1,0)</f>
        <v>中学女子</v>
      </c>
      <c r="J203" s="29" t="str">
        <f ca="1">OFFSET(H26サンプル!J200,-ROW(F195)/3+1,0)</f>
        <v>中学女子</v>
      </c>
      <c r="K203" s="29" t="str">
        <f ca="1">OFFSET(H26サンプル!K200,-ROW(G195)/3+1,0)</f>
        <v>中学女子</v>
      </c>
      <c r="L203" s="34"/>
      <c r="M203" s="29" t="str">
        <f ca="1">OFFSET(H26サンプル!M200,-ROW(I195)/3+1,0)</f>
        <v>中学女子</v>
      </c>
      <c r="N203" s="29" t="str">
        <f ca="1">OFFSET(H26サンプル!N200,-ROW(J195)/3+1,0)</f>
        <v>中学女子</v>
      </c>
      <c r="O203" s="29" t="str">
        <f ca="1">OFFSET(H26サンプル!O200,-ROW(K195)/3+1,0)</f>
        <v>中学女子</v>
      </c>
      <c r="P203" s="44"/>
      <c r="Q203" s="123"/>
    </row>
    <row r="204" spans="1:17" ht="28.5" customHeight="1">
      <c r="A204" s="110"/>
      <c r="B204" s="114"/>
      <c r="C204" s="114"/>
      <c r="D204" s="114"/>
      <c r="E204" s="114"/>
      <c r="F204" s="114"/>
      <c r="G204" s="114"/>
      <c r="H204" s="114"/>
      <c r="I204" s="114"/>
      <c r="J204" s="114"/>
      <c r="K204" s="114"/>
      <c r="L204" s="114"/>
      <c r="M204" s="114"/>
      <c r="N204" s="114"/>
      <c r="O204" s="121" t="s">
        <v>60</v>
      </c>
      <c r="P204" s="122">
        <f ca="1">SUM(P9:P203)</f>
        <v>611</v>
      </c>
      <c r="Q204" s="123"/>
    </row>
  </sheetData>
  <mergeCells count="266">
    <mergeCell ref="C7:C8"/>
    <mergeCell ref="D7:D8"/>
    <mergeCell ref="L7:L8"/>
    <mergeCell ref="M7:M8"/>
    <mergeCell ref="N7:N8"/>
    <mergeCell ref="O7:O8"/>
    <mergeCell ref="B9:B11"/>
    <mergeCell ref="C9:C11"/>
    <mergeCell ref="D9:D11"/>
    <mergeCell ref="P9:P11"/>
    <mergeCell ref="B12:B14"/>
    <mergeCell ref="C12:C14"/>
    <mergeCell ref="D12:D14"/>
    <mergeCell ref="P12:P14"/>
    <mergeCell ref="B15:B17"/>
    <mergeCell ref="C15:C17"/>
    <mergeCell ref="D15:D17"/>
    <mergeCell ref="P15:P17"/>
    <mergeCell ref="B18:B20"/>
    <mergeCell ref="C18:C20"/>
    <mergeCell ref="D18:D20"/>
    <mergeCell ref="P18:P20"/>
    <mergeCell ref="B21:B23"/>
    <mergeCell ref="C21:C23"/>
    <mergeCell ref="D21:D23"/>
    <mergeCell ref="P21:P23"/>
    <mergeCell ref="B24:B26"/>
    <mergeCell ref="C24:C26"/>
    <mergeCell ref="D24:D26"/>
    <mergeCell ref="P24:P26"/>
    <mergeCell ref="B27:B29"/>
    <mergeCell ref="C27:C29"/>
    <mergeCell ref="D27:D29"/>
    <mergeCell ref="P27:P29"/>
    <mergeCell ref="B30:B32"/>
    <mergeCell ref="C30:C32"/>
    <mergeCell ref="D30:D32"/>
    <mergeCell ref="P30:P32"/>
    <mergeCell ref="B33:B35"/>
    <mergeCell ref="C33:C35"/>
    <mergeCell ref="D33:D35"/>
    <mergeCell ref="P33:P35"/>
    <mergeCell ref="B36:B38"/>
    <mergeCell ref="C36:C38"/>
    <mergeCell ref="D36:D38"/>
    <mergeCell ref="P36:P38"/>
    <mergeCell ref="B39:B41"/>
    <mergeCell ref="C39:C41"/>
    <mergeCell ref="D39:D41"/>
    <mergeCell ref="P39:P41"/>
    <mergeCell ref="B42:B44"/>
    <mergeCell ref="C42:C44"/>
    <mergeCell ref="D42:D44"/>
    <mergeCell ref="P42:P44"/>
    <mergeCell ref="B45:B47"/>
    <mergeCell ref="C45:C47"/>
    <mergeCell ref="D45:D47"/>
    <mergeCell ref="P45:P47"/>
    <mergeCell ref="B48:B50"/>
    <mergeCell ref="C48:C50"/>
    <mergeCell ref="D48:D50"/>
    <mergeCell ref="P48:P50"/>
    <mergeCell ref="B51:B53"/>
    <mergeCell ref="C51:C53"/>
    <mergeCell ref="D51:D53"/>
    <mergeCell ref="P51:P53"/>
    <mergeCell ref="B54:B56"/>
    <mergeCell ref="C54:C56"/>
    <mergeCell ref="D54:D56"/>
    <mergeCell ref="P54:P56"/>
    <mergeCell ref="B57:B59"/>
    <mergeCell ref="C57:C59"/>
    <mergeCell ref="D57:D59"/>
    <mergeCell ref="P57:P59"/>
    <mergeCell ref="B60:B62"/>
    <mergeCell ref="C60:C62"/>
    <mergeCell ref="D60:D62"/>
    <mergeCell ref="P60:P62"/>
    <mergeCell ref="B63:B65"/>
    <mergeCell ref="C63:C65"/>
    <mergeCell ref="D63:D65"/>
    <mergeCell ref="P63:P65"/>
    <mergeCell ref="B66:B68"/>
    <mergeCell ref="C66:C68"/>
    <mergeCell ref="D66:D68"/>
    <mergeCell ref="P66:P68"/>
    <mergeCell ref="B69:B71"/>
    <mergeCell ref="C69:C71"/>
    <mergeCell ref="D69:D71"/>
    <mergeCell ref="P69:P71"/>
    <mergeCell ref="B72:B74"/>
    <mergeCell ref="C72:C74"/>
    <mergeCell ref="D72:D74"/>
    <mergeCell ref="P72:P74"/>
    <mergeCell ref="B75:B77"/>
    <mergeCell ref="C75:C77"/>
    <mergeCell ref="D75:D77"/>
    <mergeCell ref="P75:P77"/>
    <mergeCell ref="B78:B80"/>
    <mergeCell ref="C78:C80"/>
    <mergeCell ref="D78:D80"/>
    <mergeCell ref="P78:P80"/>
    <mergeCell ref="B81:B83"/>
    <mergeCell ref="C81:C83"/>
    <mergeCell ref="D81:D83"/>
    <mergeCell ref="P81:P83"/>
    <mergeCell ref="B84:B86"/>
    <mergeCell ref="C84:C86"/>
    <mergeCell ref="D84:D86"/>
    <mergeCell ref="P84:P86"/>
    <mergeCell ref="B87:B89"/>
    <mergeCell ref="C87:C89"/>
    <mergeCell ref="D87:D89"/>
    <mergeCell ref="P87:P89"/>
    <mergeCell ref="B90:B92"/>
    <mergeCell ref="C90:C92"/>
    <mergeCell ref="D90:D92"/>
    <mergeCell ref="P90:P92"/>
    <mergeCell ref="B93:B95"/>
    <mergeCell ref="C93:C95"/>
    <mergeCell ref="D93:D95"/>
    <mergeCell ref="P93:P95"/>
    <mergeCell ref="B96:B98"/>
    <mergeCell ref="C96:C98"/>
    <mergeCell ref="D96:D98"/>
    <mergeCell ref="P96:P98"/>
    <mergeCell ref="B99:B101"/>
    <mergeCell ref="C99:C101"/>
    <mergeCell ref="D99:D101"/>
    <mergeCell ref="P99:P101"/>
    <mergeCell ref="B102:B104"/>
    <mergeCell ref="C102:C104"/>
    <mergeCell ref="D102:D104"/>
    <mergeCell ref="P102:P104"/>
    <mergeCell ref="B105:B107"/>
    <mergeCell ref="C105:C107"/>
    <mergeCell ref="D105:D107"/>
    <mergeCell ref="P105:P107"/>
    <mergeCell ref="B108:B110"/>
    <mergeCell ref="C108:C110"/>
    <mergeCell ref="D108:D110"/>
    <mergeCell ref="P108:P110"/>
    <mergeCell ref="B111:B113"/>
    <mergeCell ref="C111:C113"/>
    <mergeCell ref="D111:D113"/>
    <mergeCell ref="P111:P113"/>
    <mergeCell ref="B114:B116"/>
    <mergeCell ref="C114:C116"/>
    <mergeCell ref="D114:D116"/>
    <mergeCell ref="P114:P116"/>
    <mergeCell ref="B117:B119"/>
    <mergeCell ref="C117:C119"/>
    <mergeCell ref="D117:D119"/>
    <mergeCell ref="P117:P119"/>
    <mergeCell ref="B120:B122"/>
    <mergeCell ref="C120:C122"/>
    <mergeCell ref="D120:D122"/>
    <mergeCell ref="P120:P122"/>
    <mergeCell ref="B123:B125"/>
    <mergeCell ref="C123:C125"/>
    <mergeCell ref="D123:D125"/>
    <mergeCell ref="P123:P125"/>
    <mergeCell ref="B126:B128"/>
    <mergeCell ref="C126:C128"/>
    <mergeCell ref="D126:D128"/>
    <mergeCell ref="P126:P128"/>
    <mergeCell ref="B129:B131"/>
    <mergeCell ref="C129:C131"/>
    <mergeCell ref="D129:D131"/>
    <mergeCell ref="P129:P131"/>
    <mergeCell ref="B132:B134"/>
    <mergeCell ref="C132:C134"/>
    <mergeCell ref="D132:D134"/>
    <mergeCell ref="P132:P134"/>
    <mergeCell ref="B135:B137"/>
    <mergeCell ref="C135:C137"/>
    <mergeCell ref="D135:D137"/>
    <mergeCell ref="P135:P137"/>
    <mergeCell ref="B138:B140"/>
    <mergeCell ref="C138:C140"/>
    <mergeCell ref="D138:D140"/>
    <mergeCell ref="P138:P140"/>
    <mergeCell ref="B141:B143"/>
    <mergeCell ref="C141:C143"/>
    <mergeCell ref="D141:D143"/>
    <mergeCell ref="P141:P143"/>
    <mergeCell ref="B144:B146"/>
    <mergeCell ref="C144:C146"/>
    <mergeCell ref="D144:D146"/>
    <mergeCell ref="P144:P146"/>
    <mergeCell ref="B147:B149"/>
    <mergeCell ref="C147:C149"/>
    <mergeCell ref="D147:D149"/>
    <mergeCell ref="P147:P149"/>
    <mergeCell ref="B150:B152"/>
    <mergeCell ref="C150:C152"/>
    <mergeCell ref="D150:D152"/>
    <mergeCell ref="P150:P152"/>
    <mergeCell ref="B153:B155"/>
    <mergeCell ref="C153:C155"/>
    <mergeCell ref="D153:D155"/>
    <mergeCell ref="P153:P155"/>
    <mergeCell ref="B156:B158"/>
    <mergeCell ref="C156:C158"/>
    <mergeCell ref="D156:D158"/>
    <mergeCell ref="P156:P158"/>
    <mergeCell ref="B159:B161"/>
    <mergeCell ref="C159:C161"/>
    <mergeCell ref="D159:D161"/>
    <mergeCell ref="P159:P161"/>
    <mergeCell ref="B162:B164"/>
    <mergeCell ref="C162:C164"/>
    <mergeCell ref="D162:D164"/>
    <mergeCell ref="P162:P164"/>
    <mergeCell ref="B165:B167"/>
    <mergeCell ref="C165:C167"/>
    <mergeCell ref="D165:D167"/>
    <mergeCell ref="P165:P167"/>
    <mergeCell ref="B168:B170"/>
    <mergeCell ref="C168:C170"/>
    <mergeCell ref="D168:D170"/>
    <mergeCell ref="P168:P170"/>
    <mergeCell ref="B171:B173"/>
    <mergeCell ref="C171:C173"/>
    <mergeCell ref="D171:D173"/>
    <mergeCell ref="P171:P173"/>
    <mergeCell ref="B174:B176"/>
    <mergeCell ref="C174:C176"/>
    <mergeCell ref="D174:D176"/>
    <mergeCell ref="P174:P176"/>
    <mergeCell ref="B177:B179"/>
    <mergeCell ref="C177:C179"/>
    <mergeCell ref="D177:D179"/>
    <mergeCell ref="P177:P179"/>
    <mergeCell ref="B180:B182"/>
    <mergeCell ref="C180:C182"/>
    <mergeCell ref="D180:D182"/>
    <mergeCell ref="P180:P182"/>
    <mergeCell ref="B183:B185"/>
    <mergeCell ref="C183:C185"/>
    <mergeCell ref="D183:D185"/>
    <mergeCell ref="P183:P185"/>
    <mergeCell ref="B186:B188"/>
    <mergeCell ref="C186:C188"/>
    <mergeCell ref="D186:D188"/>
    <mergeCell ref="P186:P188"/>
    <mergeCell ref="B189:B191"/>
    <mergeCell ref="C189:C191"/>
    <mergeCell ref="D189:D191"/>
    <mergeCell ref="P189:P191"/>
    <mergeCell ref="B192:B194"/>
    <mergeCell ref="C192:C194"/>
    <mergeCell ref="D192:D194"/>
    <mergeCell ref="P192:P194"/>
    <mergeCell ref="B195:B197"/>
    <mergeCell ref="C195:C197"/>
    <mergeCell ref="D195:D197"/>
    <mergeCell ref="P195:P197"/>
    <mergeCell ref="B198:B200"/>
    <mergeCell ref="C198:C200"/>
    <mergeCell ref="D198:D200"/>
    <mergeCell ref="P198:P200"/>
    <mergeCell ref="B201:B203"/>
    <mergeCell ref="C201:C203"/>
    <mergeCell ref="D201:D203"/>
    <mergeCell ref="P201:P203"/>
  </mergeCells>
  <phoneticPr fontId="2" type="halfwidthKatakana"/>
  <conditionalFormatting sqref="E11:O203">
    <cfRule type="cellIs" dxfId="1" priority="1" operator="equal">
      <formula>"中学女子"</formula>
    </cfRule>
    <cfRule type="cellIs" dxfId="0" priority="2" operator="equal">
      <formula>"一般女子"</formula>
    </cfRule>
  </conditionalFormatting>
  <dataValidations count="5">
    <dataValidation type="list" allowBlank="1" showDropDown="0" showInputMessage="1" showErrorMessage="1" sqref="E14:O14 M17:O17 E11:O11 E17:K17 M20:O20 M23:O23 M26:O26 M29:O29 M32:O32 M35:O35 M38:O38 M41:O41 M44:O44 M47:O47 M50:O50 M53:O53 M56:O56 M59:O59 M62:O62 M65:O65 M68:O68 M71:O71 M74:O74 M77:O77 M80:O80 M83:O83 M86:O86 M89:O89 M92:O92 M95:O95 M98:O98 M101:O101 M104:O104 M107:O107 M110:O110 M113:O113 M116:O116 M119:O119 M122:O122 M125:O125 M128:O128 M131:O131 M134:O134 M137:O137 M140:O140 M143:O143 M146:O146 M149:O149 M152:O152 M155:O155 M158:O158 M161:O161 M164:O164 M167:O167 M170:O170 M173:O173 M176:O176 M179:O179 M182:O182 M185:O185 M188:O188 M191:O191 M194:O194 M197:O197 M200:O200 M203:O203 E20:K20 E23:K23 E26:K26 E29:K29 E32:K32 E35:K35 E38:K38 E41:K41 E44:K44 E47:K47 E50:K50 E53:K53 E56:K56 E59:K59 E62:K62 E65:K65 E68:K68 E71:K71 E74:K74 E77:K77 E80:K80 E83:K83 E86:K86 E89:K89 E92:K92 E95:K95 E98:K98 E101:K101 E104:K104 E107:K107 E110:K110 E113:K113 E116:K116 E119:K119 E122:K122 E125:K125 E128:K128 E131:K131 E134:K134 E137:K137 E140:K140 E143:K143 E146:K146 E149:K149 E152:K152 E155:K155 E158:K158 E161:K161 E164:K164 E167:K167 E170:K170 E173:K173 E176:K176 E179:K179 E182:K182 E185:K185 E188:K188 E191:K191 E194:K194 E197:K197 E200:K200 E203:K203">
      <formula1>PsnList</formula1>
    </dataValidation>
    <dataValidation type="list" allowBlank="1" showDropDown="0" showInputMessage="1" showErrorMessage="1"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formula1>TeamList</formula1>
    </dataValidation>
    <dataValidation imeMode="hiragana" allowBlank="1" showDropDown="0" showInputMessage="1" showErrorMessage="1" sqref="E16:O16 E10:O10 E13:O13 E19:O19 E22:O22 E25:O25 E28:O28 E31:O31 E34:O34 E37:O37 E40:O40 E43:O43 E46:O46 E49:O49 E52:O52 E55:O55 E58:O58 E61:O61 E64:O64 E67:O67 E70:O70 E73:O73 E76:O76 E79:O79 E82:O82 E85:O85 E88:O88 E91:O91 E94:O94 E97:O97 E100:O100 E103:O103 E106:O106 E109:O109 E112:O112 E115:O115 E118:O118 E121:O121 E124:O124 E127:O127 E130:O130 E133:O133 E136:O136 E139:O139 E142:O142 E145:O145 E148:O148 E151:O151 E154:O154 E157:O157 E160:O160 E163:O163 E166:O166 E169:O169 E172:O172 E175:O175 E178:O178 E181:O181 E184:O184 E187:O187 E190:O190 E193:O193 E196:O196 E199:O199 E202:O202"/>
    <dataValidation imeMode="disabled" allowBlank="1" showDropDown="0" showInputMessage="1" showErrorMessage="1"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ataValidation imeMode="halfKatakana" allowBlank="1" showDropDown="0" showInputMessage="1" showErrorMessage="1" sqref="E15:O15 E9:O9 E12:O12 E18:O18 E21:O21 E24:O24 E27:O27 E30:O30 E33:O33 E36:O36 E39:O39 E42:O42 E45:O45 E48:O48 E51:O51 E54:O54 E57:O57 E60:O60 E63:O63 E66:O66 E69:O69 E72:O72 E75:O75 E78:O78 E81:O81 E84:O84 E87:O87 E90:O90 E93:O93 E96:O96 E99:O99 E102:O102 E105:O105 E108:O108 E111:O111 E114:O114 E117:O117 E120:O120 E123:O123 E126:O126 E129:O129 E132:O132 E135:O135 E138:O138 E141:O141 E144:O144 E147:O147 E150:O150 E153:O153 E156:O156 E159:O159 E162:O162 E165:O165 E168:O168 E171:O171 E174:O174 E177:O177 E180:O180 E183:O183 E186:O186 E189:O189 E192:O192 E195:O195 E198:O198 E201:O201"/>
  </dataValidations>
  <pageMargins left="0.7" right="0.7" top="0.75" bottom="0.75" header="0.3" footer="0.3"/>
  <pageSetup paperSize="9"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申込用フォーム</vt:lpstr>
      <vt:lpstr>H26サンプル</vt:lpstr>
      <vt:lpstr>H26サンプル改</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101514</cp:lastModifiedBy>
  <dcterms:created xsi:type="dcterms:W3CDTF">2023-06-21T05:50:08Z</dcterms:created>
  <dcterms:modified xsi:type="dcterms:W3CDTF">2023-06-21T05:50:08Z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2023-06-21T05:50:08Z</vt:filetime>
  </property>
</Properties>
</file>