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6185" windowHeight="11415" tabRatio="777"/>
  </bookViews>
  <sheets>
    <sheet name="表紙" sheetId="5" r:id="rId1"/>
    <sheet name="本文" sheetId="1" r:id="rId2"/>
    <sheet name="別紙１ (1)構成品リスト" sheetId="7" r:id="rId3"/>
    <sheet name="別紙 2　(2) 参考メーカー" sheetId="6" r:id="rId4"/>
  </sheets>
  <definedNames>
    <definedName name="_xlnm._FilterDatabase" localSheetId="2" hidden="1">'別紙１ (1)構成品リスト'!$A$2:$O$110</definedName>
    <definedName name="_xlnm._FilterDatabase" localSheetId="3" hidden="1">'別紙 2　(2) 参考メーカー'!$A$1:$I$13</definedName>
    <definedName name="_xlnm.Print_Area" localSheetId="1">本文!$C$3:$G$52</definedName>
    <definedName name="_xlnm.Print_Area" localSheetId="3">'別紙 2　(2) 参考メーカー'!$C$1:$E$25</definedName>
    <definedName name="_xlnm.Print_Titles" localSheetId="3">'別紙 2　(2) 参考メーカー'!$1:$3</definedName>
    <definedName name="_xlnm.Print_Area" localSheetId="2">'別紙１ (1)構成品リスト'!$C$2:$O$109</definedName>
    <definedName name="_xlnm.Print_Titles" localSheetId="2">'別紙１ (1)構成品リスト'!$2:$6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<sst xmlns="http://schemas.openxmlformats.org/spreadsheetml/2006/main" xmlns:r="http://schemas.openxmlformats.org/officeDocument/2006/relationships" count="458" uniqueCount="458">
  <si>
    <t>アイリス-P183</t>
  </si>
  <si>
    <t>(1)</t>
  </si>
  <si>
    <t>オリバ－-P696</t>
  </si>
  <si>
    <t>２．契約番号及び契約名</t>
  </si>
  <si>
    <t>３．納入場所</t>
  </si>
  <si>
    <t>単価</t>
    <rPh sb="0" eb="2">
      <t>た</t>
    </rPh>
    <phoneticPr fontId="1" type="Hiragana"/>
  </si>
  <si>
    <t>配送費</t>
    <rPh sb="0" eb="3">
      <t>はいそ</t>
    </rPh>
    <phoneticPr fontId="1" type="Hiragana"/>
  </si>
  <si>
    <t>S/SC-A011</t>
  </si>
  <si>
    <t>※</t>
  </si>
  <si>
    <t>１．適用範囲</t>
  </si>
  <si>
    <t>DWV-WD2814-SAWPAW3</t>
  </si>
  <si>
    <t>1440×650×320</t>
  </si>
  <si>
    <t xml:space="preserve">  (20)=</t>
  </si>
  <si>
    <t>FLF-K1806MPS-6APW1</t>
  </si>
  <si>
    <t>コクヨ-P155</t>
  </si>
  <si>
    <t>2400×725×720</t>
  </si>
  <si>
    <t>設計概要</t>
  </si>
  <si>
    <t>BWU-PA359SAWN</t>
  </si>
  <si>
    <t>検索機台</t>
    <rPh sb="0" eb="3">
      <t>けんさ</t>
    </rPh>
    <rPh sb="3" eb="4">
      <t>だい</t>
    </rPh>
    <phoneticPr fontId="1" type="Hiragana"/>
  </si>
  <si>
    <t>アーチ型ベンチ</t>
    <rPh sb="3" eb="4">
      <t>がた</t>
    </rPh>
    <phoneticPr fontId="1" type="Hiragana"/>
  </si>
  <si>
    <t xml:space="preserve">(16)*(6)/(3)  </t>
  </si>
  <si>
    <t>※ 各品目の規格、寸法等については参考値とする。</t>
    <rPh sb="6" eb="8">
      <t>きかく</t>
    </rPh>
    <rPh sb="9" eb="11">
      <t>すんぽう</t>
    </rPh>
    <rPh sb="11" eb="12">
      <t>とう</t>
    </rPh>
    <rPh sb="19" eb="20">
      <t>ち</t>
    </rPh>
    <phoneticPr fontId="1" type="Hiragana"/>
  </si>
  <si>
    <r>
      <t>1050×655×1100､</t>
    </r>
    <r>
      <rPr>
        <sz val="6"/>
        <color rgb="FF000000"/>
        <rFont val="HG丸ｺﾞｼｯｸM-PRO"/>
      </rPr>
      <t>ﾏｯﾄ面高525㎜</t>
    </r>
    <rPh sb="17" eb="18">
      <t>め</t>
    </rPh>
    <rPh sb="18" eb="19">
      <t>たか</t>
    </rPh>
    <phoneticPr fontId="1" type="Hiragana"/>
  </si>
  <si>
    <t>オムツ替え台</t>
  </si>
  <si>
    <t>・パイプ肘
・スタンダード張り</t>
    <rPh sb="4" eb="5">
      <t>ひじ</t>
    </rPh>
    <rPh sb="13" eb="14">
      <t>は</t>
    </rPh>
    <phoneticPr fontId="1" type="Hiragana"/>
  </si>
  <si>
    <t>ソフトベンチＡ</t>
  </si>
  <si>
    <t>イス（同上セット）</t>
    <rPh sb="3" eb="8">
      <t>どうじ</t>
    </rPh>
    <phoneticPr fontId="1" type="Hiragana"/>
  </si>
  <si>
    <t>第一階段､各階図書館 他</t>
    <rPh sb="0" eb="4">
      <t>だいい</t>
    </rPh>
    <rPh sb="5" eb="6">
      <t>かく</t>
    </rPh>
    <rPh sb="6" eb="7">
      <t>かい</t>
    </rPh>
    <rPh sb="7" eb="10">
      <t>としょかん</t>
    </rPh>
    <rPh sb="11" eb="12">
      <t>ほか</t>
    </rPh>
    <phoneticPr fontId="1" type="Hiragana"/>
  </si>
  <si>
    <t>№</t>
  </si>
  <si>
    <t>US-45BK</t>
  </si>
  <si>
    <t>⑧　納入が完了した後、発注者の検査を受けること。</t>
    <rPh sb="11" eb="14">
      <t>はっちゅうしゃ</t>
    </rPh>
    <phoneticPr fontId="1" type="Hiragana"/>
  </si>
  <si>
    <t>回転型ホワイトボード</t>
    <rPh sb="0" eb="3">
      <t>かいてんがた</t>
    </rPh>
    <phoneticPr fontId="1" type="Hiragana"/>
  </si>
  <si>
    <t>・肘なし
・樹脂脚</t>
  </si>
  <si>
    <t>授乳室</t>
  </si>
  <si>
    <t>数量</t>
  </si>
  <si>
    <t>コクヨ-P211</t>
  </si>
  <si>
    <t>コクヨ-P541</t>
  </si>
  <si>
    <t>当該入札により締結する契約に係る魚沼市議会の議決のあった日から令和7年3月31日まで</t>
  </si>
  <si>
    <t>K03-D04-G2E5X2</t>
  </si>
  <si>
    <t>株式会社　オリバー</t>
  </si>
  <si>
    <t>・約30冊収納
・木目調</t>
    <rPh sb="1" eb="2">
      <t>やく</t>
    </rPh>
    <rPh sb="4" eb="5">
      <t>さつ</t>
    </rPh>
    <rPh sb="5" eb="7">
      <t>しゅうのう</t>
    </rPh>
    <rPh sb="9" eb="12">
      <t>もくめちょう</t>
    </rPh>
    <phoneticPr fontId="1" type="Hiragana"/>
  </si>
  <si>
    <t>穴開き展示パネル</t>
    <rPh sb="0" eb="2">
      <t>あなあ</t>
    </rPh>
    <rPh sb="3" eb="5">
      <t>てんじ</t>
    </rPh>
    <phoneticPr fontId="1" type="Hiragana"/>
  </si>
  <si>
    <t>・アルミ</t>
  </si>
  <si>
    <t>区分</t>
  </si>
  <si>
    <t>品目</t>
  </si>
  <si>
    <t>返却本カート</t>
  </si>
  <si>
    <t>防炎型授乳チェア</t>
    <rPh sb="0" eb="2">
      <t>ぼうえん</t>
    </rPh>
    <rPh sb="2" eb="3">
      <t>がた</t>
    </rPh>
    <rPh sb="3" eb="5">
      <t>じゅにゅう</t>
    </rPh>
    <phoneticPr fontId="1" type="Hiragana"/>
  </si>
  <si>
    <t>備考</t>
    <rPh sb="0" eb="2">
      <t>びこう</t>
    </rPh>
    <phoneticPr fontId="1" type="Hiragana"/>
  </si>
  <si>
    <t>(8)=(7)*0.1</t>
  </si>
  <si>
    <t>片面型デスク</t>
    <rPh sb="2" eb="3">
      <t>かた</t>
    </rPh>
    <phoneticPr fontId="1" type="Hiragana"/>
  </si>
  <si>
    <t>おにぎり型テーブル・上部</t>
    <rPh sb="10" eb="12">
      <t>じょうぶ</t>
    </rPh>
    <phoneticPr fontId="1" type="Hiragana"/>
  </si>
  <si>
    <t>契　　　約　　　番　　　号</t>
  </si>
  <si>
    <t>備　考</t>
    <rPh sb="0" eb="1">
      <t>び</t>
    </rPh>
    <rPh sb="2" eb="3">
      <t>こう</t>
    </rPh>
    <phoneticPr fontId="1" type="Hiragana"/>
  </si>
  <si>
    <t>W800用</t>
    <rPh sb="4" eb="5">
      <t>よう</t>
    </rPh>
    <phoneticPr fontId="1" type="Hiragana"/>
  </si>
  <si>
    <t>フレーム型傘立て</t>
    <rPh sb="4" eb="5">
      <t>かた</t>
    </rPh>
    <phoneticPr fontId="1" type="Hiragana"/>
  </si>
  <si>
    <t>・こぼれ止型</t>
    <rPh sb="4" eb="5">
      <t>どめ</t>
    </rPh>
    <rPh sb="5" eb="6">
      <t>がた</t>
    </rPh>
    <phoneticPr fontId="1" type="Hiragana"/>
  </si>
  <si>
    <t>見積り</t>
    <rPh sb="0" eb="2">
      <t>みつも</t>
    </rPh>
    <phoneticPr fontId="1" type="Hiragana"/>
  </si>
  <si>
    <t>ハイカウンターＢ-増連型</t>
    <rPh sb="9" eb="12">
      <t>ぞう</t>
    </rPh>
    <phoneticPr fontId="1" type="Hiragana"/>
  </si>
  <si>
    <t>SN-PB1218W</t>
  </si>
  <si>
    <t>憩いのひろば</t>
  </si>
  <si>
    <t>900×450×1050、SH1050</t>
  </si>
  <si>
    <t>・ビニールレザー
・メリヤス裏地</t>
    <rPh sb="14" eb="16">
      <t>うら</t>
    </rPh>
    <phoneticPr fontId="1" type="Hiragana"/>
  </si>
  <si>
    <t>⑤　梱包材料等は、受注者の責任において処分すること。</t>
  </si>
  <si>
    <t>キャスター付チェア</t>
    <rPh sb="5" eb="6">
      <t>つき</t>
    </rPh>
    <phoneticPr fontId="1" type="Hiragana"/>
  </si>
  <si>
    <t>BWUT-W9PAWNN</t>
  </si>
  <si>
    <t>800×388×50</t>
  </si>
  <si>
    <t>K.KEﾊﾟﾈﾙSB</t>
  </si>
  <si>
    <t>会議用ﾃｰﾌﾞﾙ､ｲｽ､ﾁｪｱﾎﾟｰﾀｰ</t>
  </si>
  <si>
    <t>貸出機台</t>
    <rPh sb="0" eb="1">
      <t>か</t>
    </rPh>
    <rPh sb="1" eb="2">
      <t>だ</t>
    </rPh>
    <rPh sb="2" eb="3">
      <t>き</t>
    </rPh>
    <rPh sb="3" eb="4">
      <t>だい</t>
    </rPh>
    <phoneticPr fontId="1" type="Hiragana"/>
  </si>
  <si>
    <t>K16-B02CZ-E2YE2E21</t>
  </si>
  <si>
    <t>・フラップ式
・幕板、棚付</t>
    <rPh sb="5" eb="6">
      <t>しき</t>
    </rPh>
    <phoneticPr fontId="1" type="Hiragana"/>
  </si>
  <si>
    <t>・スチール</t>
  </si>
  <si>
    <t>品番</t>
    <rPh sb="0" eb="1">
      <t>しな</t>
    </rPh>
    <rPh sb="1" eb="2">
      <t>ばん</t>
    </rPh>
    <phoneticPr fontId="1" type="Hiragana"/>
  </si>
  <si>
    <t>K04-B821SC-EDED2</t>
  </si>
  <si>
    <t>ブックトラック</t>
  </si>
  <si>
    <t>購入価格計</t>
  </si>
  <si>
    <t>特　記　仕　様　書</t>
    <rPh sb="0" eb="1">
      <t>とく</t>
    </rPh>
    <rPh sb="2" eb="3">
      <t>き</t>
    </rPh>
    <phoneticPr fontId="1" type="Hiragana"/>
  </si>
  <si>
    <t>・キャスター付</t>
    <rPh sb="6" eb="7">
      <t>つき</t>
    </rPh>
    <phoneticPr fontId="1" type="Hiragana"/>
  </si>
  <si>
    <t>休憩室</t>
  </si>
  <si>
    <t>円</t>
  </si>
  <si>
    <t>・サークル脚</t>
  </si>
  <si>
    <t>S/BK-330</t>
  </si>
  <si>
    <t>510×555×785、SH440</t>
  </si>
  <si>
    <t>(16)</t>
  </si>
  <si>
    <t>コクヨ-P321</t>
  </si>
  <si>
    <t>ホワイトボード</t>
  </si>
  <si>
    <t>467-550</t>
  </si>
  <si>
    <t>※　一覧表中のメーカーは、指定メーカーを表すものではない。</t>
    <rPh sb="5" eb="6">
      <t>ちゅう</t>
    </rPh>
    <rPh sb="13" eb="15">
      <t>してい</t>
    </rPh>
    <rPh sb="20" eb="21">
      <t>あらわ</t>
    </rPh>
    <phoneticPr fontId="1" type="Hiragana"/>
  </si>
  <si>
    <t>コクヨ-P320</t>
  </si>
  <si>
    <t>⑩　この仕様書に定めのない事項及びこの契約について疑義が生じたときは、発注者と受注者で協議して定める。</t>
  </si>
  <si>
    <t>ベルトパーティション</t>
  </si>
  <si>
    <t>請　　　　　　　　負</t>
  </si>
  <si>
    <t>福島製作所</t>
    <rPh sb="0" eb="5">
      <t>ふくしませ</t>
    </rPh>
    <phoneticPr fontId="1" type="Hiragana"/>
  </si>
  <si>
    <t>650(500)×370×800</t>
  </si>
  <si>
    <t>学習室</t>
  </si>
  <si>
    <t>ベース</t>
  </si>
  <si>
    <t>ソファー</t>
  </si>
  <si>
    <t>オリバー-P509</t>
  </si>
  <si>
    <t>作業室</t>
  </si>
  <si>
    <t>参考
ﾒｰｶｰ</t>
    <rPh sb="0" eb="2">
      <t>さんこう</t>
    </rPh>
    <phoneticPr fontId="1" type="Hiragana"/>
  </si>
  <si>
    <t>・ベルトイン型</t>
    <rPh sb="6" eb="7">
      <t>かた</t>
    </rPh>
    <phoneticPr fontId="1" type="Hiragana"/>
  </si>
  <si>
    <t>・前部キャスター付</t>
    <rPh sb="1" eb="3">
      <t>ぜんぶ</t>
    </rPh>
    <rPh sb="8" eb="9">
      <t>つ</t>
    </rPh>
    <phoneticPr fontId="1" type="Hiragana"/>
  </si>
  <si>
    <t>H=1840</t>
  </si>
  <si>
    <t>CK-M620E2G9B6</t>
  </si>
  <si>
    <t>読み聞かせ室</t>
  </si>
  <si>
    <t>・キャスター付</t>
    <rPh sb="6" eb="7">
      <t>つ</t>
    </rPh>
    <phoneticPr fontId="1" type="Hiragana"/>
  </si>
  <si>
    <t>会議用テーブルＣ（600ﾀｲﾌﾟ）</t>
  </si>
  <si>
    <t>会議用テーブルＡ（450ﾀｲﾌﾟ）</t>
  </si>
  <si>
    <t>・３枚引違い戸
・ﾚﾍﾞﾙ１固定金具共</t>
    <rPh sb="6" eb="7">
      <t>と</t>
    </rPh>
    <rPh sb="14" eb="17">
      <t>こていきん</t>
    </rPh>
    <rPh sb="17" eb="18">
      <t>ぐ</t>
    </rPh>
    <rPh sb="18" eb="19">
      <t>とも</t>
    </rPh>
    <phoneticPr fontId="1" type="Hiragana"/>
  </si>
  <si>
    <t>W1300×H1200</t>
  </si>
  <si>
    <t>・PET</t>
  </si>
  <si>
    <t>規格等</t>
    <rPh sb="0" eb="2">
      <t>きかく</t>
    </rPh>
    <rPh sb="2" eb="3">
      <t>とう</t>
    </rPh>
    <phoneticPr fontId="1" type="Hiragana"/>
  </si>
  <si>
    <t>900×1081×720</t>
  </si>
  <si>
    <t>(19)*0.1</t>
  </si>
  <si>
    <t>IRG-J1204MTM-6AY32</t>
  </si>
  <si>
    <t>完成期間</t>
    <rPh sb="2" eb="4">
      <t>きかん</t>
    </rPh>
    <phoneticPr fontId="1" type="Hiragana"/>
  </si>
  <si>
    <t>ソフトベンチＤ</t>
  </si>
  <si>
    <t>コクヨ-P532</t>
  </si>
  <si>
    <t>650×690×462、SH450</t>
  </si>
  <si>
    <t>・背座張りぐるみ
・灰色系</t>
    <rPh sb="10" eb="12">
      <t>はいいろ</t>
    </rPh>
    <phoneticPr fontId="1" type="Hiragana"/>
  </si>
  <si>
    <t xml:space="preserve">  (18)=</t>
  </si>
  <si>
    <t>会議用テーブルＢ（600ﾀｲﾌﾟ)</t>
  </si>
  <si>
    <t>別紙 ２</t>
    <rPh sb="0" eb="2">
      <t>べっし</t>
    </rPh>
    <phoneticPr fontId="1" type="Hiragana"/>
  </si>
  <si>
    <t>K04-B710SC-E6BK1</t>
  </si>
  <si>
    <t>ローバック型オフィスチェア</t>
    <rPh sb="5" eb="6">
      <t>がた</t>
    </rPh>
    <phoneticPr fontId="1" type="Hiragana"/>
  </si>
  <si>
    <t>講習会室</t>
  </si>
  <si>
    <t>・固定脚
・背座回転</t>
    <rPh sb="6" eb="7">
      <t>せ</t>
    </rPh>
    <phoneticPr fontId="1" type="Hiragana"/>
  </si>
  <si>
    <t>コクヨ-P642</t>
  </si>
  <si>
    <t>870×300×500</t>
  </si>
  <si>
    <t>S/SB-A148/A/M</t>
  </si>
  <si>
    <t>760×160×500</t>
  </si>
  <si>
    <t>コクヨ-P723</t>
  </si>
  <si>
    <t>ZR-151BK</t>
  </si>
  <si>
    <t>535×540×800、SH470</t>
  </si>
  <si>
    <t>オリバー-P281</t>
  </si>
  <si>
    <t>④　設置については、別紙「配置計画図」を参照すること。</t>
    <rPh sb="15" eb="17">
      <t>けいかく</t>
    </rPh>
    <phoneticPr fontId="1" type="Hiragana"/>
  </si>
  <si>
    <t>コクヨ-P213</t>
  </si>
  <si>
    <t>搬入設置費</t>
  </si>
  <si>
    <t>1260×570×1800</t>
  </si>
  <si>
    <t>日間</t>
  </si>
  <si>
    <t>コクヨ-P641</t>
  </si>
  <si>
    <t>円形テーブル</t>
  </si>
  <si>
    <t>φ360×902、支柱φ50</t>
    <rPh sb="9" eb="11">
      <t>しちゅう</t>
    </rPh>
    <phoneticPr fontId="1" type="Hiragana"/>
  </si>
  <si>
    <t xml:space="preserve">  (11)=</t>
  </si>
  <si>
    <t>・防炎パネル
・ＳＢ型</t>
  </si>
  <si>
    <t>オフィスチェア</t>
  </si>
  <si>
    <t>・スタンダード天板
・不織布パネル</t>
    <rPh sb="11" eb="14">
      <t>ふしょくふ</t>
    </rPh>
    <phoneticPr fontId="1" type="Hiragana"/>
  </si>
  <si>
    <t xml:space="preserve">(13)+(14)  </t>
  </si>
  <si>
    <t>　</t>
  </si>
  <si>
    <t>授乳用イス</t>
    <rPh sb="0" eb="3">
      <t>じゅ</t>
    </rPh>
    <phoneticPr fontId="1" type="Hiragana"/>
  </si>
  <si>
    <t>340×350×1400</t>
  </si>
  <si>
    <t>木製イスＣ</t>
    <rPh sb="0" eb="2">
      <t>もくせい</t>
    </rPh>
    <phoneticPr fontId="1" type="Hiragana"/>
  </si>
  <si>
    <t>チェアポーター</t>
  </si>
  <si>
    <t>　魚沼市生涯学習センターに必要な什器類（会議室用テーブル・イス、事務室用デスク・イス、展示用パネル、ラウンジソファー、閲覧用テーブル・イス　他）を購入、及び設置する。</t>
  </si>
  <si>
    <t>実　　　　施</t>
  </si>
  <si>
    <t>900×450×20</t>
  </si>
  <si>
    <t>680×570×980、SH420</t>
  </si>
  <si>
    <t>コクヨ-P212</t>
  </si>
  <si>
    <t>K03-B22-E6G2E54</t>
  </si>
  <si>
    <t>　　展示用パネル、ラウンジソファ、閲覧用テーブル</t>
    <rPh sb="2" eb="5">
      <t>テンジヨウ</t>
    </rPh>
    <phoneticPr fontId="24"/>
  </si>
  <si>
    <t>BWUB-W8SE6A</t>
  </si>
  <si>
    <t>・フラップ式
・幕板、棚なし</t>
    <rPh sb="5" eb="6">
      <t>しき</t>
    </rPh>
    <phoneticPr fontId="1" type="Hiragana"/>
  </si>
  <si>
    <t>800×400×1050</t>
  </si>
  <si>
    <t>コクヨ-P103</t>
  </si>
  <si>
    <t>キハラ-P85</t>
  </si>
  <si>
    <t>変　　　　更</t>
  </si>
  <si>
    <t>φ1100</t>
  </si>
  <si>
    <t>テーブル取付型パネル</t>
    <rPh sb="4" eb="6">
      <t>とりつ</t>
    </rPh>
    <rPh sb="6" eb="7">
      <t>がた</t>
    </rPh>
    <phoneticPr fontId="1" type="Hiragana"/>
  </si>
  <si>
    <t>1800×600×720</t>
  </si>
  <si>
    <t>設　　　計</t>
  </si>
  <si>
    <t>498×510×820、SH460</t>
  </si>
  <si>
    <t>開架図書 ３</t>
  </si>
  <si>
    <t>連結五角形テーブル</t>
  </si>
  <si>
    <t>800×600×720</t>
  </si>
  <si>
    <t>円形テーブル</t>
    <rPh sb="0" eb="2">
      <t>えんけい</t>
    </rPh>
    <phoneticPr fontId="1" type="Hiragana"/>
  </si>
  <si>
    <t>545×515×800、SH445</t>
  </si>
  <si>
    <t>パンフレットスタンド</t>
  </si>
  <si>
    <t>(10)*0.1</t>
  </si>
  <si>
    <t>US-A161NN</t>
  </si>
  <si>
    <t>【１階】</t>
    <rPh sb="2" eb="3">
      <t>かい</t>
    </rPh>
    <phoneticPr fontId="1" type="Hiragana"/>
  </si>
  <si>
    <t>コクヨ-P554</t>
  </si>
  <si>
    <t>・背座張りぐるみ
・黒色系</t>
    <rPh sb="10" eb="12">
      <t>くろいろ</t>
    </rPh>
    <rPh sb="12" eb="13">
      <t>けい</t>
    </rPh>
    <phoneticPr fontId="1" type="Hiragana"/>
  </si>
  <si>
    <t>下置き型収納庫</t>
    <rPh sb="3" eb="4">
      <t>かた</t>
    </rPh>
    <rPh sb="4" eb="7">
      <t>しゅうのうこ</t>
    </rPh>
    <phoneticPr fontId="1" type="Hiragana"/>
  </si>
  <si>
    <t>IRG-D2404HKH-6AVW1</t>
  </si>
  <si>
    <t>ハイカウンターＡ・Ｂ-基本型</t>
    <rPh sb="11" eb="13">
      <t>きほん</t>
    </rPh>
    <rPh sb="13" eb="14">
      <t>がた</t>
    </rPh>
    <phoneticPr fontId="1" type="Hiragana"/>
  </si>
  <si>
    <t>インフォメーションパネル</t>
  </si>
  <si>
    <t>【2、3階】</t>
    <rPh sb="4" eb="5">
      <t>かい</t>
    </rPh>
    <phoneticPr fontId="1" type="Hiragana"/>
  </si>
  <si>
    <t>コクヨ-P553</t>
  </si>
  <si>
    <t>４．納入期間</t>
    <rPh sb="4" eb="6">
      <t>きかん</t>
    </rPh>
    <phoneticPr fontId="1" type="Hiragana"/>
  </si>
  <si>
    <t>コクヨ-P173</t>
  </si>
  <si>
    <t>コクヨ-P171</t>
  </si>
  <si>
    <t>コクヨ-P511</t>
  </si>
  <si>
    <t>傘立て</t>
    <rPh sb="0" eb="2">
      <t>かさた</t>
    </rPh>
    <phoneticPr fontId="1" type="Hiragana"/>
  </si>
  <si>
    <t>・背座樹脂
・座パット黒色系</t>
    <rPh sb="11" eb="12">
      <t>くろ</t>
    </rPh>
    <rPh sb="12" eb="13">
      <t>いろ</t>
    </rPh>
    <rPh sb="13" eb="14">
      <t>けい</t>
    </rPh>
    <phoneticPr fontId="1" type="Hiragana"/>
  </si>
  <si>
    <t>コクヨ-P650</t>
  </si>
  <si>
    <t>MT-VE9FE6AMT1</t>
  </si>
  <si>
    <t xml:space="preserve">  (22)=</t>
  </si>
  <si>
    <t>K03-B02-E2G2MA3</t>
  </si>
  <si>
    <t>コクヨ-P555</t>
  </si>
  <si>
    <t>当該入札により締結する契約に係る魚沼市議会の議決のあった日から令和７年３月３１日まで</t>
  </si>
  <si>
    <t>S/SW-840A/K/KY/OP</t>
  </si>
  <si>
    <t>コクヨ-P444</t>
  </si>
  <si>
    <t>DWV-WD1407-SAWPAW2</t>
  </si>
  <si>
    <t>DGT-FT3Y46-SAW1</t>
  </si>
  <si>
    <t>４本脚イス</t>
  </si>
  <si>
    <t>コクヨ-P329</t>
  </si>
  <si>
    <t>C06-B102CW-BKG4B61</t>
  </si>
  <si>
    <t>コクヨ-P651</t>
  </si>
  <si>
    <t>FLF-K1804MPS-6APW1</t>
  </si>
  <si>
    <t>(上W1300､下W1800)×H1200</t>
    <rPh sb="1" eb="2">
      <t>うえ</t>
    </rPh>
    <rPh sb="8" eb="9">
      <t>した</t>
    </rPh>
    <phoneticPr fontId="1" type="Hiragana"/>
  </si>
  <si>
    <t>BWU-HD359SAWN</t>
  </si>
  <si>
    <t>会議用イス</t>
    <rPh sb="2" eb="3">
      <t>よう</t>
    </rPh>
    <phoneticPr fontId="1" type="Hiragana"/>
  </si>
  <si>
    <t>BWU-HU359SAWN</t>
  </si>
  <si>
    <t>BWUB-W9SAW</t>
  </si>
  <si>
    <t>脚折りたたみ和机</t>
    <rPh sb="0" eb="1">
      <t>あし</t>
    </rPh>
    <phoneticPr fontId="1" type="Hiragana"/>
  </si>
  <si>
    <t>ハイチェア</t>
  </si>
  <si>
    <t>日本ﾌｧｲﾘﾝｸﾞ-P123</t>
    <rPh sb="0" eb="2">
      <t>にほん</t>
    </rPh>
    <phoneticPr fontId="1" type="Hiragana"/>
  </si>
  <si>
    <t>内部収納型畳ベンチ</t>
    <rPh sb="0" eb="2">
      <t>ないぶ</t>
    </rPh>
    <rPh sb="2" eb="4">
      <t>しゅうのう</t>
    </rPh>
    <rPh sb="4" eb="5">
      <t>かた</t>
    </rPh>
    <phoneticPr fontId="1" type="Hiragana"/>
  </si>
  <si>
    <t>BT3L-951</t>
  </si>
  <si>
    <t>デスク下ワゴン</t>
  </si>
  <si>
    <t>コクヨ-P535</t>
  </si>
  <si>
    <t>九里家具製作所</t>
    <rPh sb="0" eb="2">
      <t>くり</t>
    </rPh>
    <rPh sb="2" eb="7">
      <t>かぐせい</t>
    </rPh>
    <phoneticPr fontId="1" type="Hiragana"/>
  </si>
  <si>
    <t>コクヨ-P487</t>
  </si>
  <si>
    <t>・フラップ式</t>
    <rPh sb="5" eb="6">
      <t>しき</t>
    </rPh>
    <phoneticPr fontId="1" type="Hiragana"/>
  </si>
  <si>
    <t xml:space="preserve">  (12)=</t>
  </si>
  <si>
    <t>③　納入物品は、新品であること。</t>
  </si>
  <si>
    <t>コクヨ-P488</t>
  </si>
  <si>
    <t xml:space="preserve">(22)+(23)  </t>
  </si>
  <si>
    <t>CP-6200</t>
  </si>
  <si>
    <t>BB-R936WW</t>
  </si>
  <si>
    <t>ｱｼﾞｬｽﾀ-ﾎﾟｰﾙJSｶﾀ</t>
  </si>
  <si>
    <t>850×450×800</t>
  </si>
  <si>
    <t>コクヨ-P180</t>
  </si>
  <si>
    <t>履行日数</t>
  </si>
  <si>
    <t>K03-D04-G2MAX2</t>
  </si>
  <si>
    <t>図書館
事務室</t>
  </si>
  <si>
    <t>ティア型テーブル</t>
    <rPh sb="3" eb="4">
      <t>がた</t>
    </rPh>
    <phoneticPr fontId="1" type="Hiragana"/>
  </si>
  <si>
    <t>・フラップ式
・単柱脚</t>
    <rPh sb="5" eb="6">
      <t>しき</t>
    </rPh>
    <rPh sb="8" eb="11">
      <t>たんち</t>
    </rPh>
    <phoneticPr fontId="1" type="Hiragana"/>
  </si>
  <si>
    <t>コクヨ-P141</t>
  </si>
  <si>
    <t>（内消費税額）</t>
  </si>
  <si>
    <t>(22)*0.1</t>
  </si>
  <si>
    <t>【中２階】</t>
    <rPh sb="1" eb="2">
      <t>なか</t>
    </rPh>
    <rPh sb="3" eb="4">
      <t>かい</t>
    </rPh>
    <phoneticPr fontId="1" type="Hiragana"/>
  </si>
  <si>
    <t>４本脚チェア</t>
  </si>
  <si>
    <t>S/OS-356A/NB2/AB</t>
  </si>
  <si>
    <t>・背座樹脂
・座パット付</t>
    <rPh sb="1" eb="3">
      <t>せざ</t>
    </rPh>
    <rPh sb="3" eb="5">
      <t>じゅし</t>
    </rPh>
    <rPh sb="7" eb="8">
      <t>ざ</t>
    </rPh>
    <phoneticPr fontId="1" type="Hiragana"/>
  </si>
  <si>
    <t>・中空ｿﾌﾄｴｯｼﾞ
・脚部ﾗﾊﾞｰｳｯﾄﾞ</t>
    <rPh sb="1" eb="3">
      <t>ちゅうくう</t>
    </rPh>
    <rPh sb="12" eb="14">
      <t>きゃくぶ</t>
    </rPh>
    <phoneticPr fontId="1" type="Hiragana"/>
  </si>
  <si>
    <t>移動書架</t>
    <rPh sb="0" eb="2">
      <t>いどう</t>
    </rPh>
    <rPh sb="2" eb="4">
      <t>しょか</t>
    </rPh>
    <phoneticPr fontId="1" type="Hiragana"/>
  </si>
  <si>
    <t xml:space="preserve">(10)-(4)  </t>
  </si>
  <si>
    <t>両面型デスク</t>
    <rPh sb="2" eb="3">
      <t>かた</t>
    </rPh>
    <phoneticPr fontId="1" type="Hiragana"/>
  </si>
  <si>
    <t>・A4-2段
・シリンダー錠</t>
  </si>
  <si>
    <t>・トレー型
・2列-5段</t>
  </si>
  <si>
    <t>参考メーカー名称</t>
    <rPh sb="0" eb="2">
      <t>さんこう</t>
    </rPh>
    <rPh sb="6" eb="8">
      <t>めいしょう</t>
    </rPh>
    <phoneticPr fontId="1" type="Hiragana"/>
  </si>
  <si>
    <t>・半透明
・ポリカーボネート</t>
    <rPh sb="1" eb="4">
      <t>はんとうめい</t>
    </rPh>
    <phoneticPr fontId="1" type="Hiragana"/>
  </si>
  <si>
    <t>Ａ４トレーユニット</t>
  </si>
  <si>
    <t>実　　　　　　　　　施</t>
  </si>
  <si>
    <t>金額</t>
    <rPh sb="0" eb="2">
      <t>きんがく</t>
    </rPh>
    <phoneticPr fontId="1" type="Hiragana"/>
  </si>
  <si>
    <t xml:space="preserve">  (24)=</t>
  </si>
  <si>
    <t>・浅型：3列-10段
・深型：3列-6段</t>
  </si>
  <si>
    <t>実　　　施　　・　元</t>
  </si>
  <si>
    <t>・３枚引違い戸</t>
    <rPh sb="6" eb="7">
      <t>と</t>
    </rPh>
    <phoneticPr fontId="1" type="Hiragana"/>
  </si>
  <si>
    <t>上置き型収納庫</t>
    <rPh sb="3" eb="4">
      <t>かた</t>
    </rPh>
    <rPh sb="4" eb="7">
      <t>しゅうのうこ</t>
    </rPh>
    <phoneticPr fontId="1" type="Hiragana"/>
  </si>
  <si>
    <t>KT-41TNN</t>
  </si>
  <si>
    <t>・ダブル型</t>
    <rPh sb="4" eb="5">
      <t>かた</t>
    </rPh>
    <phoneticPr fontId="1" type="Hiragana"/>
  </si>
  <si>
    <t>・一般小イス用</t>
  </si>
  <si>
    <t>アジャスターポール</t>
  </si>
  <si>
    <t>ミドルカウンターＢ-基本型</t>
  </si>
  <si>
    <t>・ＪＳ型
・一文字型脚</t>
    <rPh sb="6" eb="10">
      <t>いちもんじがた</t>
    </rPh>
    <rPh sb="10" eb="11">
      <t>あし</t>
    </rPh>
    <phoneticPr fontId="1" type="Hiragana"/>
  </si>
  <si>
    <t>9．一般事項</t>
  </si>
  <si>
    <t>穴開きパネル</t>
    <rPh sb="0" eb="2">
      <t>あなあ</t>
    </rPh>
    <phoneticPr fontId="1" type="Hiragana"/>
  </si>
  <si>
    <t>・アルミフレーム
・キャスター付</t>
    <rPh sb="15" eb="16">
      <t>つ</t>
    </rPh>
    <phoneticPr fontId="1" type="Hiragana"/>
  </si>
  <si>
    <t>和机</t>
    <rPh sb="0" eb="1">
      <t>わ</t>
    </rPh>
    <rPh sb="1" eb="2">
      <t>つくえ</t>
    </rPh>
    <phoneticPr fontId="1" type="Hiragana"/>
  </si>
  <si>
    <t>一式</t>
    <rPh sb="0" eb="2">
      <t>いっしき</t>
    </rPh>
    <phoneticPr fontId="1" type="Hiragana"/>
  </si>
  <si>
    <t>コクヨ-P643</t>
  </si>
  <si>
    <t>コクヨ-P73</t>
  </si>
  <si>
    <t>GB-62P82N</t>
  </si>
  <si>
    <t>7．構成品等</t>
  </si>
  <si>
    <t>株式会社　福島工作所</t>
  </si>
  <si>
    <t>・両面ホーローホワイトボード</t>
    <rPh sb="1" eb="3">
      <t>りょうめん</t>
    </rPh>
    <phoneticPr fontId="1" type="Hiragana"/>
  </si>
  <si>
    <t>折畳み式ベット</t>
    <rPh sb="0" eb="2">
      <t>おりたた</t>
    </rPh>
    <rPh sb="3" eb="4">
      <t>しき</t>
    </rPh>
    <phoneticPr fontId="1" type="Hiragana"/>
  </si>
  <si>
    <t>・ビーチ材
・ウレタンマット付</t>
    <rPh sb="14" eb="15">
      <t>つき</t>
    </rPh>
    <phoneticPr fontId="1" type="Hiragana"/>
  </si>
  <si>
    <t>キッズ用ローテーブル</t>
  </si>
  <si>
    <t>ソフトベンチＢ</t>
  </si>
  <si>
    <t>ソフトベンチＣ</t>
  </si>
  <si>
    <t>6生備第7号</t>
    <rPh sb="1" eb="2">
      <t>セイ</t>
    </rPh>
    <phoneticPr fontId="24"/>
  </si>
  <si>
    <t>S/SB-A147/A/H</t>
  </si>
  <si>
    <t>S/SB-A149/A/L</t>
  </si>
  <si>
    <t xml:space="preserve">  (23)=</t>
  </si>
  <si>
    <t>S/SB-A150/B/M</t>
  </si>
  <si>
    <t>・スノービーチ
・三角形</t>
    <rPh sb="9" eb="12">
      <t>さんかっけい</t>
    </rPh>
    <phoneticPr fontId="1" type="Hiragana"/>
  </si>
  <si>
    <t>おにぎり型テーブル・下部</t>
    <rPh sb="10" eb="12">
      <t>かぶ</t>
    </rPh>
    <phoneticPr fontId="1" type="Hiragana"/>
  </si>
  <si>
    <t>階段室ロビー</t>
    <rPh sb="0" eb="3">
      <t>かいだ</t>
    </rPh>
    <phoneticPr fontId="1" type="Hiragana"/>
  </si>
  <si>
    <t>・スノービーチ
・台型</t>
    <rPh sb="9" eb="10">
      <t>だい</t>
    </rPh>
    <phoneticPr fontId="1" type="Hiragana"/>
  </si>
  <si>
    <t>・スノービーチ</t>
  </si>
  <si>
    <t>IRG-D1804MTM-6AY31</t>
  </si>
  <si>
    <t>1790×558×720</t>
  </si>
  <si>
    <t>九里家具製作所</t>
    <rPh sb="0" eb="2">
      <t>くのり</t>
    </rPh>
    <rPh sb="2" eb="7">
      <t>かぐせい</t>
    </rPh>
    <phoneticPr fontId="1" type="Hiragana"/>
  </si>
  <si>
    <t>オリバー-P511</t>
  </si>
  <si>
    <t>TTC-TR0808M-MT1EH1</t>
  </si>
  <si>
    <t>(2)=(1)*0.1</t>
  </si>
  <si>
    <t>FLF-K1506MNN-6APW1</t>
  </si>
  <si>
    <t>天板</t>
    <rPh sb="0" eb="2">
      <t>てんばん</t>
    </rPh>
    <phoneticPr fontId="1" type="Hiragana"/>
  </si>
  <si>
    <t>【２階】</t>
    <rPh sb="2" eb="3">
      <t>かい</t>
    </rPh>
    <phoneticPr fontId="1" type="Hiragana"/>
  </si>
  <si>
    <t>・３枚引違い戸
・木目調</t>
    <rPh sb="9" eb="11">
      <t>もくめ</t>
    </rPh>
    <rPh sb="11" eb="12">
      <t>ちょう</t>
    </rPh>
    <phoneticPr fontId="1" type="Hiragana"/>
  </si>
  <si>
    <t>BWU-HD358SE6AEP2</t>
  </si>
  <si>
    <t>木製イスＢ</t>
    <rPh sb="0" eb="2">
      <t>もくせい</t>
    </rPh>
    <phoneticPr fontId="1" type="Hiragana"/>
  </si>
  <si>
    <t>①　納入、組立及び設置にあたっては発注者の指示に従うこと。なお、搬入費用及び設置費用は受注者負担とする。</t>
    <rPh sb="17" eb="20">
      <t>はっちゅうしゃ</t>
    </rPh>
    <phoneticPr fontId="1" type="Hiragana"/>
  </si>
  <si>
    <t>図書室窓側テーブル</t>
  </si>
  <si>
    <t>木製イスＡ</t>
    <rPh sb="0" eb="2">
      <t>もくせい</t>
    </rPh>
    <phoneticPr fontId="1" type="Hiragana"/>
  </si>
  <si>
    <t>・両面無地
・ホーロー</t>
  </si>
  <si>
    <t>日</t>
  </si>
  <si>
    <t>・背座張りぐるみ
・えんじ色系</t>
    <rPh sb="13" eb="14">
      <t>いろ</t>
    </rPh>
    <rPh sb="14" eb="15">
      <t>けい</t>
    </rPh>
    <phoneticPr fontId="1" type="Hiragana"/>
  </si>
  <si>
    <t>K03-D04-G20YX2</t>
  </si>
  <si>
    <t>NAN-B1C-E2AG2E21</t>
  </si>
  <si>
    <t>背無し型ソファー</t>
    <rPh sb="0" eb="1">
      <t>せ</t>
    </rPh>
    <rPh sb="1" eb="2">
      <t>な</t>
    </rPh>
    <rPh sb="3" eb="4">
      <t>がた</t>
    </rPh>
    <phoneticPr fontId="1" type="Hiragana"/>
  </si>
  <si>
    <t>外窓側オフィスデスク</t>
  </si>
  <si>
    <t>４本脚コンパクトテーブル</t>
  </si>
  <si>
    <t>・配線トレー付</t>
    <rPh sb="1" eb="3">
      <t>はいせん</t>
    </rPh>
    <rPh sb="6" eb="7">
      <t>つ</t>
    </rPh>
    <phoneticPr fontId="1" type="Hiragana"/>
  </si>
  <si>
    <t>TML-KK0806CM-6CT11</t>
  </si>
  <si>
    <t>TMLV-K084P-C1</t>
  </si>
  <si>
    <t>（万単位）</t>
  </si>
  <si>
    <t>APS-B01E-RD2</t>
  </si>
  <si>
    <t>別紙 １</t>
    <rPh sb="0" eb="2">
      <t>べっし</t>
    </rPh>
    <phoneticPr fontId="1" type="Hiragana"/>
  </si>
  <si>
    <t>コクヨ　株式会社</t>
  </si>
  <si>
    <t>魚沼市生涯学習センターに必要な什器類</t>
    <rPh sb="3" eb="7">
      <t>ショウガイガクシュウ</t>
    </rPh>
    <rPh sb="12" eb="14">
      <t>ヒツヨウ</t>
    </rPh>
    <rPh sb="15" eb="18">
      <t>ジュ</t>
    </rPh>
    <phoneticPr fontId="24"/>
  </si>
  <si>
    <t>・閲覧用イス　他）を購入、及び設置する。</t>
    <rPh sb="7" eb="8">
      <t>ホカ</t>
    </rPh>
    <rPh sb="10" eb="12">
      <t>コウニュウ</t>
    </rPh>
    <rPh sb="13" eb="14">
      <t>オヨ</t>
    </rPh>
    <rPh sb="15" eb="17">
      <t>セッチ</t>
    </rPh>
    <phoneticPr fontId="24"/>
  </si>
  <si>
    <t>キハラ　株式会社</t>
  </si>
  <si>
    <t>・2~300冊収納
・伸縮バック機能</t>
    <rPh sb="6" eb="7">
      <t>さつ</t>
    </rPh>
    <rPh sb="7" eb="9">
      <t>しゅうのう</t>
    </rPh>
    <rPh sb="11" eb="13">
      <t>しんしゅく</t>
    </rPh>
    <rPh sb="16" eb="18">
      <t>きのう</t>
    </rPh>
    <phoneticPr fontId="1" type="Hiragana"/>
  </si>
  <si>
    <t>日本ファイリング　株式会社</t>
  </si>
  <si>
    <t>魚沼市生涯学習センター什器類購入</t>
    <rPh sb="13" eb="14">
      <t>るい</t>
    </rPh>
    <phoneticPr fontId="1" type="Hiragana"/>
  </si>
  <si>
    <t>　納入にあたり、必要に応じて魚沼市生涯学習センター建築工事請負業者と日程等を調整すること。
（※参考　魚沼市生涯学習センター建築工事　工期：令和７年１月３１日まで）</t>
  </si>
  <si>
    <r>
      <t>寸法等
（</t>
    </r>
    <r>
      <rPr>
        <sz val="9"/>
        <color rgb="FF000000"/>
        <rFont val="HG丸ｺﾞｼｯｸM-PRO"/>
      </rPr>
      <t>W×D×H）</t>
    </r>
    <rPh sb="2" eb="3">
      <t>とう</t>
    </rPh>
    <phoneticPr fontId="1" type="Hiragana"/>
  </si>
  <si>
    <t>増　減　分</t>
  </si>
  <si>
    <t>・アーチ型､r6300</t>
  </si>
  <si>
    <t>・コーナー型､r400</t>
    <rPh sb="5" eb="6">
      <t>かた</t>
    </rPh>
    <phoneticPr fontId="1" type="Hiragana"/>
  </si>
  <si>
    <t>818×835×1290､ﾊﾟﾈﾙH570</t>
  </si>
  <si>
    <t>又は　完成期間</t>
    <rPh sb="5" eb="7">
      <t>きかん</t>
    </rPh>
    <phoneticPr fontId="1" type="Hiragana"/>
  </si>
  <si>
    <t>APSP-01-1</t>
  </si>
  <si>
    <t>ミドルカウンターＢ-増連型</t>
    <rPh sb="10" eb="12">
      <t>ぞ</t>
    </rPh>
    <phoneticPr fontId="1" type="Hiragana"/>
  </si>
  <si>
    <t>IRG-D1204MTM-6AY32</t>
  </si>
  <si>
    <t>・スタンダード
・開閉配線カバー</t>
  </si>
  <si>
    <t>大型絵本用書架</t>
    <rPh sb="0" eb="5">
      <t>おおがた</t>
    </rPh>
    <rPh sb="5" eb="7">
      <t>しょか</t>
    </rPh>
    <phoneticPr fontId="1" type="Hiragana"/>
  </si>
  <si>
    <t>300×29×220</t>
  </si>
  <si>
    <t>案内所ﾃｰﾌﾞﾙ､遮蔽ﾊﾟﾈﾙ､ｲｽ</t>
  </si>
  <si>
    <t>ミドルカウンターＡ-基本型</t>
    <rPh sb="10" eb="13">
      <t>きほんがた</t>
    </rPh>
    <phoneticPr fontId="1" type="Hiragana"/>
  </si>
  <si>
    <t>自立型ブース付き机</t>
    <rPh sb="6" eb="7">
      <t>つき</t>
    </rPh>
    <rPh sb="8" eb="9">
      <t>つくえ</t>
    </rPh>
    <phoneticPr fontId="1" type="Hiragana"/>
  </si>
  <si>
    <t>・こぼれ止型</t>
  </si>
  <si>
    <t>IRG-J2404HKH-6AVW1</t>
  </si>
  <si>
    <t>(5)=(4)*0.1</t>
  </si>
  <si>
    <t>会議室 １･２･３</t>
  </si>
  <si>
    <t>K03-B22-E6G2MA4</t>
  </si>
  <si>
    <t>オリバー（eﾈｯﾄ）</t>
  </si>
  <si>
    <t>・背クッション
・背座同色</t>
    <rPh sb="1" eb="2">
      <t>せ</t>
    </rPh>
    <rPh sb="9" eb="10">
      <t>せ</t>
    </rPh>
    <rPh sb="10" eb="11">
      <t>ざ</t>
    </rPh>
    <rPh sb="11" eb="13">
      <t>どうしょく</t>
    </rPh>
    <phoneticPr fontId="1" type="Hiragana"/>
  </si>
  <si>
    <t>・背座樹脂
・座パット灰色系</t>
    <rPh sb="11" eb="13">
      <t>はいいろ</t>
    </rPh>
    <rPh sb="13" eb="14">
      <t>けい</t>
    </rPh>
    <phoneticPr fontId="1" type="Hiragana"/>
  </si>
  <si>
    <t>ESC-FTB</t>
  </si>
  <si>
    <t>案内板</t>
  </si>
  <si>
    <t>案内板・Sサイズ</t>
    <rPh sb="0" eb="3">
      <t>あんないばん</t>
    </rPh>
    <phoneticPr fontId="1" type="Hiragana"/>
  </si>
  <si>
    <t>ベルトパーティション用案内板</t>
    <rPh sb="10" eb="14">
      <t>ようあん</t>
    </rPh>
    <phoneticPr fontId="1" type="Hiragana"/>
  </si>
  <si>
    <t xml:space="preserve">  (14)=</t>
  </si>
  <si>
    <t>8．応札時及び契約後の留意事項</t>
  </si>
  <si>
    <t>キハラ-P219</t>
  </si>
  <si>
    <t>（</t>
  </si>
  <si>
    <t>(9)=(7)+(8)</t>
  </si>
  <si>
    <t>【共通項目】</t>
    <rPh sb="1" eb="3">
      <t>きょうつう</t>
    </rPh>
    <rPh sb="3" eb="5">
      <t>こうもく</t>
    </rPh>
    <phoneticPr fontId="1" type="Hiragana"/>
  </si>
  <si>
    <t>魚沼市生涯学習センター什器類購入</t>
    <rPh sb="3" eb="7">
      <t>ショウガイガクシュウ</t>
    </rPh>
    <rPh sb="13" eb="14">
      <t>ルイ</t>
    </rPh>
    <phoneticPr fontId="24"/>
  </si>
  <si>
    <t xml:space="preserve">(19)+(20)  </t>
  </si>
  <si>
    <t>ﾊﾟｰﾃｨｼｮﾝｽﾀﾝﾄﾞ､案内板</t>
  </si>
  <si>
    <t>日間）</t>
  </si>
  <si>
    <t>①　納入物品は、ISO9001及びISO14001 を認証取得したメーカーが製造した製品であること。</t>
  </si>
  <si>
    <t>窓側イス</t>
    <rPh sb="1" eb="2">
      <t>がわ</t>
    </rPh>
    <phoneticPr fontId="1" type="Hiragana"/>
  </si>
  <si>
    <t>（魚沼市生涯学習センター内）</t>
  </si>
  <si>
    <t>貸出機設置台</t>
    <rPh sb="0" eb="1">
      <t>か</t>
    </rPh>
    <rPh sb="1" eb="2">
      <t>だ</t>
    </rPh>
    <rPh sb="2" eb="3">
      <t>き</t>
    </rPh>
    <rPh sb="3" eb="5">
      <t>せっち</t>
    </rPh>
    <rPh sb="5" eb="6">
      <t>だい</t>
    </rPh>
    <phoneticPr fontId="1" type="Hiragana"/>
  </si>
  <si>
    <t>合　　　計</t>
  </si>
  <si>
    <t>収納 １･２、
倉庫 １</t>
    <rPh sb="8" eb="10">
      <t>そうこ</t>
    </rPh>
    <phoneticPr fontId="1" type="Hiragana"/>
  </si>
  <si>
    <t>検索端末設置台</t>
    <rPh sb="2" eb="4">
      <t>たんまつ</t>
    </rPh>
    <rPh sb="4" eb="6">
      <t>せっち</t>
    </rPh>
    <phoneticPr fontId="1" type="Hiragana"/>
  </si>
  <si>
    <t>令和</t>
  </si>
  <si>
    <t>・3段型
・キャスター付き</t>
    <rPh sb="2" eb="3">
      <t>だん</t>
    </rPh>
    <rPh sb="3" eb="4">
      <t>がた</t>
    </rPh>
    <rPh sb="11" eb="12">
      <t>つ</t>
    </rPh>
    <phoneticPr fontId="1" type="Hiragana"/>
  </si>
  <si>
    <t xml:space="preserve">  (17)=</t>
  </si>
  <si>
    <t>【１・２・３階】</t>
    <rPh sb="6" eb="7">
      <t>かい</t>
    </rPh>
    <phoneticPr fontId="1" type="Hiragana"/>
  </si>
  <si>
    <t>返却本カートL</t>
  </si>
  <si>
    <t>・肘付
・背樹脂、座布</t>
    <rPh sb="9" eb="10">
      <t>ざ</t>
    </rPh>
    <rPh sb="10" eb="11">
      <t>ぬの</t>
    </rPh>
    <phoneticPr fontId="1" type="Hiragana"/>
  </si>
  <si>
    <t>600×450×500</t>
  </si>
  <si>
    <t>②　契約後、色指定がある商品については、実物のカラーサンプルを提示の上、承認を得ることとする。また、落札金額の内訳書を提出することとする。</t>
  </si>
  <si>
    <t>317-010</t>
  </si>
  <si>
    <t>(3)=(1)+(2)</t>
  </si>
  <si>
    <t>設置階、場所</t>
    <rPh sb="0" eb="2">
      <t>せっち</t>
    </rPh>
    <rPh sb="4" eb="6">
      <t>ばしょ</t>
    </rPh>
    <phoneticPr fontId="1" type="Hiragana"/>
  </si>
  <si>
    <t>中央テレワークブース</t>
  </si>
  <si>
    <t>エントランスホール</t>
  </si>
  <si>
    <t>同規格</t>
    <rPh sb="0" eb="1">
      <t>どう</t>
    </rPh>
    <rPh sb="1" eb="3">
      <t>きかく</t>
    </rPh>
    <phoneticPr fontId="1" type="Hiragana"/>
  </si>
  <si>
    <t>②　色等については、仕様書中に特に指定がない場合は、標準色及び各メーカーのカタログ仕様の中から後日指定する。</t>
    <rPh sb="3" eb="4">
      <t>とう</t>
    </rPh>
    <rPh sb="29" eb="30">
      <t>およ</t>
    </rPh>
    <rPh sb="31" eb="32">
      <t>かく</t>
    </rPh>
    <rPh sb="41" eb="43">
      <t>しよう</t>
    </rPh>
    <phoneticPr fontId="1" type="Hiragana"/>
  </si>
  <si>
    <t>②　搬入にあたって、搬入経路、各設置場所の床・壁及びその他関係する箇所に養生を行い、搬入に際し建物及び既存物品を破損及び汚損した場合には現状復旧するものとし、その費用はすべて受注者負担とする。</t>
  </si>
  <si>
    <t xml:space="preserve">(19)-(10)  </t>
  </si>
  <si>
    <t>⑥　納入後、疵・破損等のあるものが発見された場合は、受注者の責任において速やかに指定品（疵・破損等のないもの）を納入すること。</t>
    <rPh sb="40" eb="43">
      <t>してい</t>
    </rPh>
    <rPh sb="44" eb="45">
      <t>きず</t>
    </rPh>
    <rPh sb="46" eb="48">
      <t>はそん</t>
    </rPh>
    <rPh sb="48" eb="49">
      <t>とう</t>
    </rPh>
    <phoneticPr fontId="1" type="Hiragana"/>
  </si>
  <si>
    <t>(7)</t>
  </si>
  <si>
    <t>⑦　受注者は保証書を提出することとし、保証期間は検収後1年とする。また、故障発生時には、速やかに修理できるサービス体制を確保すること。</t>
  </si>
  <si>
    <t>①　構成品一覧表（同等品リスト）</t>
  </si>
  <si>
    <t>②　上記で参考としたメーカー一覧表</t>
    <rPh sb="2" eb="4">
      <t>じょうき</t>
    </rPh>
    <phoneticPr fontId="1" type="Hiragana"/>
  </si>
  <si>
    <t>全品目</t>
    <rPh sb="0" eb="3">
      <t>ぜん</t>
    </rPh>
    <phoneticPr fontId="1" type="Hiragana"/>
  </si>
  <si>
    <t>大中会議室</t>
  </si>
  <si>
    <t>畳ベンチ
（第一階段下）</t>
    <rPh sb="0" eb="1">
      <t>たた</t>
    </rPh>
    <phoneticPr fontId="1" type="Hiragana"/>
  </si>
  <si>
    <t>特注品</t>
    <rPh sb="0" eb="2">
      <t>とくちゅう</t>
    </rPh>
    <rPh sb="2" eb="3">
      <t>ひん</t>
    </rPh>
    <phoneticPr fontId="1" type="Hiragana"/>
  </si>
  <si>
    <t>変　　　更　　　　　（　1　回　目　）</t>
  </si>
  <si>
    <t>収納 ３</t>
  </si>
  <si>
    <t>開架図書 ２</t>
  </si>
  <si>
    <t>開架図書 ４</t>
  </si>
  <si>
    <t>段状書架カウンター用イス</t>
    <rPh sb="9" eb="10">
      <t>よう</t>
    </rPh>
    <phoneticPr fontId="1" type="Hiragana"/>
  </si>
  <si>
    <t>本仕様書は、魚沼市生涯学習センター用什器類（テーブル、イス等）の購入に適用する。</t>
    <rPh sb="20" eb="21">
      <t>るい</t>
    </rPh>
    <phoneticPr fontId="1" type="Hiragana"/>
  </si>
  <si>
    <t>【３階】</t>
    <rPh sb="2" eb="3">
      <t>かい</t>
    </rPh>
    <phoneticPr fontId="1" type="Hiragana"/>
  </si>
  <si>
    <t>履　行　日　数</t>
  </si>
  <si>
    <t>年</t>
  </si>
  <si>
    <t>公民館事務室</t>
  </si>
  <si>
    <t>年度</t>
  </si>
  <si>
    <t>風除室 １･２･３</t>
  </si>
  <si>
    <t>大･中会議室</t>
    <rPh sb="0" eb="1">
      <t>だい</t>
    </rPh>
    <rPh sb="2" eb="6">
      <t>ちゅうか</t>
    </rPh>
    <phoneticPr fontId="1" type="Hiragana"/>
  </si>
  <si>
    <t>中２階ラウンジ</t>
    <rPh sb="0" eb="1">
      <t>なか</t>
    </rPh>
    <rPh sb="2" eb="3">
      <t>かい</t>
    </rPh>
    <phoneticPr fontId="1" type="Hiragana"/>
  </si>
  <si>
    <t>学習室共通チェア</t>
    <rPh sb="0" eb="3">
      <t>がく</t>
    </rPh>
    <rPh sb="3" eb="5">
      <t>きょうつう</t>
    </rPh>
    <phoneticPr fontId="1" type="Hiragana"/>
  </si>
  <si>
    <t>閲覧ﾃｰﾌﾞﾙ､遮蔽ﾊﾟﾈﾙ､ｲｽ</t>
  </si>
  <si>
    <t>第一階段下</t>
  </si>
  <si>
    <t>ページ</t>
  </si>
  <si>
    <t>５．概要</t>
    <rPh sb="2" eb="4">
      <t>がいよう</t>
    </rPh>
    <phoneticPr fontId="1" type="Hiragana"/>
  </si>
  <si>
    <t>6．性能・仕様</t>
  </si>
  <si>
    <t>設　　　計　　　額</t>
  </si>
  <si>
    <t>魚沼市　小出島　地内</t>
  </si>
  <si>
    <t>契　　　約　　　額</t>
  </si>
  <si>
    <t>（元）</t>
  </si>
  <si>
    <t>項　　　目</t>
  </si>
  <si>
    <t>購入価格</t>
  </si>
  <si>
    <t xml:space="preserve">(10)+(11)  </t>
  </si>
  <si>
    <t>消費税相当額</t>
  </si>
  <si>
    <t>変　　　　　　更</t>
  </si>
  <si>
    <t>消費税相当額計</t>
  </si>
  <si>
    <t>購入費合計</t>
  </si>
  <si>
    <t>購入費</t>
  </si>
  <si>
    <t>　（会議用テーブル・イス、事務室用デスク・イス、</t>
  </si>
  <si>
    <t>消費税総括表</t>
  </si>
  <si>
    <t>請　　　負</t>
  </si>
  <si>
    <t>(4)</t>
  </si>
  <si>
    <t>(6)=(4)+(5)</t>
  </si>
  <si>
    <t>月</t>
  </si>
  <si>
    <t>(13)*0.1</t>
  </si>
  <si>
    <t xml:space="preserve">  (10)=</t>
  </si>
  <si>
    <t xml:space="preserve">(7)*(6)/(3)  </t>
  </si>
  <si>
    <t>履　　　　行　　　　場　　　　所</t>
  </si>
  <si>
    <t>）</t>
  </si>
  <si>
    <t xml:space="preserve">  (13)=</t>
  </si>
  <si>
    <t xml:space="preserve">  (15)=</t>
  </si>
  <si>
    <t>設　計　書</t>
  </si>
  <si>
    <t>変　　　更　　　　　（　2　回　目　）</t>
  </si>
  <si>
    <t>(16)*0.1</t>
  </si>
  <si>
    <t xml:space="preserve">(16)+(17)  </t>
  </si>
  <si>
    <t>日間（付与日数</t>
  </si>
  <si>
    <t>調　　　査</t>
  </si>
  <si>
    <t xml:space="preserve">  (19)=</t>
  </si>
  <si>
    <t xml:space="preserve">  (21)=</t>
  </si>
  <si>
    <t>③　納入にあたって、発注者の指定する場所に設置すること。</t>
    <rPh sb="10" eb="13">
      <t>はっちゅうしゃ</t>
    </rPh>
    <phoneticPr fontId="1" type="Hiragana"/>
  </si>
  <si>
    <t>④　転倒防止措置が必要な製品については、発注者の指示に従い、受注者が、壁固定、横、上下連結等の施工を施すこと。また、これに係る費用（固定金具等を含む）は受注者負担とする。</t>
    <rPh sb="20" eb="23">
      <t>はっちゅうしゃ</t>
    </rPh>
    <rPh sb="61" eb="63">
      <t>かか</t>
    </rPh>
    <rPh sb="63" eb="65">
      <t>ひよう</t>
    </rPh>
    <rPh sb="72" eb="73">
      <t>ふく</t>
    </rPh>
    <phoneticPr fontId="1" type="Hiragana"/>
  </si>
  <si>
    <t>①　入札物品の選定にあたっては、本仕様書　７．構成品等　①　構成品一覧表（同等品リスト）の品目と同等以上の物品を選定すること。また、契約後にメーカーのカタログ及び規格サイズが確認できる製品図面を提示することとする。</t>
    <rPh sb="23" eb="27">
      <t>こうせい</t>
    </rPh>
    <rPh sb="30" eb="33">
      <t>こうせ</t>
    </rPh>
    <rPh sb="33" eb="35">
      <t>いちらん</t>
    </rPh>
    <rPh sb="35" eb="36">
      <t>ひょう</t>
    </rPh>
    <rPh sb="37" eb="39">
      <t>どうとう</t>
    </rPh>
    <rPh sb="39" eb="40">
      <t>ひん</t>
    </rPh>
    <rPh sb="45" eb="47">
      <t>ひんもく</t>
    </rPh>
    <phoneticPr fontId="1" type="Hiragana"/>
  </si>
  <si>
    <t>下置き型収納庫</t>
  </si>
  <si>
    <t>オフィスデスク､ワゴン</t>
  </si>
</sst>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_ "/>
  </numFmts>
  <fonts count="25">
    <font>
      <sz val="11"/>
      <color theme="1"/>
      <name val="游ゴシック"/>
      <family val="3"/>
      <scheme val="minor"/>
    </font>
    <font>
      <sz val="6"/>
      <color auto="1"/>
      <name val="游ゴシック"/>
      <family val="3"/>
    </font>
    <font>
      <sz val="11"/>
      <color auto="1"/>
      <name val="ＭＳ 明朝"/>
      <family val="1"/>
    </font>
    <font>
      <sz val="10"/>
      <color auto="1"/>
      <name val="ＭＳ 明朝"/>
      <family val="1"/>
    </font>
    <font>
      <sz val="12"/>
      <color auto="1"/>
      <name val="ＭＳ 明朝"/>
      <family val="1"/>
    </font>
    <font>
      <sz val="14"/>
      <color auto="1"/>
      <name val="ＭＳ 明朝"/>
      <family val="1"/>
    </font>
    <font>
      <sz val="11"/>
      <color theme="1"/>
      <name val="HG丸ｺﾞｼｯｸM-PRO"/>
      <family val="3"/>
    </font>
    <font>
      <sz val="14"/>
      <color theme="1"/>
      <name val="HG丸ｺﾞｼｯｸM-PRO"/>
      <family val="3"/>
    </font>
    <font>
      <sz val="11"/>
      <color theme="1"/>
      <name val="游ゴシック"/>
      <family val="3"/>
      <scheme val="minor"/>
    </font>
    <font>
      <sz val="9"/>
      <color rgb="FF000000"/>
      <name val="HG丸ｺﾞｼｯｸM-PRO"/>
      <family val="3"/>
    </font>
    <font>
      <sz val="8"/>
      <color rgb="FF000000"/>
      <name val="HG丸ｺﾞｼｯｸM-PRO"/>
      <family val="3"/>
    </font>
    <font>
      <sz val="8"/>
      <color auto="1"/>
      <name val="HG丸ｺﾞｼｯｸM-PRO"/>
      <family val="3"/>
    </font>
    <font>
      <sz val="8"/>
      <color theme="1"/>
      <name val="HG丸ｺﾞｼｯｸM-PRO"/>
      <family val="3"/>
    </font>
    <font>
      <sz val="11"/>
      <color auto="1"/>
      <name val="HG丸ｺﾞｼｯｸM-PRO"/>
      <family val="3"/>
    </font>
    <font>
      <sz val="10"/>
      <color rgb="FF000000"/>
      <name val="HG丸ｺﾞｼｯｸM-PRO"/>
      <family val="3"/>
    </font>
    <font>
      <sz val="10"/>
      <color auto="1"/>
      <name val="HG丸ｺﾞｼｯｸM-PRO"/>
      <family val="3"/>
    </font>
    <font>
      <sz val="10"/>
      <color theme="1"/>
      <name val="HG丸ｺﾞｼｯｸM-PRO"/>
      <family val="3"/>
    </font>
    <font>
      <sz val="9"/>
      <color auto="1"/>
      <name val="HG丸ｺﾞｼｯｸM-PRO"/>
      <family val="3"/>
    </font>
    <font>
      <sz val="9"/>
      <color theme="1"/>
      <name val="HG丸ｺﾞｼｯｸM-PRO"/>
      <family val="3"/>
    </font>
    <font>
      <sz val="6"/>
      <color rgb="FF000000"/>
      <name val="HG丸ｺﾞｼｯｸM-PRO"/>
      <family val="3"/>
    </font>
    <font>
      <b/>
      <sz val="11"/>
      <color rgb="FFFF0000"/>
      <name val="HG丸ｺﾞｼｯｸM-PRO"/>
      <family val="3"/>
    </font>
    <font>
      <sz val="6"/>
      <color theme="1"/>
      <name val="HG丸ｺﾞｼｯｸM-PRO"/>
      <family val="3"/>
    </font>
    <font>
      <sz val="7"/>
      <color theme="1"/>
      <name val="HG丸ｺﾞｼｯｸM-PRO"/>
      <family val="3"/>
    </font>
    <font>
      <sz val="7"/>
      <color rgb="FF000000"/>
      <name val="HG丸ｺﾞｼｯｸM-PRO"/>
      <family val="3"/>
    </font>
    <font>
      <sz val="6"/>
      <color auto="1"/>
      <name val="ＭＳ Ｐゴシック"/>
      <family val="3"/>
    </font>
  </fonts>
  <fills count="5">
    <fill>
      <patternFill patternType="none"/>
    </fill>
    <fill>
      <patternFill patternType="gray125"/>
    </fill>
    <fill>
      <patternFill patternType="solid">
        <fgColor rgb="FFFFFFE9"/>
        <bgColor indexed="64"/>
      </patternFill>
    </fill>
    <fill>
      <patternFill patternType="solid">
        <fgColor rgb="FFE9FFFF"/>
        <bgColor indexed="64"/>
      </patternFill>
    </fill>
    <fill>
      <patternFill patternType="solid">
        <fgColor rgb="FFFFFF00"/>
        <bgColor indexed="64"/>
      </patternFill>
    </fill>
  </fills>
  <borders count="42">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left style="thin">
        <color indexed="64"/>
      </left>
      <right/>
      <top/>
      <bottom style="hair">
        <color indexed="64"/>
      </bottom>
      <diagonal/>
    </border>
    <border diagonalDown="1">
      <left style="thin">
        <color indexed="64"/>
      </left>
      <right/>
      <top style="hair">
        <color indexed="64"/>
      </top>
      <bottom/>
      <diagonal style="hair">
        <color indexed="64"/>
      </diagonal>
    </border>
    <border diagonalDown="1">
      <left style="thin">
        <color indexed="64"/>
      </left>
      <right/>
      <top/>
      <bottom/>
      <diagonal style="hair">
        <color indexed="64"/>
      </diagonal>
    </border>
    <border diagonalDown="1">
      <left style="thin">
        <color indexed="64"/>
      </left>
      <right/>
      <top/>
      <bottom style="hair">
        <color indexed="64"/>
      </bottom>
      <diagonal style="hair">
        <color indexed="64"/>
      </diagonal>
    </border>
    <border>
      <left style="thin">
        <color indexed="64"/>
      </left>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top style="hair">
        <color indexed="64"/>
      </top>
      <bottom/>
      <diagonal/>
    </border>
    <border>
      <left/>
      <right/>
      <top/>
      <bottom style="hair">
        <color indexed="64"/>
      </bottom>
      <diagonal/>
    </border>
    <border diagonalDown="1">
      <left/>
      <right/>
      <top style="hair">
        <color indexed="64"/>
      </top>
      <bottom/>
      <diagonal style="hair">
        <color indexed="64"/>
      </diagonal>
    </border>
    <border diagonalDown="1">
      <left/>
      <right/>
      <top/>
      <bottom/>
      <diagonal style="hair">
        <color indexed="64"/>
      </diagonal>
    </border>
    <border diagonalDown="1">
      <left/>
      <right/>
      <top/>
      <bottom style="hair">
        <color indexed="64"/>
      </bottom>
      <diagonal style="hair">
        <color indexed="64"/>
      </diagonal>
    </border>
    <border>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bottom style="hair">
        <color indexed="64"/>
      </bottom>
      <diagonal/>
    </border>
    <border diagonalDown="1">
      <left/>
      <right style="hair">
        <color indexed="64"/>
      </right>
      <top style="hair">
        <color indexed="64"/>
      </top>
      <bottom/>
      <diagonal style="hair">
        <color indexed="64"/>
      </diagonal>
    </border>
    <border diagonalDown="1">
      <left/>
      <right style="hair">
        <color indexed="64"/>
      </right>
      <top/>
      <bottom/>
      <diagonal style="hair">
        <color indexed="64"/>
      </diagonal>
    </border>
    <border diagonalDown="1">
      <left/>
      <right style="hair">
        <color indexed="64"/>
      </right>
      <top/>
      <bottom style="hair">
        <color indexed="64"/>
      </bottom>
      <diagonal style="hair">
        <color indexed="64"/>
      </diagonal>
    </border>
    <border>
      <left/>
      <right/>
      <top/>
      <bottom style="double">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bottom style="thin">
        <color indexed="64"/>
      </bottom>
      <diagonal/>
    </border>
    <border>
      <left style="hair">
        <color indexed="64"/>
      </left>
      <right style="hair">
        <color indexed="64"/>
      </right>
      <top/>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229">
    <xf numFmtId="0" fontId="0" fillId="0" borderId="0" xfId="0">
      <alignment vertical="center"/>
    </xf>
    <xf numFmtId="0" fontId="2" fillId="0" borderId="0" xfId="0" applyFont="1">
      <alignment vertical="center"/>
    </xf>
    <xf numFmtId="0" fontId="2" fillId="0" borderId="0" xfId="0" applyFont="1" applyAlignment="1">
      <alignment horizontal="left"/>
    </xf>
    <xf numFmtId="0" fontId="3" fillId="0" borderId="0" xfId="0" applyFont="1" applyBorder="1" applyAlignment="1">
      <alignment horizontal="left"/>
    </xf>
    <xf numFmtId="0" fontId="3" fillId="0" borderId="0" xfId="0" applyFont="1" applyBorder="1">
      <alignment vertical="center"/>
    </xf>
    <xf numFmtId="0" fontId="2" fillId="0" borderId="0" xfId="0" applyFont="1" applyBorder="1">
      <alignment vertical="center"/>
    </xf>
    <xf numFmtId="0" fontId="4" fillId="0" borderId="1" xfId="0" applyFont="1" applyBorder="1" applyAlignment="1">
      <alignment horizontal="right" vertical="center"/>
    </xf>
    <xf numFmtId="0" fontId="4" fillId="0" borderId="2" xfId="0" applyFont="1" applyBorder="1" applyAlignment="1">
      <alignment horizontal="right" vertical="center"/>
    </xf>
    <xf numFmtId="0" fontId="2" fillId="0" borderId="2" xfId="0" applyFont="1" applyBorder="1" applyAlignment="1">
      <alignmen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3" xfId="0" applyFont="1" applyBorder="1">
      <alignment vertical="center"/>
    </xf>
    <xf numFmtId="0" fontId="2" fillId="0" borderId="2" xfId="0" applyFont="1" applyBorder="1">
      <alignment vertical="center"/>
    </xf>
    <xf numFmtId="0" fontId="2" fillId="0" borderId="8" xfId="0" applyFont="1" applyBorder="1" applyAlignment="1">
      <alignment horizontal="center" vertical="center"/>
    </xf>
    <xf numFmtId="0" fontId="2" fillId="0" borderId="0" xfId="0" applyFont="1" applyBorder="1" applyAlignment="1">
      <alignment horizontal="left"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distributed" vertical="center"/>
    </xf>
    <xf numFmtId="0" fontId="3" fillId="0" borderId="9" xfId="0" applyFont="1" applyBorder="1" applyAlignment="1">
      <alignment horizontal="left"/>
    </xf>
    <xf numFmtId="0" fontId="3" fillId="0" borderId="11" xfId="0" applyFont="1" applyBorder="1" applyAlignment="1">
      <alignment vertical="center"/>
    </xf>
    <xf numFmtId="0" fontId="3" fillId="0" borderId="11" xfId="0" applyFont="1" applyBorder="1" applyAlignment="1">
      <alignment horizontal="left"/>
    </xf>
    <xf numFmtId="0" fontId="3" fillId="0" borderId="9" xfId="0" applyFont="1" applyBorder="1">
      <alignment vertical="center"/>
    </xf>
    <xf numFmtId="0" fontId="3" fillId="0" borderId="11" xfId="0" applyFont="1" applyBorder="1">
      <alignment vertical="center"/>
    </xf>
    <xf numFmtId="0" fontId="4" fillId="0" borderId="13" xfId="0" applyFont="1" applyBorder="1" applyAlignment="1">
      <alignment horizontal="right" vertical="center"/>
    </xf>
    <xf numFmtId="0" fontId="4" fillId="0" borderId="0" xfId="0" applyFont="1" applyBorder="1" applyAlignment="1">
      <alignment horizontal="right" vertical="center"/>
    </xf>
    <xf numFmtId="0" fontId="2" fillId="0" borderId="0" xfId="0" applyFont="1" applyBorder="1" applyAlignment="1">
      <alignment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Border="1" applyAlignment="1">
      <alignment horizontal="center" vertical="center"/>
    </xf>
    <xf numFmtId="0" fontId="2" fillId="0" borderId="16" xfId="0" applyFont="1" applyBorder="1" applyAlignment="1">
      <alignment horizontal="center"/>
    </xf>
    <xf numFmtId="0" fontId="2" fillId="0" borderId="17" xfId="0" applyFont="1" applyBorder="1" applyAlignment="1">
      <alignment horizontal="center"/>
    </xf>
    <xf numFmtId="0" fontId="2" fillId="0" borderId="18" xfId="0" applyFont="1" applyBorder="1" applyAlignment="1">
      <alignment horizontal="center"/>
    </xf>
    <xf numFmtId="0" fontId="2" fillId="0" borderId="0" xfId="0" applyFont="1" applyAlignment="1">
      <alignment horizontal="center" vertical="center"/>
    </xf>
    <xf numFmtId="0" fontId="2" fillId="0" borderId="14" xfId="0" applyFont="1" applyBorder="1">
      <alignment vertical="center"/>
    </xf>
    <xf numFmtId="0" fontId="2" fillId="0" borderId="19" xfId="0" applyFont="1" applyBorder="1" applyAlignment="1">
      <alignment horizontal="center" vertical="center"/>
    </xf>
    <xf numFmtId="0" fontId="3" fillId="0" borderId="14" xfId="0" applyFont="1" applyBorder="1" applyAlignment="1">
      <alignment horizontal="center" vertical="center"/>
    </xf>
    <xf numFmtId="0" fontId="3" fillId="0" borderId="0" xfId="0" applyFont="1" applyBorder="1" applyAlignment="1">
      <alignment horizontal="center" vertical="center"/>
    </xf>
    <xf numFmtId="0" fontId="3" fillId="0" borderId="15" xfId="0" applyFont="1" applyBorder="1" applyAlignment="1">
      <alignment horizontal="center" vertical="center"/>
    </xf>
    <xf numFmtId="0" fontId="3" fillId="0" borderId="20" xfId="0" applyFont="1" applyBorder="1" applyAlignment="1">
      <alignment horizontal="distributed" vertical="center"/>
    </xf>
    <xf numFmtId="0" fontId="3" fillId="0" borderId="0" xfId="0" applyFont="1" applyBorder="1" applyAlignment="1">
      <alignment vertical="center"/>
    </xf>
    <xf numFmtId="0" fontId="4" fillId="0" borderId="13" xfId="0" applyFont="1" applyBorder="1" applyAlignment="1">
      <alignment horizontal="center" vertical="center"/>
    </xf>
    <xf numFmtId="0" fontId="4" fillId="0" borderId="0" xfId="0" applyFont="1" applyBorder="1" applyAlignment="1">
      <alignment horizontal="center" vertical="center"/>
    </xf>
    <xf numFmtId="0" fontId="5" fillId="0" borderId="0" xfId="0" applyFont="1" applyBorder="1" applyAlignment="1">
      <alignment horizontal="center" vertical="center"/>
    </xf>
    <xf numFmtId="0" fontId="2" fillId="0" borderId="21" xfId="0" applyFont="1" applyBorder="1">
      <alignment vertical="center"/>
    </xf>
    <xf numFmtId="0" fontId="2" fillId="0" borderId="22" xfId="0" applyFont="1" applyBorder="1">
      <alignment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4" xfId="0" applyFont="1" applyBorder="1" applyAlignment="1">
      <alignment horizontal="center" vertical="center"/>
    </xf>
    <xf numFmtId="0" fontId="4" fillId="0" borderId="13" xfId="0" applyFont="1" applyBorder="1" applyAlignment="1">
      <alignment horizontal="left" vertical="center"/>
    </xf>
    <xf numFmtId="0" fontId="4" fillId="0" borderId="0" xfId="0" applyFont="1" applyBorder="1" applyAlignment="1">
      <alignment horizontal="left" vertical="center"/>
    </xf>
    <xf numFmtId="0" fontId="2" fillId="0" borderId="19" xfId="0" applyFont="1" applyBorder="1">
      <alignment vertical="center"/>
    </xf>
    <xf numFmtId="0" fontId="3" fillId="0" borderId="12" xfId="0" applyFont="1" applyBorder="1" applyAlignment="1">
      <alignment horizontal="center" vertical="center"/>
    </xf>
    <xf numFmtId="0" fontId="3" fillId="0" borderId="12" xfId="0" quotePrefix="1" applyFont="1" applyBorder="1" applyAlignment="1">
      <alignment horizontal="center" vertical="center"/>
    </xf>
    <xf numFmtId="38" fontId="3" fillId="0" borderId="12" xfId="0" applyNumberFormat="1" applyFont="1" applyBorder="1" applyAlignment="1">
      <alignment horizontal="right" vertical="center"/>
    </xf>
    <xf numFmtId="0" fontId="2" fillId="0" borderId="25" xfId="0" applyFont="1" applyBorder="1" applyAlignment="1">
      <alignment horizontal="center"/>
    </xf>
    <xf numFmtId="0" fontId="2" fillId="0" borderId="26" xfId="0" applyFont="1" applyBorder="1" applyAlignment="1">
      <alignment horizontal="center"/>
    </xf>
    <xf numFmtId="0" fontId="2" fillId="0" borderId="27" xfId="0" applyFont="1" applyBorder="1" applyAlignment="1">
      <alignment horizontal="center"/>
    </xf>
    <xf numFmtId="0" fontId="2" fillId="0" borderId="21" xfId="0" applyFont="1" applyBorder="1" applyAlignment="1">
      <alignment horizontal="center" vertical="center"/>
    </xf>
    <xf numFmtId="0" fontId="2" fillId="0" borderId="24" xfId="0" applyFont="1" applyBorder="1" applyAlignment="1">
      <alignment horizontal="center" vertical="center"/>
    </xf>
    <xf numFmtId="0" fontId="2" fillId="0" borderId="0" xfId="0" applyFont="1" applyBorder="1" applyAlignment="1">
      <alignment horizontal="left"/>
    </xf>
    <xf numFmtId="0" fontId="2" fillId="0" borderId="13"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5" xfId="0" applyFont="1" applyBorder="1">
      <alignment vertical="center"/>
    </xf>
    <xf numFmtId="0" fontId="2" fillId="0" borderId="14" xfId="0" applyFont="1" applyBorder="1" applyAlignment="1">
      <alignment horizontal="left" vertical="center"/>
    </xf>
    <xf numFmtId="0" fontId="2" fillId="0" borderId="0" xfId="0" applyFont="1" applyAlignment="1">
      <alignment horizontal="left" vertical="center"/>
    </xf>
    <xf numFmtId="0" fontId="2" fillId="0" borderId="15" xfId="0" applyFont="1" applyBorder="1" applyAlignment="1">
      <alignment horizontal="left" vertical="center"/>
    </xf>
    <xf numFmtId="0" fontId="2" fillId="0" borderId="0" xfId="0" applyFont="1" applyBorder="1" applyAlignment="1">
      <alignment horizontal="right"/>
    </xf>
    <xf numFmtId="0" fontId="2" fillId="0" borderId="28" xfId="0" applyFont="1" applyBorder="1" applyAlignment="1">
      <alignment horizontal="left"/>
    </xf>
    <xf numFmtId="0" fontId="2" fillId="0" borderId="0" xfId="0" applyFont="1" applyBorder="1" applyAlignment="1">
      <alignment horizontal="right" vertical="center"/>
    </xf>
    <xf numFmtId="0" fontId="2" fillId="0" borderId="0" xfId="0" applyFont="1" applyAlignment="1">
      <alignment horizontal="right" vertical="center"/>
    </xf>
    <xf numFmtId="0" fontId="2" fillId="0" borderId="15" xfId="0" applyFont="1" applyBorder="1" applyAlignment="1">
      <alignment horizontal="right" vertical="center"/>
    </xf>
    <xf numFmtId="0" fontId="4" fillId="0" borderId="28" xfId="0" applyFont="1" applyBorder="1" applyAlignment="1">
      <alignment horizontal="distributed" vertical="center"/>
    </xf>
    <xf numFmtId="0" fontId="2" fillId="0" borderId="14" xfId="0" applyFont="1" applyBorder="1" applyAlignment="1">
      <alignment vertical="center"/>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3" fillId="0" borderId="29" xfId="0" applyFont="1" applyBorder="1" applyAlignment="1">
      <alignment horizontal="center" vertical="center"/>
    </xf>
    <xf numFmtId="38" fontId="4" fillId="0" borderId="0" xfId="0" applyNumberFormat="1" applyFont="1" applyBorder="1" applyAlignment="1">
      <alignment horizontal="right" vertical="center"/>
    </xf>
    <xf numFmtId="38" fontId="2" fillId="0" borderId="14" xfId="0" applyNumberFormat="1" applyFont="1" applyBorder="1" applyAlignment="1">
      <alignment horizontal="right" vertical="center"/>
    </xf>
    <xf numFmtId="38" fontId="2" fillId="0" borderId="0" xfId="0" applyNumberFormat="1" applyFont="1" applyBorder="1" applyAlignment="1">
      <alignment horizontal="right" vertical="center"/>
    </xf>
    <xf numFmtId="0" fontId="3" fillId="0" borderId="30" xfId="0" applyFont="1" applyBorder="1" applyAlignment="1">
      <alignment horizontal="center" vertical="center"/>
    </xf>
    <xf numFmtId="0" fontId="2" fillId="0" borderId="14" xfId="0" applyFont="1" applyBorder="1" applyAlignment="1">
      <alignment horizontal="right" vertical="center"/>
    </xf>
    <xf numFmtId="0" fontId="3" fillId="0" borderId="31" xfId="0" applyFont="1" applyBorder="1" applyAlignment="1">
      <alignment horizontal="left" vertical="center"/>
    </xf>
    <xf numFmtId="0" fontId="3" fillId="0" borderId="32" xfId="0" quotePrefix="1" applyFont="1" applyBorder="1" applyAlignment="1">
      <alignment horizontal="right" vertical="center"/>
    </xf>
    <xf numFmtId="0" fontId="3" fillId="0" borderId="32" xfId="0" applyFont="1" applyBorder="1" applyAlignment="1">
      <alignment horizontal="right" vertical="center"/>
    </xf>
    <xf numFmtId="0" fontId="2" fillId="0" borderId="10" xfId="0" applyFont="1" applyBorder="1" applyAlignment="1">
      <alignment vertical="center"/>
    </xf>
    <xf numFmtId="0" fontId="2" fillId="0" borderId="33"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vertical="center"/>
    </xf>
    <xf numFmtId="0" fontId="2" fillId="0" borderId="22" xfId="0" applyFont="1" applyBorder="1" applyAlignment="1">
      <alignment vertical="center"/>
    </xf>
    <xf numFmtId="0" fontId="3" fillId="0" borderId="20" xfId="0" applyFont="1" applyBorder="1" applyAlignment="1">
      <alignment horizontal="center" vertical="center"/>
    </xf>
    <xf numFmtId="0" fontId="2" fillId="0" borderId="28" xfId="0" applyFont="1" applyBorder="1" applyAlignment="1">
      <alignment vertical="center"/>
    </xf>
    <xf numFmtId="0" fontId="2" fillId="0" borderId="15" xfId="0" applyFont="1" applyBorder="1" applyAlignment="1">
      <alignment vertical="center"/>
    </xf>
    <xf numFmtId="0" fontId="2" fillId="0" borderId="34"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xf>
    <xf numFmtId="0" fontId="2" fillId="0" borderId="0" xfId="0" applyFont="1" applyBorder="1" applyAlignment="1">
      <alignment horizontal="center"/>
    </xf>
    <xf numFmtId="0" fontId="2" fillId="0" borderId="35" xfId="0" applyFont="1" applyBorder="1" applyAlignment="1">
      <alignment horizontal="center" vertical="center"/>
    </xf>
    <xf numFmtId="0" fontId="2" fillId="0" borderId="34" xfId="0" applyFont="1" applyBorder="1">
      <alignment vertical="center"/>
    </xf>
    <xf numFmtId="0" fontId="2" fillId="0" borderId="13" xfId="0" applyFont="1" applyBorder="1">
      <alignment vertical="center"/>
    </xf>
    <xf numFmtId="0" fontId="2" fillId="0" borderId="36" xfId="0" applyFont="1" applyBorder="1">
      <alignment vertical="center"/>
    </xf>
    <xf numFmtId="0" fontId="2" fillId="0" borderId="37" xfId="0" applyFont="1" applyBorder="1">
      <alignment vertical="center"/>
    </xf>
    <xf numFmtId="0" fontId="2" fillId="0" borderId="38" xfId="0" applyFont="1" applyBorder="1">
      <alignment vertical="center"/>
    </xf>
    <xf numFmtId="0" fontId="2" fillId="0" borderId="39" xfId="0" applyFont="1" applyBorder="1">
      <alignment vertical="center"/>
    </xf>
    <xf numFmtId="0" fontId="2" fillId="0" borderId="39" xfId="0" applyFont="1" applyBorder="1" applyAlignment="1">
      <alignment horizontal="center" vertical="center"/>
    </xf>
    <xf numFmtId="0" fontId="2" fillId="0" borderId="38" xfId="0" applyFont="1" applyBorder="1" applyAlignment="1">
      <alignment horizontal="center" vertical="center"/>
    </xf>
    <xf numFmtId="0" fontId="2" fillId="0" borderId="37" xfId="0" applyFont="1" applyBorder="1" applyAlignment="1">
      <alignment horizontal="center"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40" xfId="0" applyFont="1" applyBorder="1">
      <alignment vertical="center"/>
    </xf>
    <xf numFmtId="0" fontId="3" fillId="0" borderId="0" xfId="0" applyFont="1" applyBorder="1" applyAlignment="1">
      <alignment horizontal="left" vertical="center"/>
    </xf>
    <xf numFmtId="0" fontId="6" fillId="0" borderId="0" xfId="0" applyFont="1">
      <alignment vertical="center"/>
    </xf>
    <xf numFmtId="0" fontId="7" fillId="0" borderId="0" xfId="0" applyFont="1" applyBorder="1" applyAlignment="1">
      <alignment horizontal="center" vertical="center" wrapText="1"/>
    </xf>
    <xf numFmtId="0" fontId="6" fillId="0" borderId="0" xfId="0" applyFont="1" applyBorder="1" applyAlignment="1">
      <alignment horizontal="left" vertical="center" wrapText="1" indent="2"/>
    </xf>
    <xf numFmtId="0" fontId="6" fillId="0" borderId="0" xfId="0" applyFont="1" applyFill="1" applyBorder="1" applyAlignment="1">
      <alignment horizontal="left" vertical="center" indent="2"/>
    </xf>
    <xf numFmtId="0" fontId="6" fillId="0" borderId="0" xfId="0" applyFont="1" applyAlignment="1">
      <alignment horizontal="left" vertical="center" wrapText="1" indent="2"/>
    </xf>
    <xf numFmtId="0" fontId="6" fillId="0" borderId="0" xfId="0" applyFont="1" applyAlignment="1">
      <alignment horizontal="left" vertical="center" indent="1"/>
    </xf>
    <xf numFmtId="0" fontId="6" fillId="0" borderId="0" xfId="0" applyFont="1" applyAlignment="1">
      <alignment horizontal="left" vertical="center" indent="2"/>
    </xf>
    <xf numFmtId="0" fontId="6" fillId="0" borderId="0" xfId="0" applyFont="1" applyFill="1" applyBorder="1" applyAlignment="1">
      <alignment vertical="center"/>
    </xf>
    <xf numFmtId="0" fontId="6" fillId="0" borderId="0" xfId="0" applyFont="1" applyFill="1" applyBorder="1" applyAlignment="1">
      <alignment vertical="center" wrapText="1"/>
    </xf>
    <xf numFmtId="38" fontId="6" fillId="0" borderId="0" xfId="1" applyFont="1" applyFill="1">
      <alignment vertical="center"/>
    </xf>
    <xf numFmtId="0" fontId="6" fillId="2" borderId="0" xfId="0" applyFont="1" applyFill="1" applyBorder="1" applyAlignment="1">
      <alignment horizontal="left" vertical="center" indent="1"/>
    </xf>
    <xf numFmtId="176" fontId="9" fillId="0" borderId="31" xfId="0" applyNumberFormat="1" applyFont="1" applyFill="1" applyBorder="1" applyAlignment="1">
      <alignment horizontal="center" vertical="center" wrapText="1"/>
    </xf>
    <xf numFmtId="176" fontId="9" fillId="0" borderId="32" xfId="0" applyNumberFormat="1" applyFont="1" applyFill="1" applyBorder="1" applyAlignment="1">
      <alignment horizontal="center" vertical="center" wrapText="1"/>
    </xf>
    <xf numFmtId="176" fontId="10" fillId="0" borderId="29" xfId="0" applyNumberFormat="1" applyFont="1" applyFill="1" applyBorder="1" applyAlignment="1">
      <alignment vertical="center" wrapText="1"/>
    </xf>
    <xf numFmtId="176" fontId="11" fillId="0" borderId="12" xfId="0" applyNumberFormat="1" applyFont="1" applyFill="1" applyBorder="1" applyAlignment="1">
      <alignment vertical="center" shrinkToFit="1"/>
    </xf>
    <xf numFmtId="176" fontId="11" fillId="0" borderId="29" xfId="0" applyNumberFormat="1" applyFont="1" applyFill="1" applyBorder="1" applyAlignment="1">
      <alignment vertical="center" shrinkToFit="1"/>
    </xf>
    <xf numFmtId="0" fontId="12" fillId="0" borderId="12" xfId="0" applyFont="1" applyFill="1" applyBorder="1" applyAlignment="1">
      <alignment vertical="center"/>
    </xf>
    <xf numFmtId="0" fontId="6" fillId="0" borderId="0" xfId="0" applyFont="1" applyFill="1" applyBorder="1">
      <alignment vertical="center"/>
    </xf>
    <xf numFmtId="176" fontId="10" fillId="0" borderId="31" xfId="0" applyNumberFormat="1" applyFont="1" applyFill="1" applyBorder="1" applyAlignment="1">
      <alignment horizontal="center" vertical="center" wrapText="1"/>
    </xf>
    <xf numFmtId="176" fontId="10" fillId="0" borderId="32" xfId="0" applyNumberFormat="1" applyFont="1" applyFill="1" applyBorder="1" applyAlignment="1">
      <alignment horizontal="center" vertical="center" wrapText="1"/>
    </xf>
    <xf numFmtId="176" fontId="13" fillId="0" borderId="30" xfId="0" applyNumberFormat="1" applyFont="1" applyFill="1" applyBorder="1" applyAlignment="1">
      <alignment vertical="center"/>
    </xf>
    <xf numFmtId="176" fontId="14" fillId="0" borderId="31" xfId="0" applyNumberFormat="1" applyFont="1" applyFill="1" applyBorder="1" applyAlignment="1">
      <alignment vertical="top" wrapText="1"/>
    </xf>
    <xf numFmtId="176" fontId="14" fillId="0" borderId="32" xfId="0" applyNumberFormat="1" applyFont="1" applyFill="1" applyBorder="1" applyAlignment="1">
      <alignment vertical="center" wrapText="1"/>
    </xf>
    <xf numFmtId="176" fontId="14" fillId="0" borderId="31" xfId="0" applyNumberFormat="1" applyFont="1" applyFill="1" applyBorder="1" applyAlignment="1">
      <alignment vertical="center" wrapText="1"/>
    </xf>
    <xf numFmtId="176" fontId="14" fillId="0" borderId="41" xfId="0" applyNumberFormat="1" applyFont="1" applyFill="1" applyBorder="1" applyAlignment="1">
      <alignment vertical="center" wrapText="1"/>
    </xf>
    <xf numFmtId="176" fontId="14" fillId="2" borderId="41" xfId="0" applyNumberFormat="1" applyFont="1" applyFill="1" applyBorder="1" applyAlignment="1">
      <alignment vertical="center" wrapText="1"/>
    </xf>
    <xf numFmtId="176" fontId="14" fillId="0" borderId="12" xfId="0" applyNumberFormat="1" applyFont="1" applyFill="1" applyBorder="1" applyAlignment="1">
      <alignment vertical="center" wrapText="1"/>
    </xf>
    <xf numFmtId="176" fontId="14" fillId="2" borderId="32" xfId="0" applyNumberFormat="1" applyFont="1" applyFill="1" applyBorder="1" applyAlignment="1">
      <alignment vertical="center" wrapText="1"/>
    </xf>
    <xf numFmtId="176" fontId="15" fillId="0" borderId="41" xfId="0" applyNumberFormat="1" applyFont="1" applyFill="1" applyBorder="1" applyAlignment="1">
      <alignment vertical="center" wrapText="1"/>
    </xf>
    <xf numFmtId="176" fontId="15" fillId="0" borderId="32" xfId="0" applyNumberFormat="1" applyFont="1" applyFill="1" applyBorder="1" applyAlignment="1">
      <alignment vertical="center" wrapText="1"/>
    </xf>
    <xf numFmtId="0" fontId="16" fillId="0" borderId="32" xfId="0" applyFont="1" applyFill="1" applyBorder="1" applyAlignment="1">
      <alignment vertical="center" wrapText="1"/>
    </xf>
    <xf numFmtId="0" fontId="16" fillId="0" borderId="12" xfId="0" applyFont="1" applyFill="1" applyBorder="1">
      <alignment vertical="center"/>
    </xf>
    <xf numFmtId="0" fontId="6" fillId="0" borderId="41" xfId="0" applyFont="1" applyFill="1" applyBorder="1" applyAlignment="1">
      <alignment vertical="center" wrapText="1"/>
    </xf>
    <xf numFmtId="0" fontId="6" fillId="0" borderId="32" xfId="0" applyFont="1" applyFill="1" applyBorder="1" applyAlignment="1">
      <alignment vertical="center" wrapText="1"/>
    </xf>
    <xf numFmtId="0" fontId="16" fillId="0" borderId="31" xfId="0" applyFont="1" applyFill="1" applyBorder="1" applyAlignment="1">
      <alignment vertical="center" wrapText="1"/>
    </xf>
    <xf numFmtId="176" fontId="17" fillId="0" borderId="32" xfId="0" applyNumberFormat="1" applyFont="1" applyFill="1" applyBorder="1" applyAlignment="1">
      <alignment vertical="center" wrapText="1"/>
    </xf>
    <xf numFmtId="0" fontId="18" fillId="0" borderId="12" xfId="0" applyFont="1" applyFill="1" applyBorder="1">
      <alignment vertical="center"/>
    </xf>
    <xf numFmtId="0" fontId="6" fillId="0" borderId="30" xfId="0" applyFont="1" applyFill="1" applyBorder="1" applyAlignment="1">
      <alignment vertical="center"/>
    </xf>
    <xf numFmtId="0" fontId="6" fillId="0" borderId="12" xfId="0" applyFont="1" applyFill="1" applyBorder="1">
      <alignment vertical="center"/>
    </xf>
    <xf numFmtId="176" fontId="9" fillId="0" borderId="30" xfId="0" applyNumberFormat="1" applyFont="1" applyFill="1" applyBorder="1" applyAlignment="1">
      <alignment horizontal="center" vertical="center" wrapText="1"/>
    </xf>
    <xf numFmtId="176" fontId="14" fillId="2" borderId="31" xfId="0" applyNumberFormat="1" applyFont="1" applyFill="1" applyBorder="1" applyAlignment="1">
      <alignment vertical="center" wrapText="1"/>
    </xf>
    <xf numFmtId="176" fontId="14" fillId="2" borderId="12" xfId="0" applyNumberFormat="1" applyFont="1" applyFill="1" applyBorder="1" applyAlignment="1">
      <alignment vertical="center" wrapText="1"/>
    </xf>
    <xf numFmtId="176" fontId="14" fillId="0" borderId="30" xfId="0" applyNumberFormat="1" applyFont="1" applyFill="1" applyBorder="1" applyAlignment="1">
      <alignment vertical="center" wrapText="1"/>
    </xf>
    <xf numFmtId="0" fontId="16" fillId="0" borderId="30" xfId="0" applyFont="1" applyFill="1" applyBorder="1">
      <alignment vertical="center"/>
    </xf>
    <xf numFmtId="176" fontId="9" fillId="0" borderId="31" xfId="0" applyNumberFormat="1" applyFont="1" applyFill="1" applyBorder="1" applyAlignment="1">
      <alignment vertical="center" wrapText="1"/>
    </xf>
    <xf numFmtId="176" fontId="9" fillId="0" borderId="32" xfId="0" applyNumberFormat="1" applyFont="1" applyFill="1" applyBorder="1" applyAlignment="1">
      <alignment vertical="center" wrapText="1"/>
    </xf>
    <xf numFmtId="176" fontId="9" fillId="0" borderId="12" xfId="0" applyNumberFormat="1" applyFont="1" applyFill="1" applyBorder="1" applyAlignment="1">
      <alignment vertical="center" wrapText="1"/>
    </xf>
    <xf numFmtId="176" fontId="17" fillId="0" borderId="12" xfId="0" applyNumberFormat="1" applyFont="1" applyFill="1" applyBorder="1" applyAlignment="1">
      <alignment vertical="center" wrapText="1"/>
    </xf>
    <xf numFmtId="176" fontId="9" fillId="2" borderId="12" xfId="0" applyNumberFormat="1" applyFont="1" applyFill="1" applyBorder="1" applyAlignment="1">
      <alignment vertical="center" wrapText="1"/>
    </xf>
    <xf numFmtId="0" fontId="18" fillId="0" borderId="12" xfId="0" applyFont="1" applyFill="1" applyBorder="1" applyAlignment="1">
      <alignment vertical="center" wrapText="1"/>
    </xf>
    <xf numFmtId="176" fontId="9" fillId="0" borderId="30" xfId="0" applyNumberFormat="1" applyFont="1" applyFill="1" applyBorder="1" applyAlignment="1">
      <alignment vertical="center" wrapText="1"/>
    </xf>
    <xf numFmtId="0" fontId="18" fillId="0" borderId="30" xfId="0" applyFont="1" applyFill="1" applyBorder="1">
      <alignment vertical="center"/>
    </xf>
    <xf numFmtId="0" fontId="6" fillId="0" borderId="30" xfId="0" applyFont="1" applyFill="1" applyBorder="1">
      <alignment vertical="center"/>
    </xf>
    <xf numFmtId="176" fontId="10" fillId="0" borderId="12" xfId="0" applyNumberFormat="1" applyFont="1" applyFill="1" applyBorder="1" applyAlignment="1">
      <alignment vertical="center" wrapText="1"/>
    </xf>
    <xf numFmtId="176" fontId="10" fillId="2" borderId="12" xfId="0" applyNumberFormat="1" applyFont="1" applyFill="1" applyBorder="1" applyAlignment="1">
      <alignment vertical="center" wrapText="1"/>
    </xf>
    <xf numFmtId="176" fontId="19" fillId="0" borderId="12" xfId="0" applyNumberFormat="1" applyFont="1" applyFill="1" applyBorder="1" applyAlignment="1">
      <alignment vertical="center" wrapText="1"/>
    </xf>
    <xf numFmtId="176" fontId="10" fillId="0" borderId="30" xfId="0" applyNumberFormat="1" applyFont="1" applyFill="1" applyBorder="1" applyAlignment="1">
      <alignment vertical="center" wrapText="1"/>
    </xf>
    <xf numFmtId="0" fontId="12" fillId="0" borderId="12" xfId="0" applyFont="1" applyFill="1" applyBorder="1">
      <alignment vertical="center"/>
    </xf>
    <xf numFmtId="0" fontId="12" fillId="0" borderId="30" xfId="0" applyFont="1" applyFill="1" applyBorder="1">
      <alignment vertical="center"/>
    </xf>
    <xf numFmtId="176" fontId="15" fillId="3" borderId="12" xfId="0" applyNumberFormat="1" applyFont="1" applyFill="1" applyBorder="1" applyAlignment="1">
      <alignment vertical="center"/>
    </xf>
    <xf numFmtId="176" fontId="15" fillId="2" borderId="12" xfId="0" applyNumberFormat="1" applyFont="1" applyFill="1" applyBorder="1" applyAlignment="1">
      <alignment vertical="center"/>
    </xf>
    <xf numFmtId="176" fontId="15" fillId="0" borderId="30" xfId="0" applyNumberFormat="1" applyFont="1" applyFill="1" applyBorder="1" applyAlignment="1">
      <alignment vertical="center"/>
    </xf>
    <xf numFmtId="176" fontId="15" fillId="2" borderId="30" xfId="0" applyNumberFormat="1" applyFont="1" applyFill="1" applyBorder="1" applyAlignment="1">
      <alignment vertical="center"/>
    </xf>
    <xf numFmtId="0" fontId="16" fillId="0" borderId="12" xfId="0" applyFont="1" applyFill="1" applyBorder="1" applyAlignment="1">
      <alignment horizontal="center" vertical="center"/>
    </xf>
    <xf numFmtId="0" fontId="20" fillId="4" borderId="0" xfId="0" applyFont="1" applyFill="1" applyBorder="1" applyAlignment="1">
      <alignment vertical="center"/>
    </xf>
    <xf numFmtId="0" fontId="21" fillId="0" borderId="31" xfId="0" applyFont="1" applyFill="1" applyBorder="1" applyAlignment="1">
      <alignment horizontal="center" vertical="center" wrapText="1"/>
    </xf>
    <xf numFmtId="0" fontId="21" fillId="0" borderId="32"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12" fillId="0" borderId="12" xfId="0" applyFont="1" applyFill="1" applyBorder="1" applyAlignment="1">
      <alignment horizontal="center" vertical="center"/>
    </xf>
    <xf numFmtId="0" fontId="12" fillId="0" borderId="30" xfId="0" applyFont="1" applyFill="1" applyBorder="1" applyAlignment="1">
      <alignment horizontal="center" vertical="center"/>
    </xf>
    <xf numFmtId="0" fontId="12" fillId="0" borderId="0" xfId="0" applyFont="1" applyBorder="1" applyAlignment="1">
      <alignment horizontal="center" vertical="center"/>
    </xf>
    <xf numFmtId="0" fontId="6" fillId="0" borderId="0" xfId="0" applyFont="1" applyBorder="1" applyAlignment="1">
      <alignment horizontal="center" vertical="center"/>
    </xf>
    <xf numFmtId="0" fontId="18" fillId="0" borderId="29" xfId="0" applyFont="1" applyFill="1" applyBorder="1" applyAlignment="1">
      <alignment horizontal="center" vertical="center"/>
    </xf>
    <xf numFmtId="0" fontId="18" fillId="0" borderId="12" xfId="0" applyFont="1" applyFill="1" applyBorder="1" applyAlignment="1">
      <alignment horizontal="center" vertical="center" wrapText="1"/>
    </xf>
    <xf numFmtId="0" fontId="12" fillId="0" borderId="12" xfId="0" applyFont="1" applyFill="1" applyBorder="1" applyAlignment="1">
      <alignment vertical="center" wrapText="1"/>
    </xf>
    <xf numFmtId="0" fontId="21" fillId="0" borderId="12" xfId="0" applyFont="1" applyBorder="1" applyAlignment="1">
      <alignment vertical="center" wrapText="1"/>
    </xf>
    <xf numFmtId="0" fontId="12" fillId="2" borderId="12" xfId="0" applyFont="1" applyFill="1" applyBorder="1" applyAlignment="1">
      <alignment vertical="center" wrapText="1"/>
    </xf>
    <xf numFmtId="0" fontId="12" fillId="0" borderId="30" xfId="0" applyFont="1" applyFill="1" applyBorder="1" applyAlignment="1">
      <alignment vertical="center" wrapText="1"/>
    </xf>
    <xf numFmtId="176" fontId="12" fillId="0" borderId="12" xfId="0" applyNumberFormat="1" applyFont="1" applyFill="1" applyBorder="1" applyAlignment="1">
      <alignment vertical="center" wrapText="1"/>
    </xf>
    <xf numFmtId="0" fontId="18" fillId="0" borderId="0" xfId="0" applyFont="1" applyFill="1" applyBorder="1">
      <alignment vertical="center"/>
    </xf>
    <xf numFmtId="0" fontId="18" fillId="0" borderId="20" xfId="0" applyFont="1" applyFill="1" applyBorder="1" applyAlignment="1">
      <alignment horizontal="center" vertical="center"/>
    </xf>
    <xf numFmtId="0" fontId="18" fillId="0" borderId="12" xfId="0" applyFont="1" applyFill="1" applyBorder="1" applyAlignment="1">
      <alignment horizontal="center" vertical="center"/>
    </xf>
    <xf numFmtId="0" fontId="22" fillId="0" borderId="12" xfId="0" applyFont="1" applyBorder="1" applyAlignment="1">
      <alignment vertical="center" wrapText="1"/>
    </xf>
    <xf numFmtId="176" fontId="23" fillId="2" borderId="12" xfId="0" applyNumberFormat="1" applyFont="1" applyFill="1" applyBorder="1" applyAlignment="1">
      <alignment vertical="center" wrapText="1"/>
    </xf>
    <xf numFmtId="38" fontId="18" fillId="0" borderId="31" xfId="1" applyFont="1" applyFill="1" applyBorder="1" applyAlignment="1">
      <alignment horizontal="center" vertical="center" wrapText="1"/>
    </xf>
    <xf numFmtId="38" fontId="18" fillId="0" borderId="32" xfId="1" applyFont="1" applyFill="1" applyBorder="1" applyAlignment="1">
      <alignment horizontal="center" vertical="center" wrapText="1"/>
    </xf>
    <xf numFmtId="38" fontId="18" fillId="0" borderId="30" xfId="1" applyFont="1" applyFill="1" applyBorder="1" applyAlignment="1">
      <alignment horizontal="center" vertical="center" wrapText="1"/>
    </xf>
    <xf numFmtId="38" fontId="18" fillId="2" borderId="12" xfId="1" applyFont="1" applyFill="1" applyBorder="1">
      <alignment vertical="center"/>
    </xf>
    <xf numFmtId="38" fontId="16" fillId="2" borderId="12" xfId="1" applyFont="1" applyFill="1" applyBorder="1" applyAlignment="1">
      <alignment horizontal="center" vertical="center"/>
    </xf>
    <xf numFmtId="38" fontId="16" fillId="0" borderId="30" xfId="1" applyFont="1" applyFill="1" applyBorder="1" applyAlignment="1">
      <alignment horizontal="center" vertical="center"/>
    </xf>
    <xf numFmtId="38" fontId="6" fillId="0" borderId="12" xfId="1" applyFont="1" applyFill="1" applyBorder="1" applyAlignment="1">
      <alignment horizontal="center" vertical="center"/>
    </xf>
    <xf numFmtId="38" fontId="16" fillId="0" borderId="12" xfId="1" applyFont="1" applyFill="1" applyBorder="1" applyAlignment="1">
      <alignment horizontal="center" vertical="center"/>
    </xf>
    <xf numFmtId="38" fontId="6" fillId="0" borderId="12" xfId="1" applyFont="1" applyFill="1" applyBorder="1">
      <alignment vertical="center"/>
    </xf>
    <xf numFmtId="38" fontId="6" fillId="0" borderId="0" xfId="1" applyFont="1" applyFill="1" applyBorder="1">
      <alignment vertical="center"/>
    </xf>
    <xf numFmtId="38" fontId="16" fillId="0" borderId="0" xfId="1" applyFont="1" applyFill="1" applyBorder="1">
      <alignment vertical="center"/>
    </xf>
    <xf numFmtId="38" fontId="18" fillId="0" borderId="12" xfId="1" applyFont="1" applyFill="1" applyBorder="1" applyAlignment="1">
      <alignment horizontal="center" vertical="center" wrapText="1"/>
    </xf>
    <xf numFmtId="0" fontId="18" fillId="0" borderId="31" xfId="0" applyFont="1" applyFill="1" applyBorder="1" applyAlignment="1">
      <alignment horizontal="center" vertical="center"/>
    </xf>
    <xf numFmtId="0" fontId="18" fillId="0" borderId="32" xfId="0" applyFont="1" applyFill="1" applyBorder="1" applyAlignment="1">
      <alignment horizontal="center" vertical="center"/>
    </xf>
    <xf numFmtId="0" fontId="12" fillId="0" borderId="20" xfId="0" applyFont="1" applyFill="1" applyBorder="1" applyAlignment="1">
      <alignment horizontal="center" vertical="center"/>
    </xf>
    <xf numFmtId="0" fontId="12" fillId="0" borderId="20" xfId="0" applyFont="1" applyFill="1" applyBorder="1">
      <alignment vertical="center"/>
    </xf>
    <xf numFmtId="38" fontId="16" fillId="0" borderId="0" xfId="1" applyFont="1" applyFill="1">
      <alignment vertical="center"/>
    </xf>
    <xf numFmtId="0" fontId="6" fillId="2" borderId="15" xfId="0" applyFont="1" applyFill="1" applyBorder="1" applyAlignment="1">
      <alignment horizontal="left" vertical="center" indent="1"/>
    </xf>
    <xf numFmtId="176" fontId="14" fillId="0" borderId="12" xfId="0" applyNumberFormat="1" applyFont="1" applyFill="1" applyBorder="1" applyAlignment="1">
      <alignment horizontal="center" vertical="center" wrapText="1"/>
    </xf>
    <xf numFmtId="0" fontId="15" fillId="0" borderId="12" xfId="0" applyNumberFormat="1" applyFont="1" applyFill="1" applyBorder="1" applyAlignment="1">
      <alignment vertical="center"/>
    </xf>
    <xf numFmtId="0" fontId="15" fillId="0" borderId="12" xfId="0" applyNumberFormat="1" applyFont="1" applyFill="1" applyBorder="1" applyAlignment="1">
      <alignment horizontal="left" vertical="center" indent="1"/>
    </xf>
    <xf numFmtId="176" fontId="15" fillId="0" borderId="12" xfId="0" applyNumberFormat="1" applyFont="1" applyFill="1" applyBorder="1" applyAlignment="1">
      <alignment horizontal="left" vertical="center" wrapText="1" indent="1"/>
    </xf>
    <xf numFmtId="0" fontId="14" fillId="0" borderId="12" xfId="0" applyNumberFormat="1" applyFont="1" applyFill="1" applyBorder="1" applyAlignment="1">
      <alignment vertical="center"/>
    </xf>
  </cellXfs>
  <cellStyles count="2">
    <cellStyle name="標準" xfId="0" builtinId="0"/>
    <cellStyle name="桁区切り" xfId="1" builtinId="6"/>
  </cellStyles>
  <tableStyles count="0" defaultTableStyle="TableStyleMedium2" defaultPivotStyle="PivotStyleLight16"/>
  <colors>
    <mruColors>
      <color rgb="FFE9FFE9"/>
      <color rgb="FFFFFFE9"/>
      <color rgb="FFE9FFFF"/>
    </mruColors>
  </colors>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L73"/>
  <sheetViews>
    <sheetView tabSelected="1" view="pageBreakPreview" zoomScaleSheetLayoutView="100" workbookViewId="0">
      <selection activeCell="L6" sqref="L6"/>
    </sheetView>
  </sheetViews>
  <sheetFormatPr defaultRowHeight="13.2"/>
  <cols>
    <col min="1" max="1" width="2.39453125" style="1" customWidth="1"/>
    <col min="2" max="2" width="4.1953125" style="1" customWidth="1"/>
    <col min="3" max="256" width="3.296875" style="1" bestFit="1" customWidth="1"/>
    <col min="257" max="16384" width="8.796875" style="1" customWidth="1"/>
  </cols>
  <sheetData>
    <row r="1" spans="1:36" ht="15" customHeight="1">
      <c r="A1" s="6" t="s">
        <v>374</v>
      </c>
      <c r="B1" s="28"/>
      <c r="C1" s="45">
        <v>6</v>
      </c>
      <c r="D1" s="45"/>
      <c r="E1" s="55" t="s">
        <v>410</v>
      </c>
      <c r="F1" s="55"/>
      <c r="G1" s="67"/>
      <c r="H1" s="67"/>
      <c r="I1" s="67"/>
      <c r="J1" s="67"/>
      <c r="K1" s="67"/>
      <c r="L1" s="67"/>
      <c r="M1" s="67"/>
      <c r="N1" s="67"/>
      <c r="O1" s="67"/>
      <c r="P1" s="67"/>
      <c r="Q1" s="67"/>
      <c r="R1" s="67"/>
      <c r="S1" s="67"/>
      <c r="T1" s="67"/>
      <c r="U1" s="67"/>
      <c r="V1" s="67"/>
      <c r="W1" s="67"/>
      <c r="X1" s="67"/>
      <c r="Y1" s="67"/>
      <c r="Z1" s="67"/>
      <c r="AA1" s="67"/>
      <c r="AB1" s="67"/>
      <c r="AC1" s="104" t="s">
        <v>450</v>
      </c>
      <c r="AD1" s="105"/>
      <c r="AE1" s="105"/>
      <c r="AF1" s="108"/>
      <c r="AG1" s="109"/>
      <c r="AH1" s="110"/>
      <c r="AI1" s="110"/>
      <c r="AJ1" s="111"/>
    </row>
    <row r="2" spans="1:36" ht="15" customHeight="1">
      <c r="A2" s="7"/>
      <c r="B2" s="29"/>
      <c r="C2" s="46"/>
      <c r="D2" s="46"/>
      <c r="E2" s="56"/>
      <c r="F2" s="56"/>
      <c r="G2" s="30"/>
      <c r="H2" s="30"/>
      <c r="I2" s="30"/>
      <c r="J2" s="30"/>
      <c r="K2" s="30"/>
      <c r="L2" s="30"/>
      <c r="M2" s="30"/>
      <c r="N2" s="30"/>
      <c r="O2" s="30"/>
      <c r="P2" s="30"/>
      <c r="Q2" s="30"/>
      <c r="R2" s="30"/>
      <c r="S2" s="30"/>
      <c r="T2" s="30"/>
      <c r="U2" s="30"/>
      <c r="V2" s="30"/>
      <c r="W2" s="30"/>
      <c r="X2" s="30"/>
      <c r="Y2" s="30"/>
      <c r="Z2" s="30"/>
      <c r="AA2" s="30"/>
      <c r="AB2" s="30"/>
      <c r="AC2" s="69"/>
      <c r="AD2" s="33"/>
      <c r="AE2" s="33"/>
      <c r="AF2" s="50"/>
      <c r="AG2" s="72"/>
      <c r="AH2" s="5"/>
      <c r="AI2" s="5"/>
      <c r="AJ2" s="112"/>
    </row>
    <row r="3" spans="1:36" ht="15" customHeight="1">
      <c r="A3" s="8"/>
      <c r="B3" s="30"/>
      <c r="C3" s="47" t="s">
        <v>363</v>
      </c>
      <c r="D3" s="47"/>
      <c r="E3" s="47"/>
      <c r="F3" s="47"/>
      <c r="G3" s="47"/>
      <c r="H3" s="47"/>
      <c r="I3" s="47"/>
      <c r="J3" s="47"/>
      <c r="K3" s="47"/>
      <c r="L3" s="47"/>
      <c r="M3" s="47"/>
      <c r="N3" s="47"/>
      <c r="O3" s="47"/>
      <c r="P3" s="47"/>
      <c r="Q3" s="47"/>
      <c r="R3" s="47"/>
      <c r="S3" s="47"/>
      <c r="T3" s="47"/>
      <c r="U3" s="47"/>
      <c r="V3" s="47"/>
      <c r="W3" s="47"/>
      <c r="X3" s="30"/>
      <c r="Y3" s="46" t="s">
        <v>445</v>
      </c>
      <c r="Z3" s="46"/>
      <c r="AA3" s="46"/>
      <c r="AB3" s="30"/>
      <c r="AC3" s="70"/>
      <c r="AD3" s="32"/>
      <c r="AE3" s="32"/>
      <c r="AF3" s="65"/>
      <c r="AG3" s="73"/>
      <c r="AH3" s="74"/>
      <c r="AI3" s="74"/>
      <c r="AJ3" s="113"/>
    </row>
    <row r="4" spans="1:36" ht="15" customHeight="1">
      <c r="A4" s="8"/>
      <c r="B4" s="30"/>
      <c r="C4" s="47"/>
      <c r="D4" s="47"/>
      <c r="E4" s="47"/>
      <c r="F4" s="47"/>
      <c r="G4" s="47"/>
      <c r="H4" s="47"/>
      <c r="I4" s="47"/>
      <c r="J4" s="47"/>
      <c r="K4" s="47"/>
      <c r="L4" s="47"/>
      <c r="M4" s="47"/>
      <c r="N4" s="47"/>
      <c r="O4" s="47"/>
      <c r="P4" s="47"/>
      <c r="Q4" s="47"/>
      <c r="R4" s="47"/>
      <c r="S4" s="47"/>
      <c r="T4" s="47"/>
      <c r="U4" s="47"/>
      <c r="V4" s="47"/>
      <c r="W4" s="47"/>
      <c r="X4" s="30"/>
      <c r="Y4" s="46"/>
      <c r="Z4" s="46"/>
      <c r="AA4" s="46"/>
      <c r="AB4" s="30"/>
      <c r="AC4" s="68" t="s">
        <v>169</v>
      </c>
      <c r="AD4" s="31"/>
      <c r="AE4" s="31"/>
      <c r="AF4" s="64"/>
      <c r="AG4" s="71"/>
      <c r="AH4" s="38"/>
      <c r="AI4" s="38"/>
      <c r="AJ4" s="114"/>
    </row>
    <row r="5" spans="1:36" ht="15" customHeight="1">
      <c r="A5" s="8"/>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69"/>
      <c r="AD5" s="33"/>
      <c r="AE5" s="33"/>
      <c r="AF5" s="50"/>
      <c r="AG5" s="72"/>
      <c r="AH5" s="5"/>
      <c r="AI5" s="5"/>
      <c r="AJ5" s="112"/>
    </row>
    <row r="6" spans="1:36" ht="15" customHeight="1">
      <c r="A6" s="8"/>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70"/>
      <c r="AD6" s="32"/>
      <c r="AE6" s="32"/>
      <c r="AF6" s="65"/>
      <c r="AG6" s="72"/>
      <c r="AH6" s="5"/>
      <c r="AI6" s="5"/>
      <c r="AJ6" s="112"/>
    </row>
    <row r="7" spans="1:36" ht="15" customHeight="1">
      <c r="A7" s="9" t="s">
        <v>51</v>
      </c>
      <c r="B7" s="31"/>
      <c r="C7" s="31"/>
      <c r="D7" s="31"/>
      <c r="E7" s="31"/>
      <c r="F7" s="31"/>
      <c r="G7" s="31"/>
      <c r="H7" s="31"/>
      <c r="I7" s="31"/>
      <c r="J7" s="31"/>
      <c r="K7" s="31"/>
      <c r="L7" s="31"/>
      <c r="M7" s="31"/>
      <c r="N7" s="31"/>
      <c r="O7" s="31"/>
      <c r="P7" s="31"/>
      <c r="Q7" s="31"/>
      <c r="R7" s="64"/>
      <c r="S7" s="68" t="s">
        <v>441</v>
      </c>
      <c r="T7" s="31"/>
      <c r="U7" s="31"/>
      <c r="V7" s="31"/>
      <c r="W7" s="31"/>
      <c r="X7" s="31"/>
      <c r="Y7" s="31"/>
      <c r="Z7" s="31"/>
      <c r="AA7" s="31"/>
      <c r="AB7" s="31"/>
      <c r="AC7" s="31"/>
      <c r="AD7" s="31"/>
      <c r="AE7" s="31"/>
      <c r="AF7" s="31"/>
      <c r="AG7" s="31"/>
      <c r="AH7" s="31"/>
      <c r="AI7" s="31"/>
      <c r="AJ7" s="115"/>
    </row>
    <row r="8" spans="1:36" ht="15" customHeight="1">
      <c r="A8" s="10"/>
      <c r="B8" s="32"/>
      <c r="C8" s="32"/>
      <c r="D8" s="32"/>
      <c r="E8" s="32"/>
      <c r="F8" s="32"/>
      <c r="G8" s="32"/>
      <c r="H8" s="32"/>
      <c r="I8" s="32"/>
      <c r="J8" s="32"/>
      <c r="K8" s="32"/>
      <c r="L8" s="32"/>
      <c r="M8" s="32"/>
      <c r="N8" s="32"/>
      <c r="O8" s="32"/>
      <c r="P8" s="32"/>
      <c r="Q8" s="32"/>
      <c r="R8" s="65"/>
      <c r="S8" s="70"/>
      <c r="T8" s="32"/>
      <c r="U8" s="32"/>
      <c r="V8" s="32"/>
      <c r="W8" s="32"/>
      <c r="X8" s="32"/>
      <c r="Y8" s="32"/>
      <c r="Z8" s="32"/>
      <c r="AA8" s="32"/>
      <c r="AB8" s="32"/>
      <c r="AC8" s="32"/>
      <c r="AD8" s="32"/>
      <c r="AE8" s="32"/>
      <c r="AF8" s="32"/>
      <c r="AG8" s="32"/>
      <c r="AH8" s="32"/>
      <c r="AI8" s="32"/>
      <c r="AJ8" s="116"/>
    </row>
    <row r="9" spans="1:36" ht="15" customHeight="1">
      <c r="A9" s="9"/>
      <c r="B9" s="31"/>
      <c r="C9" s="31"/>
      <c r="D9" s="31"/>
      <c r="E9" s="31"/>
      <c r="F9" s="31"/>
      <c r="G9" s="31"/>
      <c r="H9" s="31"/>
      <c r="I9" s="31"/>
      <c r="J9" s="31"/>
      <c r="K9" s="31"/>
      <c r="L9" s="31"/>
      <c r="M9" s="31"/>
      <c r="N9" s="31"/>
      <c r="O9" s="31"/>
      <c r="P9" s="31"/>
      <c r="Q9" s="31"/>
      <c r="R9" s="64"/>
      <c r="S9" s="33"/>
      <c r="T9" s="33"/>
      <c r="U9" s="33"/>
      <c r="V9" s="33"/>
      <c r="W9" s="33"/>
      <c r="X9" s="33"/>
      <c r="Y9" s="33"/>
      <c r="Z9" s="33"/>
      <c r="AA9" s="33"/>
      <c r="AB9" s="33"/>
      <c r="AC9" s="33"/>
      <c r="AD9" s="33"/>
      <c r="AE9" s="33"/>
      <c r="AF9" s="33"/>
      <c r="AG9" s="33"/>
      <c r="AH9" s="33"/>
      <c r="AI9" s="33"/>
      <c r="AJ9" s="117"/>
    </row>
    <row r="10" spans="1:36" ht="15" customHeight="1">
      <c r="A10" s="11"/>
      <c r="B10" s="33"/>
      <c r="C10" s="33"/>
      <c r="D10" s="18" t="s">
        <v>283</v>
      </c>
      <c r="E10" s="18"/>
      <c r="F10" s="18"/>
      <c r="G10" s="18"/>
      <c r="H10" s="18"/>
      <c r="I10" s="18"/>
      <c r="J10" s="18"/>
      <c r="K10" s="18"/>
      <c r="L10" s="18"/>
      <c r="M10" s="33"/>
      <c r="N10" s="33"/>
      <c r="O10" s="33"/>
      <c r="P10" s="33"/>
      <c r="Q10" s="33"/>
      <c r="R10" s="50"/>
      <c r="S10" s="33"/>
      <c r="T10" s="33"/>
      <c r="V10" s="18" t="s">
        <v>421</v>
      </c>
      <c r="W10" s="18"/>
      <c r="X10" s="18"/>
      <c r="Y10" s="18"/>
      <c r="Z10" s="18"/>
      <c r="AA10" s="18"/>
      <c r="AB10" s="18"/>
      <c r="AC10" s="18"/>
      <c r="AD10" s="18"/>
      <c r="AE10" s="18"/>
      <c r="AF10" s="18"/>
      <c r="AG10" s="18"/>
      <c r="AH10" s="18"/>
      <c r="AI10" s="33"/>
      <c r="AJ10" s="117"/>
    </row>
    <row r="11" spans="1:36" ht="15" customHeight="1">
      <c r="A11" s="10"/>
      <c r="B11" s="32"/>
      <c r="C11" s="32"/>
      <c r="D11" s="32"/>
      <c r="E11" s="32"/>
      <c r="F11" s="32"/>
      <c r="G11" s="32"/>
      <c r="H11" s="32"/>
      <c r="I11" s="32"/>
      <c r="J11" s="32"/>
      <c r="K11" s="32"/>
      <c r="L11" s="32"/>
      <c r="M11" s="32"/>
      <c r="N11" s="32"/>
      <c r="O11" s="32"/>
      <c r="P11" s="32"/>
      <c r="Q11" s="32"/>
      <c r="R11" s="65"/>
      <c r="S11" s="33"/>
      <c r="T11" s="33"/>
      <c r="U11" s="33"/>
      <c r="V11" s="33"/>
      <c r="W11" s="33"/>
      <c r="X11" s="33"/>
      <c r="Y11" s="33"/>
      <c r="Z11" s="33"/>
      <c r="AA11" s="33"/>
      <c r="AB11" s="33"/>
      <c r="AC11" s="33"/>
      <c r="AD11" s="33"/>
      <c r="AE11" s="33"/>
      <c r="AF11" s="33"/>
      <c r="AG11" s="33"/>
      <c r="AH11" s="33"/>
      <c r="AI11" s="33"/>
      <c r="AJ11" s="117"/>
    </row>
    <row r="12" spans="1:36" ht="15" customHeight="1">
      <c r="A12" s="12"/>
      <c r="B12" s="34"/>
      <c r="C12" s="34"/>
      <c r="D12" s="34"/>
      <c r="E12" s="34"/>
      <c r="F12" s="61"/>
      <c r="G12" s="68" t="s">
        <v>258</v>
      </c>
      <c r="H12" s="31"/>
      <c r="I12" s="31"/>
      <c r="J12" s="31"/>
      <c r="K12" s="31"/>
      <c r="L12" s="31"/>
      <c r="M12" s="31"/>
      <c r="N12" s="31"/>
      <c r="O12" s="31"/>
      <c r="P12" s="31"/>
      <c r="Q12" s="31"/>
      <c r="R12" s="31"/>
      <c r="S12" s="31"/>
      <c r="T12" s="31"/>
      <c r="U12" s="64"/>
      <c r="V12" s="68" t="s">
        <v>428</v>
      </c>
      <c r="W12" s="31"/>
      <c r="X12" s="31"/>
      <c r="Y12" s="31"/>
      <c r="Z12" s="31"/>
      <c r="AA12" s="31"/>
      <c r="AB12" s="31"/>
      <c r="AC12" s="31"/>
      <c r="AD12" s="31"/>
      <c r="AE12" s="31"/>
      <c r="AF12" s="31"/>
      <c r="AG12" s="31"/>
      <c r="AH12" s="31"/>
      <c r="AI12" s="31"/>
      <c r="AJ12" s="115"/>
    </row>
    <row r="13" spans="1:36" ht="15" customHeight="1">
      <c r="A13" s="13"/>
      <c r="B13" s="35"/>
      <c r="C13" s="35"/>
      <c r="D13" s="35"/>
      <c r="E13" s="35"/>
      <c r="F13" s="62"/>
      <c r="G13" s="69"/>
      <c r="H13" s="33"/>
      <c r="I13" s="33"/>
      <c r="J13" s="33"/>
      <c r="K13" s="33"/>
      <c r="L13" s="33"/>
      <c r="M13" s="33"/>
      <c r="N13" s="33"/>
      <c r="O13" s="33"/>
      <c r="P13" s="33"/>
      <c r="Q13" s="33"/>
      <c r="R13" s="33"/>
      <c r="S13" s="33"/>
      <c r="T13" s="33"/>
      <c r="U13" s="50"/>
      <c r="V13" s="69"/>
      <c r="W13" s="33"/>
      <c r="X13" s="33"/>
      <c r="Y13" s="33"/>
      <c r="Z13" s="33"/>
      <c r="AA13" s="33"/>
      <c r="AB13" s="33"/>
      <c r="AC13" s="33"/>
      <c r="AD13" s="33"/>
      <c r="AE13" s="33"/>
      <c r="AF13" s="33"/>
      <c r="AG13" s="33"/>
      <c r="AH13" s="33"/>
      <c r="AI13" s="33"/>
      <c r="AJ13" s="117"/>
    </row>
    <row r="14" spans="1:36" ht="15" customHeight="1">
      <c r="A14" s="14"/>
      <c r="B14" s="36"/>
      <c r="C14" s="36"/>
      <c r="D14" s="36"/>
      <c r="E14" s="36"/>
      <c r="F14" s="63"/>
      <c r="G14" s="70"/>
      <c r="H14" s="32"/>
      <c r="I14" s="32"/>
      <c r="J14" s="32"/>
      <c r="K14" s="32"/>
      <c r="L14" s="32"/>
      <c r="M14" s="32"/>
      <c r="N14" s="32"/>
      <c r="O14" s="32"/>
      <c r="P14" s="32"/>
      <c r="Q14" s="32"/>
      <c r="R14" s="32"/>
      <c r="S14" s="32"/>
      <c r="T14" s="32"/>
      <c r="U14" s="65"/>
      <c r="V14" s="70"/>
      <c r="W14" s="32"/>
      <c r="X14" s="32"/>
      <c r="Y14" s="32"/>
      <c r="Z14" s="32"/>
      <c r="AA14" s="32"/>
      <c r="AB14" s="32"/>
      <c r="AC14" s="32"/>
      <c r="AD14" s="32"/>
      <c r="AE14" s="32"/>
      <c r="AF14" s="32"/>
      <c r="AG14" s="32"/>
      <c r="AH14" s="32"/>
      <c r="AI14" s="32"/>
      <c r="AJ14" s="116"/>
    </row>
    <row r="15" spans="1:36" ht="15" customHeight="1">
      <c r="A15" s="9" t="s">
        <v>420</v>
      </c>
      <c r="B15" s="31"/>
      <c r="C15" s="31"/>
      <c r="D15" s="31"/>
      <c r="E15" s="31"/>
      <c r="F15" s="64"/>
      <c r="G15" s="71"/>
      <c r="H15" s="38"/>
      <c r="I15" s="38"/>
      <c r="J15" s="38"/>
      <c r="K15" s="38"/>
      <c r="L15" s="38"/>
      <c r="M15" s="38"/>
      <c r="N15" s="38"/>
      <c r="O15" s="38"/>
      <c r="P15" s="38"/>
      <c r="Q15" s="38"/>
      <c r="R15" s="38"/>
      <c r="S15" s="38"/>
      <c r="T15" s="38"/>
      <c r="U15" s="48"/>
      <c r="V15" s="71"/>
      <c r="W15" s="38"/>
      <c r="X15" s="38"/>
      <c r="Y15" s="38"/>
      <c r="Z15" s="38"/>
      <c r="AA15" s="38"/>
      <c r="AB15" s="38"/>
      <c r="AC15" s="38"/>
      <c r="AD15" s="38"/>
      <c r="AE15" s="38"/>
      <c r="AF15" s="38"/>
      <c r="AG15" s="38"/>
      <c r="AH15" s="38"/>
      <c r="AI15" s="38"/>
      <c r="AJ15" s="114"/>
    </row>
    <row r="16" spans="1:36" ht="15" customHeight="1">
      <c r="A16" s="11"/>
      <c r="B16" s="33"/>
      <c r="C16" s="33"/>
      <c r="D16" s="33"/>
      <c r="E16" s="33"/>
      <c r="F16" s="50"/>
      <c r="G16" s="72"/>
      <c r="H16" s="5"/>
      <c r="I16" s="5"/>
      <c r="J16" s="5"/>
      <c r="K16" s="5"/>
      <c r="L16" s="5"/>
      <c r="M16" s="5"/>
      <c r="N16" s="88"/>
      <c r="O16" s="29"/>
      <c r="P16" s="29"/>
      <c r="Q16" s="29"/>
      <c r="R16" s="29"/>
      <c r="S16" s="29"/>
      <c r="T16" s="33" t="s">
        <v>79</v>
      </c>
      <c r="U16" s="49"/>
      <c r="V16" s="72"/>
      <c r="W16" s="5"/>
      <c r="X16" s="5"/>
      <c r="Y16" s="5"/>
      <c r="Z16" s="5"/>
      <c r="AA16" s="5"/>
      <c r="AB16" s="30"/>
      <c r="AC16" s="90"/>
      <c r="AD16" s="80"/>
      <c r="AE16" s="80"/>
      <c r="AF16" s="80"/>
      <c r="AG16" s="80"/>
      <c r="AH16" s="80"/>
      <c r="AI16" s="33" t="s">
        <v>79</v>
      </c>
      <c r="AJ16" s="118"/>
    </row>
    <row r="17" spans="1:36" ht="15" customHeight="1">
      <c r="A17" s="11"/>
      <c r="B17" s="33"/>
      <c r="C17" s="33"/>
      <c r="D17" s="33"/>
      <c r="E17" s="33"/>
      <c r="F17" s="50"/>
      <c r="G17" s="72"/>
      <c r="H17" s="5"/>
      <c r="I17" s="5"/>
      <c r="J17" s="5"/>
      <c r="K17" s="5"/>
      <c r="L17" s="5"/>
      <c r="M17" s="5"/>
      <c r="N17" s="29"/>
      <c r="O17" s="29"/>
      <c r="P17" s="29"/>
      <c r="Q17" s="29"/>
      <c r="R17" s="29"/>
      <c r="S17" s="29"/>
      <c r="T17" s="33"/>
      <c r="U17" s="49"/>
      <c r="V17" s="72"/>
      <c r="W17" s="5"/>
      <c r="X17" s="5"/>
      <c r="Y17" s="5"/>
      <c r="Z17" s="5"/>
      <c r="AA17" s="5"/>
      <c r="AB17" s="30"/>
      <c r="AC17" s="80"/>
      <c r="AD17" s="80"/>
      <c r="AE17" s="80"/>
      <c r="AF17" s="80"/>
      <c r="AG17" s="80"/>
      <c r="AH17" s="80"/>
      <c r="AI17" s="33"/>
      <c r="AJ17" s="118"/>
    </row>
    <row r="18" spans="1:36" ht="15" customHeight="1">
      <c r="A18" s="10"/>
      <c r="B18" s="32"/>
      <c r="C18" s="32"/>
      <c r="D18" s="32"/>
      <c r="E18" s="32"/>
      <c r="F18" s="65"/>
      <c r="G18" s="73"/>
      <c r="H18" s="74"/>
      <c r="I18" s="74"/>
      <c r="J18" s="74"/>
      <c r="K18" s="74"/>
      <c r="L18" s="74"/>
      <c r="M18" s="74"/>
      <c r="N18" s="74"/>
      <c r="O18" s="74"/>
      <c r="P18" s="74"/>
      <c r="Q18" s="74"/>
      <c r="R18" s="74"/>
      <c r="S18" s="74"/>
      <c r="T18" s="74"/>
      <c r="U18" s="98"/>
      <c r="V18" s="73"/>
      <c r="W18" s="74"/>
      <c r="X18" s="74"/>
      <c r="Y18" s="74"/>
      <c r="Z18" s="74"/>
      <c r="AA18" s="74"/>
      <c r="AB18" s="103"/>
      <c r="AC18" s="82"/>
      <c r="AD18" s="82"/>
      <c r="AE18" s="82"/>
      <c r="AF18" s="82"/>
      <c r="AG18" s="82"/>
      <c r="AH18" s="82"/>
      <c r="AI18" s="103"/>
      <c r="AJ18" s="119"/>
    </row>
    <row r="19" spans="1:36" ht="15" customHeight="1">
      <c r="A19" s="9" t="s">
        <v>422</v>
      </c>
      <c r="B19" s="31"/>
      <c r="C19" s="31"/>
      <c r="D19" s="31"/>
      <c r="E19" s="31"/>
      <c r="F19" s="64"/>
      <c r="G19" s="71"/>
      <c r="H19" s="38"/>
      <c r="I19" s="38"/>
      <c r="J19" s="38"/>
      <c r="K19" s="38"/>
      <c r="L19" s="38"/>
      <c r="M19" s="84"/>
      <c r="N19" s="89"/>
      <c r="O19" s="92"/>
      <c r="P19" s="92"/>
      <c r="Q19" s="92"/>
      <c r="R19" s="92"/>
      <c r="S19" s="92"/>
      <c r="T19" s="31" t="s">
        <v>79</v>
      </c>
      <c r="U19" s="99"/>
      <c r="V19" s="71"/>
      <c r="W19" s="38"/>
      <c r="X19" s="38"/>
      <c r="Y19" s="38"/>
      <c r="Z19" s="38"/>
      <c r="AA19" s="38"/>
      <c r="AB19" s="84"/>
      <c r="AC19" s="89"/>
      <c r="AD19" s="92"/>
      <c r="AE19" s="92"/>
      <c r="AF19" s="92"/>
      <c r="AG19" s="92"/>
      <c r="AH19" s="92"/>
      <c r="AI19" s="31" t="s">
        <v>79</v>
      </c>
      <c r="AJ19" s="115"/>
    </row>
    <row r="20" spans="1:36" ht="15" customHeight="1">
      <c r="A20" s="11"/>
      <c r="B20" s="33"/>
      <c r="C20" s="33"/>
      <c r="D20" s="33"/>
      <c r="E20" s="33"/>
      <c r="F20" s="50"/>
      <c r="G20" s="72"/>
      <c r="H20" s="5"/>
      <c r="I20" s="5"/>
      <c r="J20" s="5"/>
      <c r="K20" s="5"/>
      <c r="L20" s="5"/>
      <c r="M20" s="30"/>
      <c r="N20" s="80"/>
      <c r="O20" s="80"/>
      <c r="P20" s="80"/>
      <c r="Q20" s="80"/>
      <c r="R20" s="80"/>
      <c r="S20" s="80"/>
      <c r="T20" s="33"/>
      <c r="U20" s="100"/>
      <c r="V20" s="72"/>
      <c r="W20" s="5"/>
      <c r="X20" s="5"/>
      <c r="Y20" s="5"/>
      <c r="Z20" s="5"/>
      <c r="AA20" s="5"/>
      <c r="AB20" s="30"/>
      <c r="AC20" s="80"/>
      <c r="AD20" s="80"/>
      <c r="AE20" s="80"/>
      <c r="AF20" s="80"/>
      <c r="AG20" s="80"/>
      <c r="AH20" s="80"/>
      <c r="AI20" s="33"/>
      <c r="AJ20" s="117"/>
    </row>
    <row r="21" spans="1:36" ht="15" customHeight="1">
      <c r="A21" s="11" t="s">
        <v>239</v>
      </c>
      <c r="B21" s="33"/>
      <c r="C21" s="33"/>
      <c r="D21" s="33"/>
      <c r="E21" s="33"/>
      <c r="F21" s="50"/>
      <c r="G21" s="72"/>
      <c r="H21" s="5"/>
      <c r="I21" s="5"/>
      <c r="J21" s="5"/>
      <c r="K21" s="5"/>
      <c r="L21" s="5"/>
      <c r="M21" s="33" t="s">
        <v>360</v>
      </c>
      <c r="N21" s="90"/>
      <c r="O21" s="80"/>
      <c r="P21" s="80"/>
      <c r="Q21" s="80"/>
      <c r="R21" s="80"/>
      <c r="S21" s="80"/>
      <c r="T21" s="33" t="s">
        <v>79</v>
      </c>
      <c r="U21" s="50" t="s">
        <v>442</v>
      </c>
      <c r="V21" s="72"/>
      <c r="W21" s="5"/>
      <c r="X21" s="5"/>
      <c r="Y21" s="5"/>
      <c r="Z21" s="5"/>
      <c r="AA21" s="5"/>
      <c r="AB21" s="33" t="s">
        <v>360</v>
      </c>
      <c r="AC21" s="90"/>
      <c r="AD21" s="80"/>
      <c r="AE21" s="80"/>
      <c r="AF21" s="80"/>
      <c r="AG21" s="80"/>
      <c r="AH21" s="80"/>
      <c r="AI21" s="33" t="s">
        <v>79</v>
      </c>
      <c r="AJ21" s="117" t="s">
        <v>442</v>
      </c>
    </row>
    <row r="22" spans="1:36" ht="15" customHeight="1">
      <c r="A22" s="10"/>
      <c r="B22" s="32"/>
      <c r="C22" s="32"/>
      <c r="D22" s="32"/>
      <c r="E22" s="32"/>
      <c r="F22" s="65"/>
      <c r="G22" s="73"/>
      <c r="H22" s="74"/>
      <c r="I22" s="74"/>
      <c r="J22" s="74"/>
      <c r="K22" s="74"/>
      <c r="L22" s="74"/>
      <c r="M22" s="32"/>
      <c r="N22" s="82"/>
      <c r="O22" s="82"/>
      <c r="P22" s="82"/>
      <c r="Q22" s="82"/>
      <c r="R22" s="82"/>
      <c r="S22" s="82"/>
      <c r="T22" s="32"/>
      <c r="U22" s="65"/>
      <c r="V22" s="73"/>
      <c r="W22" s="74"/>
      <c r="X22" s="74"/>
      <c r="Y22" s="74"/>
      <c r="Z22" s="74"/>
      <c r="AA22" s="74"/>
      <c r="AB22" s="32"/>
      <c r="AC22" s="82"/>
      <c r="AD22" s="82"/>
      <c r="AE22" s="82"/>
      <c r="AF22" s="82"/>
      <c r="AG22" s="82"/>
      <c r="AH22" s="82"/>
      <c r="AI22" s="32"/>
      <c r="AJ22" s="116"/>
    </row>
    <row r="23" spans="1:36" ht="15" customHeight="1">
      <c r="A23" s="9" t="s">
        <v>407</v>
      </c>
      <c r="B23" s="31"/>
      <c r="C23" s="31"/>
      <c r="D23" s="31"/>
      <c r="E23" s="31"/>
      <c r="F23" s="64"/>
      <c r="G23" s="71"/>
      <c r="H23" s="75" t="s">
        <v>233</v>
      </c>
      <c r="I23" s="75"/>
      <c r="J23" s="75"/>
      <c r="K23" s="75"/>
      <c r="L23" s="38"/>
      <c r="M23" s="38"/>
      <c r="N23" s="31"/>
      <c r="O23" s="31"/>
      <c r="P23" s="31"/>
      <c r="Q23" s="75" t="s">
        <v>139</v>
      </c>
      <c r="R23" s="75"/>
      <c r="S23" s="38"/>
      <c r="T23" s="38"/>
      <c r="U23" s="48"/>
      <c r="V23" s="71"/>
      <c r="W23" s="31"/>
      <c r="X23" s="31"/>
      <c r="Y23" s="31"/>
      <c r="Z23" s="31" t="s">
        <v>449</v>
      </c>
      <c r="AA23" s="31"/>
      <c r="AB23" s="31"/>
      <c r="AC23" s="31"/>
      <c r="AD23" s="106"/>
      <c r="AE23" s="106"/>
      <c r="AF23" s="106"/>
      <c r="AG23" s="75" t="s">
        <v>366</v>
      </c>
      <c r="AH23" s="75"/>
      <c r="AI23" s="38"/>
      <c r="AJ23" s="114"/>
    </row>
    <row r="24" spans="1:36" ht="15" customHeight="1">
      <c r="A24" s="11"/>
      <c r="B24" s="33"/>
      <c r="C24" s="33"/>
      <c r="D24" s="33"/>
      <c r="E24" s="33"/>
      <c r="F24" s="50"/>
      <c r="G24" s="72"/>
      <c r="H24" s="18"/>
      <c r="I24" s="18"/>
      <c r="J24" s="18"/>
      <c r="K24" s="18"/>
      <c r="L24" s="5"/>
      <c r="M24" s="5"/>
      <c r="N24" s="33"/>
      <c r="O24" s="33"/>
      <c r="P24" s="33"/>
      <c r="Q24" s="18"/>
      <c r="R24" s="18"/>
      <c r="S24" s="5"/>
      <c r="T24" s="5"/>
      <c r="U24" s="49"/>
      <c r="V24" s="72"/>
      <c r="W24" s="33"/>
      <c r="X24" s="33"/>
      <c r="Y24" s="33"/>
      <c r="Z24" s="33"/>
      <c r="AA24" s="33"/>
      <c r="AB24" s="33"/>
      <c r="AC24" s="33"/>
      <c r="AD24" s="107"/>
      <c r="AE24" s="107"/>
      <c r="AF24" s="107"/>
      <c r="AG24" s="18"/>
      <c r="AH24" s="18"/>
      <c r="AI24" s="5"/>
      <c r="AJ24" s="112"/>
    </row>
    <row r="25" spans="1:36" ht="15" customHeight="1">
      <c r="A25" s="11"/>
      <c r="B25" s="33"/>
      <c r="C25" s="33"/>
      <c r="D25" s="33"/>
      <c r="E25" s="33"/>
      <c r="F25" s="50"/>
      <c r="G25" s="72"/>
      <c r="H25" s="18" t="s">
        <v>335</v>
      </c>
      <c r="I25" s="18"/>
      <c r="J25" s="18"/>
      <c r="K25" s="18"/>
      <c r="L25" s="80"/>
      <c r="M25" s="85" t="s">
        <v>37</v>
      </c>
      <c r="N25" s="85"/>
      <c r="O25" s="85"/>
      <c r="P25" s="85"/>
      <c r="Q25" s="85"/>
      <c r="R25" s="85"/>
      <c r="S25" s="85"/>
      <c r="T25" s="85"/>
      <c r="U25" s="49"/>
      <c r="V25" s="72"/>
      <c r="W25" s="18" t="s">
        <v>115</v>
      </c>
      <c r="X25" s="18"/>
      <c r="Y25" s="18"/>
      <c r="Z25" s="18"/>
      <c r="AA25" s="80"/>
      <c r="AB25" s="80"/>
      <c r="AC25" s="33" t="s">
        <v>408</v>
      </c>
      <c r="AD25" s="80"/>
      <c r="AE25" s="80"/>
      <c r="AF25" s="33" t="s">
        <v>437</v>
      </c>
      <c r="AG25" s="80"/>
      <c r="AH25" s="80"/>
      <c r="AI25" s="33" t="s">
        <v>309</v>
      </c>
      <c r="AJ25" s="112"/>
    </row>
    <row r="26" spans="1:36" ht="15" customHeight="1">
      <c r="A26" s="11"/>
      <c r="B26" s="37"/>
      <c r="C26" s="37"/>
      <c r="D26" s="37"/>
      <c r="E26" s="37"/>
      <c r="F26" s="50"/>
      <c r="G26" s="72"/>
      <c r="H26" s="76"/>
      <c r="I26" s="76"/>
      <c r="J26" s="76"/>
      <c r="K26" s="76"/>
      <c r="L26" s="81"/>
      <c r="M26" s="85"/>
      <c r="N26" s="85"/>
      <c r="O26" s="85"/>
      <c r="P26" s="85"/>
      <c r="Q26" s="85"/>
      <c r="R26" s="85"/>
      <c r="S26" s="85"/>
      <c r="T26" s="85"/>
      <c r="U26" s="49"/>
      <c r="V26" s="72"/>
      <c r="W26" s="76"/>
      <c r="X26" s="76"/>
      <c r="Y26" s="76"/>
      <c r="Z26" s="76"/>
      <c r="AA26" s="81"/>
      <c r="AB26" s="81"/>
      <c r="AC26" s="37"/>
      <c r="AD26" s="81"/>
      <c r="AE26" s="81"/>
      <c r="AF26" s="37"/>
      <c r="AG26" s="81"/>
      <c r="AH26" s="81"/>
      <c r="AI26" s="37"/>
      <c r="AJ26" s="112"/>
    </row>
    <row r="27" spans="1:36" ht="15" customHeight="1">
      <c r="A27" s="10"/>
      <c r="B27" s="32"/>
      <c r="C27" s="32"/>
      <c r="D27" s="32"/>
      <c r="E27" s="32"/>
      <c r="F27" s="65"/>
      <c r="G27" s="73"/>
      <c r="H27" s="77"/>
      <c r="I27" s="77"/>
      <c r="J27" s="77"/>
      <c r="K27" s="77"/>
      <c r="L27" s="82"/>
      <c r="M27" s="86"/>
      <c r="N27" s="86"/>
      <c r="O27" s="86"/>
      <c r="P27" s="86"/>
      <c r="Q27" s="86"/>
      <c r="R27" s="86"/>
      <c r="S27" s="86"/>
      <c r="T27" s="86"/>
      <c r="U27" s="98"/>
      <c r="V27" s="73"/>
      <c r="W27" s="77"/>
      <c r="X27" s="77"/>
      <c r="Y27" s="77"/>
      <c r="Z27" s="77"/>
      <c r="AA27" s="82"/>
      <c r="AB27" s="82"/>
      <c r="AC27" s="32"/>
      <c r="AD27" s="82"/>
      <c r="AE27" s="82"/>
      <c r="AF27" s="32"/>
      <c r="AG27" s="82"/>
      <c r="AH27" s="82"/>
      <c r="AI27" s="32"/>
      <c r="AJ27" s="113"/>
    </row>
    <row r="28" spans="1:36" ht="15" customHeight="1">
      <c r="A28" s="15"/>
      <c r="B28" s="38"/>
      <c r="C28" s="38"/>
      <c r="D28" s="48"/>
      <c r="E28" s="5"/>
      <c r="F28" s="5"/>
      <c r="G28" s="5"/>
      <c r="H28" s="5"/>
      <c r="I28" s="5"/>
      <c r="J28" s="5"/>
      <c r="K28" s="5"/>
      <c r="L28" s="5"/>
      <c r="M28" s="5"/>
      <c r="N28" s="5"/>
      <c r="O28" s="5"/>
      <c r="P28" s="5"/>
      <c r="Q28" s="5"/>
      <c r="R28" s="5"/>
      <c r="S28" s="71"/>
      <c r="T28" s="38"/>
      <c r="U28" s="38"/>
      <c r="V28" s="48"/>
      <c r="W28" s="5"/>
      <c r="X28" s="5"/>
      <c r="Y28" s="5"/>
      <c r="Z28" s="5"/>
      <c r="AA28" s="5"/>
      <c r="AB28" s="5"/>
      <c r="AC28" s="5"/>
      <c r="AD28" s="5"/>
      <c r="AE28" s="5"/>
      <c r="AF28" s="5"/>
      <c r="AG28" s="5"/>
      <c r="AH28" s="5"/>
      <c r="AI28" s="5"/>
      <c r="AJ28" s="112"/>
    </row>
    <row r="29" spans="1:36" ht="15" customHeight="1">
      <c r="A29" s="16"/>
      <c r="B29" s="5"/>
      <c r="C29" s="5"/>
      <c r="D29" s="49"/>
      <c r="E29" s="5"/>
      <c r="F29" s="5" t="s">
        <v>323</v>
      </c>
      <c r="G29" s="5"/>
      <c r="H29" s="5"/>
      <c r="I29" s="5"/>
      <c r="J29" s="5"/>
      <c r="K29" s="5"/>
      <c r="M29" s="5"/>
      <c r="N29" s="5"/>
      <c r="O29" s="5"/>
      <c r="Q29" s="5"/>
      <c r="R29" s="5"/>
      <c r="S29" s="72"/>
      <c r="T29" s="5"/>
      <c r="U29" s="5"/>
      <c r="V29" s="49"/>
      <c r="W29" s="5"/>
      <c r="X29" s="5"/>
      <c r="Y29" s="5"/>
      <c r="Z29" s="5"/>
      <c r="AA29" s="5"/>
      <c r="AB29" s="5"/>
      <c r="AC29" s="5"/>
      <c r="AD29" s="5"/>
      <c r="AE29" s="5"/>
      <c r="AF29" s="5"/>
      <c r="AG29" s="5"/>
      <c r="AH29" s="5"/>
      <c r="AI29" s="5"/>
      <c r="AJ29" s="112"/>
    </row>
    <row r="30" spans="1:36" ht="15" customHeight="1">
      <c r="A30" s="11" t="s">
        <v>154</v>
      </c>
      <c r="B30" s="33"/>
      <c r="C30" s="33"/>
      <c r="D30" s="50"/>
      <c r="E30" s="5" t="s">
        <v>432</v>
      </c>
      <c r="F30" s="5"/>
      <c r="H30" s="5"/>
      <c r="I30" s="5"/>
      <c r="J30" s="78"/>
      <c r="K30" s="5"/>
      <c r="L30" s="5"/>
      <c r="M30" s="5"/>
      <c r="N30" s="5"/>
      <c r="O30" s="5"/>
      <c r="P30" s="5"/>
      <c r="Q30" s="5"/>
      <c r="R30" s="5"/>
      <c r="S30" s="69" t="s">
        <v>165</v>
      </c>
      <c r="T30" s="33"/>
      <c r="U30" s="33"/>
      <c r="V30" s="50"/>
      <c r="W30" s="5"/>
      <c r="X30" s="5"/>
      <c r="Y30" s="5"/>
      <c r="Z30" s="5"/>
      <c r="AA30" s="5"/>
      <c r="AB30" s="5"/>
      <c r="AC30" s="5"/>
      <c r="AD30" s="5"/>
      <c r="AE30" s="5"/>
      <c r="AF30" s="5"/>
      <c r="AG30" s="5"/>
      <c r="AH30" s="5"/>
      <c r="AI30" s="5"/>
      <c r="AJ30" s="112"/>
    </row>
    <row r="31" spans="1:36" ht="15" customHeight="1">
      <c r="A31" s="11"/>
      <c r="B31" s="33"/>
      <c r="C31" s="33"/>
      <c r="D31" s="50"/>
      <c r="E31" s="5" t="s">
        <v>159</v>
      </c>
      <c r="F31" s="2"/>
      <c r="G31" s="2"/>
      <c r="H31" s="2"/>
      <c r="I31" s="2"/>
      <c r="J31" s="2"/>
      <c r="K31" s="2"/>
      <c r="L31" s="2"/>
      <c r="M31" s="2"/>
      <c r="N31" s="2"/>
      <c r="O31" s="2"/>
      <c r="P31" s="2"/>
      <c r="Q31" s="2"/>
      <c r="R31" s="5"/>
      <c r="S31" s="69"/>
      <c r="T31" s="33"/>
      <c r="U31" s="33"/>
      <c r="V31" s="50"/>
      <c r="W31" s="5"/>
      <c r="X31" s="5"/>
      <c r="Y31" s="5"/>
      <c r="Z31" s="5"/>
      <c r="AA31" s="5"/>
      <c r="AB31" s="5"/>
      <c r="AC31" s="5"/>
      <c r="AD31" s="5"/>
      <c r="AE31" s="5"/>
      <c r="AF31" s="5"/>
      <c r="AG31" s="5"/>
      <c r="AH31" s="5"/>
      <c r="AI31" s="5"/>
      <c r="AJ31" s="112"/>
    </row>
    <row r="32" spans="1:36" ht="15" customHeight="1">
      <c r="A32" s="11" t="s">
        <v>423</v>
      </c>
      <c r="B32" s="33"/>
      <c r="C32" s="33"/>
      <c r="D32" s="50"/>
      <c r="E32" s="5"/>
      <c r="F32" s="66" t="s">
        <v>324</v>
      </c>
      <c r="G32" s="66"/>
      <c r="H32" s="66"/>
      <c r="I32" s="66"/>
      <c r="J32" s="66"/>
      <c r="K32" s="66"/>
      <c r="L32" s="66"/>
      <c r="M32" s="66"/>
      <c r="N32" s="66"/>
      <c r="O32" s="66"/>
      <c r="P32" s="66"/>
      <c r="Q32" s="66"/>
      <c r="R32" s="5"/>
      <c r="S32" s="96"/>
      <c r="T32" s="30"/>
      <c r="U32" s="30"/>
      <c r="V32" s="49"/>
      <c r="W32" s="5"/>
      <c r="X32" s="5"/>
      <c r="Y32" s="5"/>
      <c r="Z32" s="5"/>
      <c r="AA32" s="5"/>
      <c r="AB32" s="5"/>
      <c r="AC32" s="5"/>
      <c r="AD32" s="5"/>
      <c r="AE32" s="5"/>
      <c r="AF32" s="5"/>
      <c r="AG32" s="5"/>
      <c r="AH32" s="5"/>
      <c r="AI32" s="5"/>
      <c r="AJ32" s="112"/>
    </row>
    <row r="33" spans="1:38" ht="15" customHeight="1">
      <c r="A33" s="11"/>
      <c r="B33" s="33"/>
      <c r="C33" s="33"/>
      <c r="D33" s="50"/>
      <c r="E33" s="5"/>
      <c r="F33" s="5"/>
      <c r="G33" s="5"/>
      <c r="H33" s="5"/>
      <c r="I33" s="5"/>
      <c r="J33" s="5"/>
      <c r="K33" s="5"/>
      <c r="L33" s="5"/>
      <c r="M33" s="5"/>
      <c r="N33" s="5"/>
      <c r="O33" s="5"/>
      <c r="P33" s="5"/>
      <c r="Q33" s="5"/>
      <c r="R33" s="5"/>
      <c r="S33" s="96"/>
      <c r="T33" s="30"/>
      <c r="U33" s="30"/>
      <c r="V33" s="49"/>
      <c r="W33" s="5"/>
      <c r="X33" s="5"/>
      <c r="Y33" s="5"/>
      <c r="Z33" s="5"/>
      <c r="AA33" s="5"/>
      <c r="AB33" s="5"/>
      <c r="AC33" s="5"/>
      <c r="AD33" s="5"/>
      <c r="AE33" s="5"/>
      <c r="AF33" s="5"/>
      <c r="AG33" s="5"/>
      <c r="AH33" s="5"/>
      <c r="AI33" s="5"/>
      <c r="AJ33" s="112"/>
    </row>
    <row r="34" spans="1:38" ht="15" customHeight="1">
      <c r="A34" s="17" t="s">
        <v>16</v>
      </c>
      <c r="B34" s="39"/>
      <c r="C34" s="39"/>
      <c r="D34" s="51"/>
      <c r="E34" s="57"/>
      <c r="F34" s="57"/>
      <c r="G34" s="57"/>
      <c r="H34" s="57"/>
      <c r="I34" s="57"/>
      <c r="J34" s="57"/>
      <c r="K34" s="57"/>
      <c r="L34" s="57"/>
      <c r="M34" s="57"/>
      <c r="N34" s="57"/>
      <c r="O34" s="57"/>
      <c r="P34" s="57"/>
      <c r="Q34" s="57"/>
      <c r="R34" s="57"/>
      <c r="S34" s="97" t="s">
        <v>16</v>
      </c>
      <c r="T34" s="39"/>
      <c r="U34" s="39"/>
      <c r="V34" s="51"/>
      <c r="W34" s="57"/>
      <c r="X34" s="57"/>
      <c r="Y34" s="57"/>
      <c r="Z34" s="57"/>
      <c r="AA34" s="57"/>
      <c r="AB34" s="57"/>
      <c r="AC34" s="57"/>
      <c r="AD34" s="57"/>
      <c r="AE34" s="57"/>
      <c r="AF34" s="57"/>
      <c r="AG34" s="57"/>
      <c r="AH34" s="57"/>
      <c r="AI34" s="57"/>
      <c r="AJ34" s="120"/>
    </row>
    <row r="35" spans="1:38" s="2" customFormat="1" ht="15" customHeight="1"/>
    <row r="36" spans="1:38" s="2" customFormat="1" ht="20.100000000000001" customHeight="1">
      <c r="B36" s="18"/>
      <c r="C36" s="18"/>
      <c r="D36" s="18"/>
      <c r="E36" s="18"/>
      <c r="F36" s="18"/>
      <c r="G36" s="18"/>
      <c r="H36" s="18"/>
      <c r="I36" s="18"/>
      <c r="J36" s="18"/>
      <c r="K36" s="79"/>
      <c r="L36" s="83" t="s">
        <v>433</v>
      </c>
      <c r="M36" s="83"/>
      <c r="N36" s="83"/>
      <c r="O36" s="83"/>
      <c r="P36" s="83"/>
      <c r="Q36" s="83"/>
      <c r="R36" s="83"/>
      <c r="S36" s="83"/>
      <c r="T36" s="83"/>
      <c r="U36" s="83"/>
      <c r="V36" s="83"/>
      <c r="W36" s="83"/>
      <c r="X36" s="83"/>
      <c r="Y36" s="83"/>
      <c r="Z36" s="102"/>
      <c r="AA36" s="18"/>
      <c r="AB36" s="18"/>
      <c r="AC36" s="18"/>
      <c r="AD36" s="18"/>
      <c r="AE36" s="18"/>
      <c r="AF36" s="18"/>
      <c r="AG36" s="18"/>
      <c r="AH36" s="18"/>
    </row>
    <row r="37" spans="1:38" s="2" customFormat="1" ht="9.9" customHeight="1">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row>
    <row r="38" spans="1:38" s="3" customFormat="1" ht="15" customHeight="1">
      <c r="A38" s="19" t="s">
        <v>424</v>
      </c>
      <c r="B38" s="40"/>
      <c r="C38" s="40"/>
      <c r="D38" s="52"/>
      <c r="E38" s="58" t="s">
        <v>254</v>
      </c>
      <c r="F38" s="58"/>
      <c r="G38" s="58"/>
      <c r="H38" s="58"/>
      <c r="I38" s="58"/>
      <c r="J38" s="58"/>
      <c r="K38" s="58"/>
      <c r="L38" s="58"/>
      <c r="M38" s="87" t="s">
        <v>400</v>
      </c>
      <c r="N38" s="91"/>
      <c r="O38" s="91"/>
      <c r="P38" s="91"/>
      <c r="Q38" s="91"/>
      <c r="R38" s="91"/>
      <c r="S38" s="91"/>
      <c r="T38" s="91"/>
      <c r="U38" s="91"/>
      <c r="V38" s="91"/>
      <c r="W38" s="91"/>
      <c r="X38" s="101"/>
      <c r="Y38" s="87" t="s">
        <v>446</v>
      </c>
      <c r="Z38" s="91"/>
      <c r="AA38" s="91"/>
      <c r="AB38" s="91"/>
      <c r="AC38" s="91"/>
      <c r="AD38" s="91"/>
      <c r="AE38" s="91"/>
      <c r="AF38" s="91"/>
      <c r="AG38" s="91"/>
      <c r="AH38" s="91"/>
      <c r="AI38" s="91"/>
      <c r="AJ38" s="101"/>
      <c r="AK38" s="121"/>
    </row>
    <row r="39" spans="1:38" s="3" customFormat="1" ht="15" customHeight="1">
      <c r="A39" s="20"/>
      <c r="B39" s="41"/>
      <c r="C39" s="41"/>
      <c r="D39" s="53"/>
      <c r="E39" s="58" t="s">
        <v>169</v>
      </c>
      <c r="F39" s="58"/>
      <c r="G39" s="58"/>
      <c r="H39" s="58"/>
      <c r="I39" s="58" t="s">
        <v>434</v>
      </c>
      <c r="J39" s="58"/>
      <c r="K39" s="58"/>
      <c r="L39" s="58"/>
      <c r="M39" s="58" t="s">
        <v>169</v>
      </c>
      <c r="N39" s="58"/>
      <c r="O39" s="58"/>
      <c r="P39" s="58"/>
      <c r="Q39" s="58" t="s">
        <v>91</v>
      </c>
      <c r="R39" s="58"/>
      <c r="S39" s="58"/>
      <c r="T39" s="58"/>
      <c r="U39" s="58"/>
      <c r="V39" s="58"/>
      <c r="W39" s="58"/>
      <c r="X39" s="58"/>
      <c r="Y39" s="58" t="s">
        <v>169</v>
      </c>
      <c r="Z39" s="58"/>
      <c r="AA39" s="58"/>
      <c r="AB39" s="58"/>
      <c r="AC39" s="58" t="s">
        <v>91</v>
      </c>
      <c r="AD39" s="58"/>
      <c r="AE39" s="58"/>
      <c r="AF39" s="58"/>
      <c r="AG39" s="58"/>
      <c r="AH39" s="58"/>
      <c r="AI39" s="58"/>
      <c r="AJ39" s="58"/>
      <c r="AK39" s="121"/>
      <c r="AL39" s="121"/>
    </row>
    <row r="40" spans="1:38" s="3" customFormat="1" ht="15" customHeight="1">
      <c r="A40" s="21"/>
      <c r="B40" s="42"/>
      <c r="C40" s="42"/>
      <c r="D40" s="54"/>
      <c r="E40" s="58"/>
      <c r="F40" s="58"/>
      <c r="G40" s="58"/>
      <c r="H40" s="58"/>
      <c r="I40" s="58"/>
      <c r="J40" s="58"/>
      <c r="K40" s="58"/>
      <c r="L40" s="58"/>
      <c r="M40" s="58"/>
      <c r="N40" s="58"/>
      <c r="O40" s="58"/>
      <c r="P40" s="58"/>
      <c r="Q40" s="58" t="s">
        <v>371</v>
      </c>
      <c r="R40" s="58"/>
      <c r="S40" s="58"/>
      <c r="T40" s="58"/>
      <c r="U40" s="58" t="s">
        <v>331</v>
      </c>
      <c r="V40" s="58"/>
      <c r="W40" s="58"/>
      <c r="X40" s="58"/>
      <c r="Y40" s="58"/>
      <c r="Z40" s="58"/>
      <c r="AA40" s="58"/>
      <c r="AB40" s="58"/>
      <c r="AC40" s="58" t="s">
        <v>371</v>
      </c>
      <c r="AD40" s="58"/>
      <c r="AE40" s="58"/>
      <c r="AF40" s="58"/>
      <c r="AG40" s="58" t="s">
        <v>331</v>
      </c>
      <c r="AH40" s="58"/>
      <c r="AI40" s="58"/>
      <c r="AJ40" s="58"/>
      <c r="AK40" s="121"/>
      <c r="AL40" s="121"/>
    </row>
    <row r="41" spans="1:38" s="3" customFormat="1" ht="15" customHeight="1">
      <c r="A41" s="22" t="s">
        <v>425</v>
      </c>
      <c r="B41" s="22"/>
      <c r="C41" s="22"/>
      <c r="D41" s="22"/>
      <c r="E41" s="59" t="s">
        <v>1</v>
      </c>
      <c r="F41" s="58"/>
      <c r="G41" s="58"/>
      <c r="H41" s="58"/>
      <c r="I41" s="59" t="s">
        <v>435</v>
      </c>
      <c r="J41" s="58"/>
      <c r="K41" s="58"/>
      <c r="L41" s="58"/>
      <c r="M41" s="59" t="s">
        <v>392</v>
      </c>
      <c r="N41" s="58"/>
      <c r="O41" s="58"/>
      <c r="P41" s="58"/>
      <c r="Q41" s="93" t="s">
        <v>439</v>
      </c>
      <c r="R41" s="93"/>
      <c r="S41" s="93"/>
      <c r="T41" s="93"/>
      <c r="U41" s="93" t="s">
        <v>443</v>
      </c>
      <c r="V41" s="93"/>
      <c r="W41" s="93"/>
      <c r="X41" s="93"/>
      <c r="Y41" s="59" t="s">
        <v>83</v>
      </c>
      <c r="Z41" s="58"/>
      <c r="AA41" s="58"/>
      <c r="AB41" s="58"/>
      <c r="AC41" s="93" t="s">
        <v>451</v>
      </c>
      <c r="AD41" s="93"/>
      <c r="AE41" s="93"/>
      <c r="AF41" s="93"/>
      <c r="AG41" s="93" t="s">
        <v>196</v>
      </c>
      <c r="AH41" s="93"/>
      <c r="AI41" s="93"/>
      <c r="AJ41" s="93"/>
    </row>
    <row r="42" spans="1:38" s="3" customFormat="1" ht="15" customHeight="1">
      <c r="A42" s="22"/>
      <c r="B42" s="22"/>
      <c r="C42" s="22"/>
      <c r="D42" s="22"/>
      <c r="E42" s="58"/>
      <c r="F42" s="58"/>
      <c r="G42" s="58"/>
      <c r="H42" s="58"/>
      <c r="I42" s="58"/>
      <c r="J42" s="58"/>
      <c r="K42" s="58"/>
      <c r="L42" s="58"/>
      <c r="M42" s="58"/>
      <c r="N42" s="58"/>
      <c r="O42" s="58"/>
      <c r="P42" s="58"/>
      <c r="Q42" s="94" t="s">
        <v>440</v>
      </c>
      <c r="R42" s="95"/>
      <c r="S42" s="95"/>
      <c r="T42" s="95"/>
      <c r="U42" s="94" t="s">
        <v>247</v>
      </c>
      <c r="V42" s="95"/>
      <c r="W42" s="95"/>
      <c r="X42" s="95"/>
      <c r="Y42" s="58"/>
      <c r="Z42" s="58"/>
      <c r="AA42" s="58"/>
      <c r="AB42" s="58"/>
      <c r="AC42" s="94" t="s">
        <v>20</v>
      </c>
      <c r="AD42" s="95"/>
      <c r="AE42" s="95"/>
      <c r="AF42" s="95"/>
      <c r="AG42" s="94" t="s">
        <v>390</v>
      </c>
      <c r="AH42" s="95"/>
      <c r="AI42" s="95"/>
      <c r="AJ42" s="95"/>
    </row>
    <row r="43" spans="1:38" s="3" customFormat="1" ht="15" customHeight="1">
      <c r="A43" s="22" t="s">
        <v>75</v>
      </c>
      <c r="B43" s="22"/>
      <c r="C43" s="22"/>
      <c r="D43" s="22"/>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121"/>
      <c r="AL43" s="121"/>
    </row>
    <row r="44" spans="1:38" s="3" customFormat="1" ht="15" customHeight="1">
      <c r="A44" s="22"/>
      <c r="B44" s="22"/>
      <c r="C44" s="22"/>
      <c r="D44" s="22"/>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121"/>
      <c r="AL44" s="121"/>
    </row>
    <row r="45" spans="1:38" s="3" customFormat="1" ht="15" customHeight="1">
      <c r="A45" s="23"/>
      <c r="B45" s="43" t="s">
        <v>431</v>
      </c>
      <c r="C45" s="22"/>
      <c r="D45" s="22"/>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121"/>
      <c r="AL45" s="121"/>
    </row>
    <row r="46" spans="1:38" s="3" customFormat="1" ht="15" customHeight="1">
      <c r="A46" s="24"/>
      <c r="B46" s="43"/>
      <c r="C46" s="22"/>
      <c r="D46" s="22"/>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121"/>
      <c r="AL46" s="121"/>
    </row>
    <row r="47" spans="1:38" s="3" customFormat="1" ht="15" customHeight="1">
      <c r="A47" s="23"/>
      <c r="B47" s="43"/>
      <c r="C47" s="22"/>
      <c r="D47" s="22"/>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121"/>
      <c r="AL47" s="121"/>
    </row>
    <row r="48" spans="1:38" s="3" customFormat="1" ht="15" customHeight="1">
      <c r="A48" s="24"/>
      <c r="B48" s="43"/>
      <c r="C48" s="22"/>
      <c r="D48" s="22"/>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121"/>
      <c r="AL48" s="121"/>
    </row>
    <row r="49" spans="1:38" s="3" customFormat="1" ht="15" customHeight="1">
      <c r="A49" s="23"/>
      <c r="B49" s="43"/>
      <c r="C49" s="22"/>
      <c r="D49" s="22"/>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121"/>
      <c r="AL49" s="121"/>
    </row>
    <row r="50" spans="1:38" s="3" customFormat="1" ht="15" customHeight="1">
      <c r="A50" s="24"/>
      <c r="B50" s="43"/>
      <c r="C50" s="22"/>
      <c r="D50" s="22"/>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121"/>
      <c r="AL50" s="121"/>
    </row>
    <row r="51" spans="1:38" s="3" customFormat="1" ht="15" customHeight="1">
      <c r="A51" s="22" t="s">
        <v>427</v>
      </c>
      <c r="B51" s="22"/>
      <c r="C51" s="22"/>
      <c r="D51" s="22"/>
      <c r="E51" s="58" t="s">
        <v>298</v>
      </c>
      <c r="F51" s="58"/>
      <c r="G51" s="58"/>
      <c r="H51" s="58"/>
      <c r="I51" s="58" t="s">
        <v>347</v>
      </c>
      <c r="J51" s="58"/>
      <c r="K51" s="58"/>
      <c r="L51" s="58"/>
      <c r="M51" s="58" t="s">
        <v>48</v>
      </c>
      <c r="N51" s="58"/>
      <c r="O51" s="58"/>
      <c r="P51" s="58"/>
      <c r="Q51" s="93" t="s">
        <v>143</v>
      </c>
      <c r="R51" s="93"/>
      <c r="S51" s="93"/>
      <c r="T51" s="93"/>
      <c r="U51" s="93" t="s">
        <v>357</v>
      </c>
      <c r="V51" s="93"/>
      <c r="W51" s="93"/>
      <c r="X51" s="93"/>
      <c r="Y51" s="93" t="s">
        <v>376</v>
      </c>
      <c r="Z51" s="93"/>
      <c r="AA51" s="93"/>
      <c r="AB51" s="93"/>
      <c r="AC51" s="93" t="s">
        <v>12</v>
      </c>
      <c r="AD51" s="93"/>
      <c r="AE51" s="93"/>
      <c r="AF51" s="93"/>
      <c r="AG51" s="93" t="s">
        <v>286</v>
      </c>
      <c r="AH51" s="93"/>
      <c r="AI51" s="93"/>
      <c r="AJ51" s="93"/>
    </row>
    <row r="52" spans="1:38" s="3" customFormat="1" ht="15" customHeight="1">
      <c r="A52" s="22"/>
      <c r="B52" s="22"/>
      <c r="C52" s="22"/>
      <c r="D52" s="22"/>
      <c r="E52" s="58"/>
      <c r="F52" s="58"/>
      <c r="G52" s="58"/>
      <c r="H52" s="58"/>
      <c r="I52" s="58"/>
      <c r="J52" s="58"/>
      <c r="K52" s="58"/>
      <c r="L52" s="58"/>
      <c r="M52" s="58"/>
      <c r="N52" s="58"/>
      <c r="O52" s="58"/>
      <c r="P52" s="58"/>
      <c r="Q52" s="94" t="s">
        <v>177</v>
      </c>
      <c r="R52" s="95"/>
      <c r="S52" s="95"/>
      <c r="T52" s="95"/>
      <c r="U52" s="94" t="s">
        <v>438</v>
      </c>
      <c r="V52" s="95"/>
      <c r="W52" s="95"/>
      <c r="X52" s="95"/>
      <c r="Y52" s="95" t="s">
        <v>447</v>
      </c>
      <c r="Z52" s="95"/>
      <c r="AA52" s="95"/>
      <c r="AB52" s="95"/>
      <c r="AC52" s="95" t="s">
        <v>113</v>
      </c>
      <c r="AD52" s="95"/>
      <c r="AE52" s="95"/>
      <c r="AF52" s="95"/>
      <c r="AG52" s="95" t="s">
        <v>240</v>
      </c>
      <c r="AH52" s="95"/>
      <c r="AI52" s="95"/>
      <c r="AJ52" s="95"/>
    </row>
    <row r="53" spans="1:38" s="3" customFormat="1" ht="15" customHeight="1">
      <c r="A53" s="22" t="s">
        <v>429</v>
      </c>
      <c r="B53" s="22"/>
      <c r="C53" s="22"/>
      <c r="D53" s="22"/>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121"/>
      <c r="AL53" s="121"/>
    </row>
    <row r="54" spans="1:38" s="3" customFormat="1" ht="15" customHeight="1">
      <c r="A54" s="22"/>
      <c r="B54" s="22"/>
      <c r="C54" s="22"/>
      <c r="D54" s="22"/>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121"/>
      <c r="AL54" s="121"/>
    </row>
    <row r="55" spans="1:38" s="3" customFormat="1" ht="15" customHeight="1">
      <c r="A55" s="23"/>
      <c r="B55" s="43" t="s">
        <v>431</v>
      </c>
      <c r="C55" s="22"/>
      <c r="D55" s="22"/>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121"/>
      <c r="AL55" s="121"/>
    </row>
    <row r="56" spans="1:38" s="3" customFormat="1" ht="15" customHeight="1">
      <c r="A56" s="25"/>
      <c r="B56" s="43"/>
      <c r="C56" s="22"/>
      <c r="D56" s="22"/>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121"/>
      <c r="AL56" s="121"/>
    </row>
    <row r="57" spans="1:38" s="3" customFormat="1" ht="15" customHeight="1">
      <c r="A57" s="23"/>
      <c r="B57" s="43"/>
      <c r="C57" s="22"/>
      <c r="D57" s="22"/>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121"/>
      <c r="AL57" s="121"/>
    </row>
    <row r="58" spans="1:38" s="3" customFormat="1" ht="15" customHeight="1">
      <c r="A58" s="25"/>
      <c r="B58" s="43"/>
      <c r="C58" s="22"/>
      <c r="D58" s="22"/>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121"/>
      <c r="AL58" s="121"/>
    </row>
    <row r="59" spans="1:38" s="3" customFormat="1" ht="15" customHeight="1">
      <c r="A59" s="23"/>
      <c r="B59" s="43"/>
      <c r="C59" s="22"/>
      <c r="D59" s="22"/>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121"/>
      <c r="AL59" s="121"/>
    </row>
    <row r="60" spans="1:38" s="3" customFormat="1" ht="15" customHeight="1">
      <c r="A60" s="24"/>
      <c r="B60" s="43"/>
      <c r="C60" s="22"/>
      <c r="D60" s="22"/>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121"/>
      <c r="AL60" s="121"/>
    </row>
    <row r="61" spans="1:38" s="4" customFormat="1" ht="15" customHeight="1">
      <c r="A61" s="22" t="s">
        <v>430</v>
      </c>
      <c r="B61" s="22"/>
      <c r="C61" s="22"/>
      <c r="D61" s="22"/>
      <c r="E61" s="58" t="s">
        <v>383</v>
      </c>
      <c r="F61" s="58"/>
      <c r="G61" s="58"/>
      <c r="H61" s="58"/>
      <c r="I61" s="58" t="s">
        <v>436</v>
      </c>
      <c r="J61" s="58"/>
      <c r="K61" s="58"/>
      <c r="L61" s="58"/>
      <c r="M61" s="58" t="s">
        <v>361</v>
      </c>
      <c r="N61" s="58"/>
      <c r="O61" s="58"/>
      <c r="P61" s="58"/>
      <c r="Q61" s="93" t="s">
        <v>224</v>
      </c>
      <c r="R61" s="93"/>
      <c r="S61" s="93"/>
      <c r="T61" s="93"/>
      <c r="U61" s="93" t="s">
        <v>444</v>
      </c>
      <c r="V61" s="93"/>
      <c r="W61" s="93"/>
      <c r="X61" s="93"/>
      <c r="Y61" s="93" t="s">
        <v>120</v>
      </c>
      <c r="Z61" s="93"/>
      <c r="AA61" s="93"/>
      <c r="AB61" s="93"/>
      <c r="AC61" s="93" t="s">
        <v>452</v>
      </c>
      <c r="AD61" s="93"/>
      <c r="AE61" s="93"/>
      <c r="AF61" s="93"/>
      <c r="AG61" s="93" t="s">
        <v>256</v>
      </c>
      <c r="AH61" s="93"/>
      <c r="AI61" s="93"/>
      <c r="AJ61" s="93"/>
    </row>
    <row r="62" spans="1:38" s="4" customFormat="1" ht="15" customHeight="1">
      <c r="A62" s="22"/>
      <c r="B62" s="22"/>
      <c r="C62" s="22"/>
      <c r="D62" s="22"/>
      <c r="E62" s="58"/>
      <c r="F62" s="58"/>
      <c r="G62" s="58"/>
      <c r="H62" s="58"/>
      <c r="I62" s="58"/>
      <c r="J62" s="58"/>
      <c r="K62" s="58"/>
      <c r="L62" s="58"/>
      <c r="M62" s="58"/>
      <c r="N62" s="58"/>
      <c r="O62" s="58"/>
      <c r="P62" s="58"/>
      <c r="Q62" s="95" t="s">
        <v>426</v>
      </c>
      <c r="R62" s="95"/>
      <c r="S62" s="95"/>
      <c r="T62" s="95"/>
      <c r="U62" s="95" t="s">
        <v>147</v>
      </c>
      <c r="V62" s="95"/>
      <c r="W62" s="95"/>
      <c r="X62" s="95"/>
      <c r="Y62" s="95" t="s">
        <v>448</v>
      </c>
      <c r="Z62" s="95"/>
      <c r="AA62" s="95"/>
      <c r="AB62" s="95"/>
      <c r="AC62" s="95" t="s">
        <v>364</v>
      </c>
      <c r="AD62" s="95"/>
      <c r="AE62" s="95"/>
      <c r="AF62" s="95"/>
      <c r="AG62" s="95" t="s">
        <v>227</v>
      </c>
      <c r="AH62" s="95"/>
      <c r="AI62" s="95"/>
      <c r="AJ62" s="95"/>
    </row>
    <row r="63" spans="1:38" s="4" customFormat="1" ht="15" customHeight="1">
      <c r="A63" s="22" t="s">
        <v>430</v>
      </c>
      <c r="B63" s="22"/>
      <c r="C63" s="22"/>
      <c r="D63" s="22"/>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44"/>
      <c r="AL63" s="44"/>
    </row>
    <row r="64" spans="1:38" s="4" customFormat="1" ht="15" customHeight="1">
      <c r="A64" s="22"/>
      <c r="B64" s="22"/>
      <c r="C64" s="22"/>
      <c r="D64" s="22"/>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44"/>
      <c r="AL64" s="44"/>
    </row>
    <row r="65" spans="1:38" s="4" customFormat="1" ht="15" customHeight="1">
      <c r="A65" s="26"/>
      <c r="B65" s="43" t="s">
        <v>431</v>
      </c>
      <c r="C65" s="22"/>
      <c r="D65" s="22"/>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0"/>
      <c r="AI65" s="60"/>
      <c r="AJ65" s="60"/>
      <c r="AK65" s="44"/>
      <c r="AL65" s="44"/>
    </row>
    <row r="66" spans="1:38" s="4" customFormat="1" ht="15" customHeight="1">
      <c r="A66" s="27"/>
      <c r="B66" s="43"/>
      <c r="C66" s="22"/>
      <c r="D66" s="22"/>
      <c r="E66" s="60"/>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c r="AE66" s="60"/>
      <c r="AF66" s="60"/>
      <c r="AG66" s="60"/>
      <c r="AH66" s="60"/>
      <c r="AI66" s="60"/>
      <c r="AJ66" s="60"/>
      <c r="AK66" s="44"/>
      <c r="AL66" s="44"/>
    </row>
    <row r="67" spans="1:38" s="4" customFormat="1" ht="15" customHeight="1">
      <c r="A67" s="26"/>
      <c r="B67" s="43"/>
      <c r="C67" s="22"/>
      <c r="D67" s="22"/>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row>
    <row r="68" spans="1:38" s="4" customFormat="1" ht="15" customHeight="1">
      <c r="A68" s="24"/>
      <c r="B68" s="43"/>
      <c r="C68" s="22"/>
      <c r="D68" s="22"/>
      <c r="E68" s="60"/>
      <c r="F68" s="60"/>
      <c r="G68" s="60"/>
      <c r="H68" s="60"/>
      <c r="I68" s="60"/>
      <c r="J68" s="60"/>
      <c r="K68" s="60"/>
      <c r="L68" s="60"/>
      <c r="M68" s="60"/>
      <c r="N68" s="60"/>
      <c r="O68" s="60"/>
      <c r="P68" s="60"/>
      <c r="Q68" s="60"/>
      <c r="R68" s="60"/>
      <c r="S68" s="60"/>
      <c r="T68" s="60"/>
      <c r="U68" s="60"/>
      <c r="V68" s="60"/>
      <c r="W68" s="60"/>
      <c r="X68" s="60"/>
      <c r="Y68" s="60"/>
      <c r="Z68" s="60"/>
      <c r="AA68" s="60"/>
      <c r="AB68" s="60"/>
      <c r="AC68" s="60"/>
      <c r="AD68" s="60"/>
      <c r="AE68" s="60"/>
      <c r="AF68" s="60"/>
      <c r="AG68" s="60"/>
      <c r="AH68" s="60"/>
      <c r="AI68" s="60"/>
      <c r="AJ68" s="60"/>
    </row>
    <row r="69" spans="1:38" s="4" customFormat="1" ht="15" customHeight="1">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row>
    <row r="70" spans="1:38" s="5" customFormat="1" ht="15" customHeight="1"/>
    <row r="71" spans="1:38" s="5" customFormat="1" ht="15" customHeight="1"/>
    <row r="72" spans="1:38" s="5" customFormat="1" ht="15" customHeight="1"/>
    <row r="73" spans="1:38" s="5" customFormat="1" ht="15" customHeight="1"/>
  </sheetData>
  <mergeCells count="211">
    <mergeCell ref="D10:L10"/>
    <mergeCell ref="V10:AH10"/>
    <mergeCell ref="A34:D34"/>
    <mergeCell ref="S34:V34"/>
    <mergeCell ref="L36:Y36"/>
    <mergeCell ref="E38:L38"/>
    <mergeCell ref="M38:X38"/>
    <mergeCell ref="Y38:AJ38"/>
    <mergeCell ref="Q39:X39"/>
    <mergeCell ref="AC39:AJ39"/>
    <mergeCell ref="Q40:T40"/>
    <mergeCell ref="U40:X40"/>
    <mergeCell ref="AC40:AF40"/>
    <mergeCell ref="AG40:AJ40"/>
    <mergeCell ref="Q41:T41"/>
    <mergeCell ref="U41:X41"/>
    <mergeCell ref="AC41:AF41"/>
    <mergeCell ref="AG41:AJ41"/>
    <mergeCell ref="Q42:T42"/>
    <mergeCell ref="U42:X42"/>
    <mergeCell ref="AC42:AF42"/>
    <mergeCell ref="AG42:AJ42"/>
    <mergeCell ref="Q51:T51"/>
    <mergeCell ref="U51:X51"/>
    <mergeCell ref="Y51:AB51"/>
    <mergeCell ref="AC51:AF51"/>
    <mergeCell ref="AG51:AJ51"/>
    <mergeCell ref="Q52:T52"/>
    <mergeCell ref="U52:X52"/>
    <mergeCell ref="Y52:AB52"/>
    <mergeCell ref="AC52:AF52"/>
    <mergeCell ref="AG52:AJ52"/>
    <mergeCell ref="Q61:T61"/>
    <mergeCell ref="U61:X61"/>
    <mergeCell ref="Y61:AB61"/>
    <mergeCell ref="AC61:AF61"/>
    <mergeCell ref="AG61:AJ61"/>
    <mergeCell ref="Q62:T62"/>
    <mergeCell ref="U62:X62"/>
    <mergeCell ref="Y62:AB62"/>
    <mergeCell ref="AC62:AF62"/>
    <mergeCell ref="AG62:AJ62"/>
    <mergeCell ref="A1:B2"/>
    <mergeCell ref="C1:D2"/>
    <mergeCell ref="E1:F2"/>
    <mergeCell ref="AC1:AF3"/>
    <mergeCell ref="C3:W4"/>
    <mergeCell ref="Y3:AA4"/>
    <mergeCell ref="AC4:AF6"/>
    <mergeCell ref="A7:R8"/>
    <mergeCell ref="S7:AJ8"/>
    <mergeCell ref="A12:F14"/>
    <mergeCell ref="G12:U14"/>
    <mergeCell ref="V12:AJ14"/>
    <mergeCell ref="A15:F18"/>
    <mergeCell ref="N16:S17"/>
    <mergeCell ref="T16:T17"/>
    <mergeCell ref="AC16:AH17"/>
    <mergeCell ref="AI16:AI17"/>
    <mergeCell ref="A19:F20"/>
    <mergeCell ref="N19:S20"/>
    <mergeCell ref="T19:T20"/>
    <mergeCell ref="AC19:AH20"/>
    <mergeCell ref="AI19:AI20"/>
    <mergeCell ref="AJ19:AJ20"/>
    <mergeCell ref="A21:F22"/>
    <mergeCell ref="M21:M22"/>
    <mergeCell ref="N21:S22"/>
    <mergeCell ref="T21:T22"/>
    <mergeCell ref="U21:U22"/>
    <mergeCell ref="AB21:AB22"/>
    <mergeCell ref="AC21:AH22"/>
    <mergeCell ref="AI21:AI22"/>
    <mergeCell ref="AJ21:AJ22"/>
    <mergeCell ref="A23:F27"/>
    <mergeCell ref="H23:K24"/>
    <mergeCell ref="N23:P24"/>
    <mergeCell ref="Q23:R24"/>
    <mergeCell ref="W23:Y24"/>
    <mergeCell ref="Z23:AC24"/>
    <mergeCell ref="AD23:AF24"/>
    <mergeCell ref="AG23:AH24"/>
    <mergeCell ref="H25:K27"/>
    <mergeCell ref="M25:T27"/>
    <mergeCell ref="W25:Z27"/>
    <mergeCell ref="AA25:AB27"/>
    <mergeCell ref="AC25:AC27"/>
    <mergeCell ref="AD25:AE27"/>
    <mergeCell ref="AF25:AF27"/>
    <mergeCell ref="AG25:AH27"/>
    <mergeCell ref="AI25:AI27"/>
    <mergeCell ref="A30:D31"/>
    <mergeCell ref="S30:V31"/>
    <mergeCell ref="A32:D33"/>
    <mergeCell ref="A38:D40"/>
    <mergeCell ref="E39:H40"/>
    <mergeCell ref="I39:L40"/>
    <mergeCell ref="M39:P40"/>
    <mergeCell ref="Y39:AB40"/>
    <mergeCell ref="A41:D42"/>
    <mergeCell ref="E41:H42"/>
    <mergeCell ref="I41:L42"/>
    <mergeCell ref="M41:P42"/>
    <mergeCell ref="Y41:AB42"/>
    <mergeCell ref="A43:D44"/>
    <mergeCell ref="E43:H44"/>
    <mergeCell ref="I43:L44"/>
    <mergeCell ref="M43:P44"/>
    <mergeCell ref="Q43:T44"/>
    <mergeCell ref="U43:X44"/>
    <mergeCell ref="Y43:AB44"/>
    <mergeCell ref="AC43:AF44"/>
    <mergeCell ref="AG43:AJ44"/>
    <mergeCell ref="B45:D46"/>
    <mergeCell ref="E45:H46"/>
    <mergeCell ref="I45:L46"/>
    <mergeCell ref="M45:P46"/>
    <mergeCell ref="Q45:T46"/>
    <mergeCell ref="U45:X46"/>
    <mergeCell ref="Y45:AB46"/>
    <mergeCell ref="AC45:AF46"/>
    <mergeCell ref="AG45:AJ46"/>
    <mergeCell ref="B47:D48"/>
    <mergeCell ref="E47:H48"/>
    <mergeCell ref="I47:L48"/>
    <mergeCell ref="M47:P48"/>
    <mergeCell ref="Q47:T48"/>
    <mergeCell ref="U47:X48"/>
    <mergeCell ref="Y47:AB48"/>
    <mergeCell ref="AC47:AF48"/>
    <mergeCell ref="AG47:AJ48"/>
    <mergeCell ref="B49:D50"/>
    <mergeCell ref="E49:H50"/>
    <mergeCell ref="I49:L50"/>
    <mergeCell ref="M49:P50"/>
    <mergeCell ref="Q49:T50"/>
    <mergeCell ref="U49:X50"/>
    <mergeCell ref="Y49:AB50"/>
    <mergeCell ref="AC49:AF50"/>
    <mergeCell ref="AG49:AJ50"/>
    <mergeCell ref="A51:D52"/>
    <mergeCell ref="E51:H52"/>
    <mergeCell ref="I51:L52"/>
    <mergeCell ref="M51:P52"/>
    <mergeCell ref="A53:D54"/>
    <mergeCell ref="E53:H54"/>
    <mergeCell ref="I53:L54"/>
    <mergeCell ref="M53:P54"/>
    <mergeCell ref="Q53:T54"/>
    <mergeCell ref="U53:X54"/>
    <mergeCell ref="Y53:AB54"/>
    <mergeCell ref="AC53:AF54"/>
    <mergeCell ref="AG53:AJ54"/>
    <mergeCell ref="B55:D56"/>
    <mergeCell ref="E55:H56"/>
    <mergeCell ref="I55:L56"/>
    <mergeCell ref="M55:P56"/>
    <mergeCell ref="Q55:T56"/>
    <mergeCell ref="U55:X56"/>
    <mergeCell ref="Y55:AB56"/>
    <mergeCell ref="AC55:AF56"/>
    <mergeCell ref="AG55:AJ56"/>
    <mergeCell ref="B57:D58"/>
    <mergeCell ref="E57:H58"/>
    <mergeCell ref="I57:L58"/>
    <mergeCell ref="M57:P58"/>
    <mergeCell ref="Q57:T58"/>
    <mergeCell ref="U57:X58"/>
    <mergeCell ref="Y57:AB58"/>
    <mergeCell ref="AC57:AF58"/>
    <mergeCell ref="AG57:AJ58"/>
    <mergeCell ref="B59:D60"/>
    <mergeCell ref="E59:H60"/>
    <mergeCell ref="I59:L60"/>
    <mergeCell ref="M59:P60"/>
    <mergeCell ref="Q59:T60"/>
    <mergeCell ref="U59:X60"/>
    <mergeCell ref="Y59:AB60"/>
    <mergeCell ref="AC59:AF60"/>
    <mergeCell ref="AG59:AJ60"/>
    <mergeCell ref="A61:D62"/>
    <mergeCell ref="E61:H62"/>
    <mergeCell ref="I61:L62"/>
    <mergeCell ref="M61:P62"/>
    <mergeCell ref="A63:D64"/>
    <mergeCell ref="E63:H64"/>
    <mergeCell ref="I63:L64"/>
    <mergeCell ref="M63:P64"/>
    <mergeCell ref="Q63:T64"/>
    <mergeCell ref="U63:X64"/>
    <mergeCell ref="Y63:AB64"/>
    <mergeCell ref="AC63:AF64"/>
    <mergeCell ref="AG63:AJ64"/>
    <mergeCell ref="B65:D66"/>
    <mergeCell ref="E65:H66"/>
    <mergeCell ref="I65:L66"/>
    <mergeCell ref="M65:P66"/>
    <mergeCell ref="Q65:T66"/>
    <mergeCell ref="U65:X66"/>
    <mergeCell ref="Y65:AB66"/>
    <mergeCell ref="AC65:AF66"/>
    <mergeCell ref="AG65:AJ66"/>
    <mergeCell ref="B67:D68"/>
    <mergeCell ref="E67:H68"/>
    <mergeCell ref="I67:L68"/>
    <mergeCell ref="M67:P68"/>
    <mergeCell ref="Q67:T68"/>
    <mergeCell ref="U67:X68"/>
    <mergeCell ref="Y67:AB68"/>
    <mergeCell ref="AC67:AF68"/>
    <mergeCell ref="AG67:AJ68"/>
  </mergeCells>
  <phoneticPr fontId="1" type="Hiragana"/>
  <pageMargins left="0.7" right="0.7" top="0.55314960629921262" bottom="0.35629921259842523" header="0.3" footer="0.3"/>
  <pageSetup paperSize="9" fitToWidth="1" fitToHeight="1"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E9FFE9"/>
  </sheetPr>
  <dimension ref="C3:J52"/>
  <sheetViews>
    <sheetView view="pageBreakPreview" zoomScaleSheetLayoutView="100" workbookViewId="0">
      <selection activeCell="E6" sqref="E6"/>
    </sheetView>
  </sheetViews>
  <sheetFormatPr defaultRowHeight="18" customHeight="1"/>
  <cols>
    <col min="1" max="2" width="9" style="122" customWidth="1"/>
    <col min="3" max="3" width="5.625" style="122" customWidth="1"/>
    <col min="4" max="6" width="20.875" style="122" customWidth="1"/>
    <col min="7" max="7" width="5.625" style="122" customWidth="1"/>
    <col min="8" max="16384" width="9" style="122" customWidth="1"/>
  </cols>
  <sheetData>
    <row r="3" spans="3:7" ht="21" customHeight="1">
      <c r="C3" s="123" t="s">
        <v>328</v>
      </c>
      <c r="D3" s="123"/>
      <c r="E3" s="123"/>
      <c r="F3" s="123"/>
      <c r="G3" s="123"/>
    </row>
    <row r="4" spans="3:7" ht="21" customHeight="1">
      <c r="C4" s="123" t="s">
        <v>76</v>
      </c>
      <c r="D4" s="123"/>
      <c r="E4" s="123"/>
      <c r="F4" s="123"/>
      <c r="G4" s="123"/>
    </row>
    <row r="5" spans="3:7" ht="21" customHeight="1"/>
    <row r="6" spans="3:7" ht="21" customHeight="1"/>
    <row r="7" spans="3:7" ht="21" customHeight="1">
      <c r="C7" s="122" t="s">
        <v>9</v>
      </c>
    </row>
    <row r="8" spans="3:7" ht="33" customHeight="1">
      <c r="C8" s="124" t="s">
        <v>405</v>
      </c>
      <c r="D8" s="124"/>
      <c r="E8" s="124"/>
      <c r="F8" s="124"/>
      <c r="G8" s="124"/>
    </row>
    <row r="9" spans="3:7" ht="21" customHeight="1"/>
    <row r="10" spans="3:7" ht="21" customHeight="1">
      <c r="C10" s="122" t="s">
        <v>3</v>
      </c>
    </row>
    <row r="11" spans="3:7" ht="21" customHeight="1">
      <c r="C11" s="124" t="str">
        <v>6生備第7号　魚沼市生涯学習センター什器類購入</v>
      </c>
      <c r="D11" s="124"/>
      <c r="E11" s="124"/>
      <c r="F11" s="124"/>
      <c r="G11" s="124"/>
    </row>
    <row r="12" spans="3:7" ht="21" customHeight="1"/>
    <row r="13" spans="3:7" ht="21" customHeight="1">
      <c r="C13" s="122" t="s">
        <v>4</v>
      </c>
    </row>
    <row r="14" spans="3:7" ht="21" customHeight="1">
      <c r="C14" s="125" t="str">
        <v>魚沼市　小出島　地内</v>
      </c>
      <c r="D14" s="125"/>
      <c r="E14" s="129" t="s">
        <v>369</v>
      </c>
      <c r="F14" s="130"/>
      <c r="G14" s="130"/>
    </row>
    <row r="15" spans="3:7" ht="21" customHeight="1"/>
    <row r="16" spans="3:7" ht="21" customHeight="1">
      <c r="C16" s="122" t="s">
        <v>188</v>
      </c>
    </row>
    <row r="17" spans="3:7" ht="30.6" customHeight="1">
      <c r="C17" s="124" t="s">
        <v>199</v>
      </c>
      <c r="D17" s="124"/>
      <c r="E17" s="124"/>
      <c r="F17" s="124"/>
      <c r="G17" s="124"/>
    </row>
    <row r="18" spans="3:7" ht="45" customHeight="1">
      <c r="C18" s="124" t="s">
        <v>329</v>
      </c>
      <c r="D18" s="124"/>
      <c r="E18" s="124"/>
      <c r="F18" s="124"/>
      <c r="G18" s="124"/>
    </row>
    <row r="19" spans="3:7" ht="21" customHeight="1">
      <c r="C19" s="126"/>
      <c r="D19" s="126"/>
      <c r="E19" s="126"/>
      <c r="F19" s="126"/>
      <c r="G19" s="126"/>
    </row>
    <row r="20" spans="3:7" ht="21" customHeight="1">
      <c r="C20" s="122" t="s">
        <v>418</v>
      </c>
      <c r="D20" s="126"/>
      <c r="E20" s="126"/>
      <c r="F20" s="126"/>
      <c r="G20" s="126"/>
    </row>
    <row r="21" spans="3:7" ht="45" customHeight="1">
      <c r="C21" s="124" t="s">
        <v>153</v>
      </c>
      <c r="D21" s="124"/>
      <c r="E21" s="124"/>
      <c r="F21" s="124"/>
      <c r="G21" s="124"/>
    </row>
    <row r="22" spans="3:7" ht="21" customHeight="1"/>
    <row r="23" spans="3:7" ht="21" customHeight="1">
      <c r="C23" s="122" t="s">
        <v>419</v>
      </c>
    </row>
    <row r="24" spans="3:7" ht="33" customHeight="1">
      <c r="C24" s="124" t="s">
        <v>367</v>
      </c>
      <c r="D24" s="124"/>
      <c r="E24" s="124"/>
      <c r="F24" s="124"/>
      <c r="G24" s="124"/>
    </row>
    <row r="25" spans="3:7" ht="33" customHeight="1">
      <c r="C25" s="124" t="s">
        <v>388</v>
      </c>
      <c r="D25" s="124"/>
      <c r="E25" s="124"/>
      <c r="F25" s="124"/>
      <c r="G25" s="124"/>
    </row>
    <row r="26" spans="3:7" ht="21" customHeight="1">
      <c r="C26" s="124" t="s">
        <v>225</v>
      </c>
      <c r="D26" s="124"/>
      <c r="E26" s="124"/>
      <c r="F26" s="124"/>
      <c r="G26" s="124"/>
    </row>
    <row r="27" spans="3:7" ht="21" customHeight="1">
      <c r="C27" s="124" t="s">
        <v>135</v>
      </c>
      <c r="D27" s="124"/>
      <c r="E27" s="124"/>
      <c r="F27" s="124"/>
      <c r="G27" s="124"/>
    </row>
    <row r="28" spans="3:7" ht="33" customHeight="1">
      <c r="C28" s="124" t="str">
        <f>"⑤　下記の"&amp;C31&amp;" "&amp;C32&amp;" 中の区分に該当する品目は、区分ごとに同一メーカーで統一すること。"</f>
        <v>⑤　下記の7．構成品等 ①　構成品一覧表（同等品リスト） 中の区分に該当する品目は、区分ごとに同一メーカーで統一すること。</v>
      </c>
      <c r="D28" s="124"/>
      <c r="E28" s="124"/>
      <c r="F28" s="124"/>
      <c r="G28" s="124"/>
    </row>
    <row r="29" spans="3:7" ht="21" customHeight="1">
      <c r="C29" s="126"/>
      <c r="D29" s="126"/>
      <c r="E29" s="126"/>
      <c r="F29" s="126"/>
      <c r="G29" s="126"/>
    </row>
    <row r="30" spans="3:7" ht="21" customHeight="1"/>
    <row r="31" spans="3:7" ht="21" customHeight="1">
      <c r="C31" s="122" t="s">
        <v>275</v>
      </c>
    </row>
    <row r="32" spans="3:7" ht="21" customHeight="1">
      <c r="C32" s="127" t="s">
        <v>394</v>
      </c>
    </row>
    <row r="33" spans="3:10" ht="21" customHeight="1">
      <c r="C33" s="128" t="str">
        <f>"※　別紙 １　"&amp;C32&amp;"　参照"</f>
        <v>※　別紙 １　①　構成品一覧表（同等品リスト）　参照</v>
      </c>
    </row>
    <row r="34" spans="3:10" ht="21" customHeight="1">
      <c r="C34" s="127" t="s">
        <v>395</v>
      </c>
      <c r="J34" s="127"/>
    </row>
    <row r="35" spans="3:10" ht="21" customHeight="1">
      <c r="C35" s="128" t="str">
        <f>"※　別紙 ２　"&amp;C34&amp;"　参照"</f>
        <v>※　別紙 ２　②　上記で参考としたメーカー一覧表　参照</v>
      </c>
    </row>
    <row r="36" spans="3:10" ht="21" customHeight="1">
      <c r="C36" s="128" t="s">
        <v>87</v>
      </c>
    </row>
    <row r="37" spans="3:10" ht="21" customHeight="1">
      <c r="C37" s="128"/>
    </row>
    <row r="38" spans="3:10" ht="21" customHeight="1">
      <c r="C38" s="122" t="s">
        <v>358</v>
      </c>
    </row>
    <row r="39" spans="3:10" ht="46" customHeight="1">
      <c r="C39" s="124" t="s">
        <v>455</v>
      </c>
      <c r="D39" s="124"/>
      <c r="E39" s="124"/>
      <c r="F39" s="124"/>
      <c r="G39" s="124"/>
    </row>
    <row r="40" spans="3:10" ht="33" customHeight="1">
      <c r="C40" s="124" t="s">
        <v>381</v>
      </c>
      <c r="D40" s="124"/>
      <c r="E40" s="124"/>
      <c r="F40" s="124"/>
      <c r="G40" s="124"/>
    </row>
    <row r="41" spans="3:10" ht="21" customHeight="1"/>
    <row r="42" spans="3:10" ht="21" customHeight="1">
      <c r="C42" s="122" t="s">
        <v>267</v>
      </c>
    </row>
    <row r="43" spans="3:10" ht="33" customHeight="1">
      <c r="C43" s="124" t="s">
        <v>305</v>
      </c>
      <c r="D43" s="124"/>
      <c r="E43" s="124"/>
      <c r="F43" s="124"/>
      <c r="G43" s="124"/>
    </row>
    <row r="44" spans="3:10" ht="48" customHeight="1">
      <c r="C44" s="124" t="s">
        <v>389</v>
      </c>
      <c r="D44" s="124"/>
      <c r="E44" s="124"/>
      <c r="F44" s="124"/>
      <c r="G44" s="124"/>
    </row>
    <row r="45" spans="3:10" ht="21" customHeight="1">
      <c r="C45" s="124" t="s">
        <v>453</v>
      </c>
      <c r="D45" s="124"/>
      <c r="E45" s="124"/>
      <c r="F45" s="124"/>
      <c r="G45" s="124"/>
    </row>
    <row r="46" spans="3:10" ht="48" customHeight="1">
      <c r="C46" s="124" t="s">
        <v>454</v>
      </c>
      <c r="D46" s="124"/>
      <c r="E46" s="124"/>
      <c r="F46" s="124"/>
      <c r="G46" s="124"/>
    </row>
    <row r="47" spans="3:10" ht="21" customHeight="1">
      <c r="C47" s="124" t="s">
        <v>62</v>
      </c>
      <c r="D47" s="124"/>
      <c r="E47" s="124"/>
      <c r="F47" s="124"/>
      <c r="G47" s="124"/>
    </row>
    <row r="48" spans="3:10" ht="33" customHeight="1">
      <c r="C48" s="124" t="s">
        <v>391</v>
      </c>
      <c r="D48" s="124"/>
      <c r="E48" s="124"/>
      <c r="F48" s="124"/>
      <c r="G48" s="124"/>
    </row>
    <row r="49" spans="3:7" ht="33" customHeight="1">
      <c r="C49" s="124" t="s">
        <v>393</v>
      </c>
      <c r="D49" s="124"/>
      <c r="E49" s="124"/>
      <c r="F49" s="124"/>
      <c r="G49" s="124"/>
    </row>
    <row r="50" spans="3:7" ht="21" customHeight="1">
      <c r="C50" s="124" t="s">
        <v>30</v>
      </c>
      <c r="D50" s="124"/>
      <c r="E50" s="124"/>
      <c r="F50" s="124"/>
      <c r="G50" s="124"/>
    </row>
    <row r="51" spans="3:7" ht="21" customHeight="1">
      <c r="C51" s="124" t="str">
        <v>⑨　納品完了及び検査合格後、適法な請求書を受理してから３０日以内に支払う。</v>
      </c>
      <c r="D51" s="124"/>
      <c r="E51" s="124"/>
      <c r="F51" s="124"/>
      <c r="G51" s="124"/>
    </row>
    <row r="52" spans="3:7" ht="33" customHeight="1">
      <c r="C52" s="124" t="s">
        <v>89</v>
      </c>
      <c r="D52" s="124"/>
      <c r="E52" s="124"/>
      <c r="F52" s="124"/>
      <c r="G52" s="124"/>
    </row>
  </sheetData>
  <mergeCells count="25">
    <mergeCell ref="C3:G3"/>
    <mergeCell ref="C4:G4"/>
    <mergeCell ref="C8:G8"/>
    <mergeCell ref="C11:G11"/>
    <mergeCell ref="C14:D14"/>
    <mergeCell ref="C17:G17"/>
    <mergeCell ref="C18:G18"/>
    <mergeCell ref="C21:G21"/>
    <mergeCell ref="C24:G24"/>
    <mergeCell ref="C25:G25"/>
    <mergeCell ref="C26:G26"/>
    <mergeCell ref="C27:G27"/>
    <mergeCell ref="C28:G28"/>
    <mergeCell ref="C39:G39"/>
    <mergeCell ref="C40:G40"/>
    <mergeCell ref="C43:G43"/>
    <mergeCell ref="C44:G44"/>
    <mergeCell ref="C45:G45"/>
    <mergeCell ref="C46:G46"/>
    <mergeCell ref="C47:G47"/>
    <mergeCell ref="C48:G48"/>
    <mergeCell ref="C49:G49"/>
    <mergeCell ref="C50:G50"/>
    <mergeCell ref="C51:G51"/>
    <mergeCell ref="C52:G52"/>
  </mergeCells>
  <phoneticPr fontId="1" type="Hiragana"/>
  <pageMargins left="1.1811023622047243" right="0.78740157480314954" top="0.98425196850393704" bottom="0.78740157480314954" header="0" footer="0"/>
  <pageSetup paperSize="9" fitToWidth="1" fitToHeight="1" orientation="portrait" usePrinterDefaults="1"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E9FFE9"/>
  </sheetPr>
  <dimension ref="A1:P110"/>
  <sheetViews>
    <sheetView view="pageBreakPreview" zoomScaleSheetLayoutView="100" workbookViewId="0">
      <selection activeCell="G3" sqref="G3"/>
    </sheetView>
  </sheetViews>
  <sheetFormatPr defaultRowHeight="18" customHeight="1"/>
  <cols>
    <col min="1" max="2" width="2.5" style="122" customWidth="1"/>
    <col min="3" max="3" width="3.625" style="122" customWidth="1"/>
    <col min="4" max="5" width="12.625" style="122" customWidth="1"/>
    <col min="6" max="7" width="14.625" style="122" customWidth="1"/>
    <col min="8" max="8" width="12.625" style="122" customWidth="1"/>
    <col min="9" max="9" width="5.625" style="122" customWidth="1"/>
    <col min="10" max="10" width="2.625" style="122" customWidth="1"/>
    <col min="11" max="11" width="6.625" style="122" customWidth="1"/>
    <col min="12" max="12" width="13.625" style="122" customWidth="1"/>
    <col min="13" max="13" width="10.625" style="131" customWidth="1"/>
    <col min="14" max="14" width="12.625" style="131" customWidth="1"/>
    <col min="15" max="15" width="8.625" style="122" customWidth="1"/>
    <col min="16" max="16373" width="9" style="122" customWidth="1"/>
    <col min="16374" max="16384" width="8.796875" style="122" customWidth="1"/>
  </cols>
  <sheetData>
    <row r="1" spans="1:15" ht="18" customHeight="1">
      <c r="J1" s="186"/>
      <c r="K1" s="186"/>
      <c r="L1" s="186"/>
    </row>
    <row r="2" spans="1:15" ht="18" customHeight="1">
      <c r="A2" s="122" t="s">
        <v>148</v>
      </c>
      <c r="B2" s="122" t="s">
        <v>148</v>
      </c>
      <c r="C2" s="122" t="s">
        <v>321</v>
      </c>
      <c r="N2" s="131" t="s">
        <v>148</v>
      </c>
      <c r="O2" s="122" t="s">
        <v>148</v>
      </c>
    </row>
    <row r="3" spans="1:15" ht="18" customHeight="1">
      <c r="A3" s="122" t="s">
        <v>148</v>
      </c>
      <c r="B3" s="122" t="s">
        <v>148</v>
      </c>
      <c r="C3" s="132" t="s">
        <v>394</v>
      </c>
      <c r="D3" s="132"/>
      <c r="E3" s="132"/>
      <c r="F3" s="132"/>
      <c r="N3" s="131" t="s">
        <v>148</v>
      </c>
      <c r="O3" s="122" t="s">
        <v>148</v>
      </c>
    </row>
    <row r="4" spans="1:15" ht="18" customHeight="1">
      <c r="A4" s="122" t="s">
        <v>148</v>
      </c>
      <c r="B4" s="122" t="s">
        <v>148</v>
      </c>
      <c r="C4" s="127" t="s">
        <v>21</v>
      </c>
    </row>
    <row r="5" spans="1:15" ht="12" customHeight="1">
      <c r="C5" s="133" t="s">
        <v>28</v>
      </c>
      <c r="D5" s="140" t="s">
        <v>384</v>
      </c>
      <c r="E5" s="133" t="s">
        <v>43</v>
      </c>
      <c r="F5" s="133" t="s">
        <v>44</v>
      </c>
      <c r="G5" s="133" t="s">
        <v>111</v>
      </c>
      <c r="H5" s="133" t="s">
        <v>330</v>
      </c>
      <c r="I5" s="133" t="s">
        <v>34</v>
      </c>
      <c r="J5" s="187" t="s">
        <v>387</v>
      </c>
      <c r="K5" s="194" t="s">
        <v>99</v>
      </c>
      <c r="L5" s="202"/>
      <c r="M5" s="206" t="s">
        <v>5</v>
      </c>
      <c r="N5" s="206" t="s">
        <v>255</v>
      </c>
      <c r="O5" s="218" t="s">
        <v>47</v>
      </c>
    </row>
    <row r="6" spans="1:15" ht="12" customHeight="1">
      <c r="A6" s="122" t="s">
        <v>148</v>
      </c>
      <c r="B6" s="122" t="s">
        <v>148</v>
      </c>
      <c r="C6" s="134"/>
      <c r="D6" s="141"/>
      <c r="E6" s="134"/>
      <c r="F6" s="134"/>
      <c r="G6" s="134"/>
      <c r="H6" s="134"/>
      <c r="I6" s="134"/>
      <c r="J6" s="188"/>
      <c r="K6" s="195" t="s">
        <v>417</v>
      </c>
      <c r="L6" s="203" t="s">
        <v>72</v>
      </c>
      <c r="M6" s="207"/>
      <c r="N6" s="207"/>
      <c r="O6" s="219"/>
    </row>
    <row r="7" spans="1:15" s="122" customFormat="1" ht="24" customHeight="1">
      <c r="C7" s="135"/>
      <c r="D7" s="142" t="s">
        <v>179</v>
      </c>
      <c r="E7" s="161"/>
      <c r="F7" s="161"/>
      <c r="G7" s="161"/>
      <c r="H7" s="161"/>
      <c r="I7" s="161"/>
      <c r="J7" s="189"/>
      <c r="K7" s="191"/>
      <c r="L7" s="191"/>
      <c r="M7" s="208"/>
      <c r="N7" s="208"/>
      <c r="O7" s="220"/>
    </row>
    <row r="8" spans="1:15" ht="24" customHeight="1">
      <c r="A8" s="122" t="s">
        <v>148</v>
      </c>
      <c r="B8" s="122" t="s">
        <v>148</v>
      </c>
      <c r="C8" s="136">
        <v>1</v>
      </c>
      <c r="D8" s="143" t="s">
        <v>411</v>
      </c>
      <c r="E8" s="145" t="s">
        <v>192</v>
      </c>
      <c r="F8" s="166" t="s">
        <v>54</v>
      </c>
      <c r="G8" s="168" t="s">
        <v>42</v>
      </c>
      <c r="H8" s="175" t="s">
        <v>128</v>
      </c>
      <c r="I8" s="181">
        <v>1</v>
      </c>
      <c r="J8" s="190"/>
      <c r="K8" s="196" t="s">
        <v>187</v>
      </c>
      <c r="L8" s="196" t="s">
        <v>178</v>
      </c>
      <c r="M8" s="209"/>
      <c r="N8" s="209"/>
      <c r="O8" s="179"/>
    </row>
    <row r="9" spans="1:15" ht="24" customHeight="1">
      <c r="A9" s="122" t="s">
        <v>148</v>
      </c>
      <c r="B9" s="122" t="s">
        <v>148</v>
      </c>
      <c r="C9" s="136">
        <f t="shared" ref="C9:C43" si="0">C8+1</f>
        <v>2</v>
      </c>
      <c r="D9" s="144"/>
      <c r="E9" s="144"/>
      <c r="F9" s="167"/>
      <c r="G9" s="168" t="s">
        <v>71</v>
      </c>
      <c r="H9" s="175" t="s">
        <v>130</v>
      </c>
      <c r="I9" s="181">
        <v>2</v>
      </c>
      <c r="J9" s="190"/>
      <c r="K9" s="196" t="s">
        <v>187</v>
      </c>
      <c r="L9" s="196" t="s">
        <v>29</v>
      </c>
      <c r="M9" s="209"/>
      <c r="N9" s="209"/>
      <c r="O9" s="179"/>
    </row>
    <row r="10" spans="1:15" ht="24" customHeight="1">
      <c r="A10" s="122" t="s">
        <v>148</v>
      </c>
      <c r="B10" s="122" t="s">
        <v>148</v>
      </c>
      <c r="C10" s="136">
        <f t="shared" si="0"/>
        <v>3</v>
      </c>
      <c r="D10" s="145" t="s">
        <v>386</v>
      </c>
      <c r="E10" s="145" t="str">
        <v>窓側テーブル､イス</v>
      </c>
      <c r="F10" s="168" t="s">
        <v>184</v>
      </c>
      <c r="G10" s="168" t="s">
        <v>55</v>
      </c>
      <c r="H10" s="175" t="str">
        <v>2390×452×1000</v>
      </c>
      <c r="I10" s="181">
        <v>2</v>
      </c>
      <c r="J10" s="190"/>
      <c r="K10" s="196" t="s">
        <v>14</v>
      </c>
      <c r="L10" s="196" t="s">
        <v>183</v>
      </c>
      <c r="M10" s="209"/>
      <c r="N10" s="209"/>
      <c r="O10" s="179"/>
    </row>
    <row r="11" spans="1:15" ht="24" customHeight="1">
      <c r="A11" s="122" t="s">
        <v>148</v>
      </c>
      <c r="B11" s="122" t="s">
        <v>148</v>
      </c>
      <c r="C11" s="136">
        <f t="shared" si="0"/>
        <v>4</v>
      </c>
      <c r="D11" s="146"/>
      <c r="E11" s="146"/>
      <c r="F11" s="168" t="s">
        <v>57</v>
      </c>
      <c r="G11" s="168" t="s">
        <v>345</v>
      </c>
      <c r="H11" s="175" t="str">
        <v>2390×452×1000</v>
      </c>
      <c r="I11" s="181">
        <v>1</v>
      </c>
      <c r="J11" s="190"/>
      <c r="K11" s="196" t="s">
        <v>14</v>
      </c>
      <c r="L11" s="196" t="s">
        <v>346</v>
      </c>
      <c r="M11" s="209"/>
      <c r="N11" s="209"/>
      <c r="O11" s="179"/>
    </row>
    <row r="12" spans="1:15" ht="24" customHeight="1">
      <c r="A12" s="122" t="s">
        <v>148</v>
      </c>
      <c r="B12" s="122" t="s">
        <v>148</v>
      </c>
      <c r="C12" s="136">
        <f t="shared" si="0"/>
        <v>5</v>
      </c>
      <c r="D12" s="146"/>
      <c r="E12" s="144"/>
      <c r="F12" s="168" t="s">
        <v>215</v>
      </c>
      <c r="G12" s="168" t="s">
        <v>126</v>
      </c>
      <c r="H12" s="175" t="str">
        <v>450×470×865</v>
      </c>
      <c r="I12" s="181">
        <v>8</v>
      </c>
      <c r="J12" s="190"/>
      <c r="K12" s="196" t="s">
        <v>189</v>
      </c>
      <c r="L12" s="196" t="s">
        <v>123</v>
      </c>
      <c r="M12" s="209"/>
      <c r="N12" s="209"/>
      <c r="O12" s="179"/>
    </row>
    <row r="13" spans="1:15" ht="24" customHeight="1">
      <c r="A13" s="122" t="s">
        <v>148</v>
      </c>
      <c r="B13" s="122" t="s">
        <v>148</v>
      </c>
      <c r="C13" s="136">
        <f t="shared" si="0"/>
        <v>6</v>
      </c>
      <c r="D13" s="146"/>
      <c r="E13" s="145" t="str">
        <v>中央テーブル､イス</v>
      </c>
      <c r="F13" s="168" t="s">
        <v>236</v>
      </c>
      <c r="G13" s="168" t="s">
        <v>223</v>
      </c>
      <c r="H13" s="175" t="s">
        <v>112</v>
      </c>
      <c r="I13" s="181">
        <v>2</v>
      </c>
      <c r="J13" s="190"/>
      <c r="K13" s="196" t="s">
        <v>0</v>
      </c>
      <c r="L13" s="196" t="s">
        <v>353</v>
      </c>
      <c r="M13" s="209"/>
      <c r="N13" s="209"/>
      <c r="O13" s="179"/>
    </row>
    <row r="14" spans="1:15" ht="24" customHeight="1">
      <c r="A14" s="122" t="s">
        <v>148</v>
      </c>
      <c r="B14" s="122" t="s">
        <v>148</v>
      </c>
      <c r="C14" s="136">
        <f t="shared" si="0"/>
        <v>7</v>
      </c>
      <c r="D14" s="146"/>
      <c r="E14" s="144"/>
      <c r="F14" s="168" t="s">
        <v>63</v>
      </c>
      <c r="G14" s="168" t="s">
        <v>24</v>
      </c>
      <c r="H14" s="175" t="str">
        <v>498×500×810</v>
      </c>
      <c r="I14" s="182">
        <v>4</v>
      </c>
      <c r="J14" s="190"/>
      <c r="K14" s="196" t="s">
        <v>190</v>
      </c>
      <c r="L14" s="196" t="s">
        <v>73</v>
      </c>
      <c r="M14" s="209"/>
      <c r="N14" s="209"/>
      <c r="O14" s="179"/>
    </row>
    <row r="15" spans="1:15" ht="24" customHeight="1">
      <c r="C15" s="136">
        <f t="shared" si="0"/>
        <v>8</v>
      </c>
      <c r="D15" s="144"/>
      <c r="E15" s="148" t="s">
        <v>398</v>
      </c>
      <c r="F15" s="168" t="s">
        <v>217</v>
      </c>
      <c r="G15" s="168" t="s">
        <v>77</v>
      </c>
      <c r="H15" s="175" t="str">
        <v>1640×820×370</v>
      </c>
      <c r="I15" s="181">
        <v>6</v>
      </c>
      <c r="J15" s="190"/>
      <c r="K15" s="196" t="s">
        <v>2</v>
      </c>
      <c r="L15" s="196" t="s">
        <v>200</v>
      </c>
      <c r="M15" s="209"/>
      <c r="N15" s="209"/>
      <c r="O15" s="179"/>
    </row>
    <row r="16" spans="1:15" ht="24" customHeight="1">
      <c r="A16" s="122" t="s">
        <v>148</v>
      </c>
      <c r="B16" s="122" t="s">
        <v>148</v>
      </c>
      <c r="C16" s="136">
        <f t="shared" si="0"/>
        <v>9</v>
      </c>
      <c r="D16" s="145" t="s">
        <v>59</v>
      </c>
      <c r="E16" s="145" t="str">
        <v>中央テーブル､イス</v>
      </c>
      <c r="F16" s="168" t="s">
        <v>141</v>
      </c>
      <c r="G16" s="168" t="s">
        <v>237</v>
      </c>
      <c r="H16" s="175" t="str">
        <v>900×900×720</v>
      </c>
      <c r="I16" s="181">
        <v>8</v>
      </c>
      <c r="J16" s="190"/>
      <c r="K16" s="196" t="s">
        <v>191</v>
      </c>
      <c r="L16" s="196" t="s">
        <v>195</v>
      </c>
      <c r="M16" s="209"/>
      <c r="N16" s="209"/>
      <c r="O16" s="179"/>
    </row>
    <row r="17" spans="1:15" ht="24" customHeight="1">
      <c r="A17" s="122" t="s">
        <v>148</v>
      </c>
      <c r="B17" s="122" t="s">
        <v>148</v>
      </c>
      <c r="C17" s="136">
        <f t="shared" si="0"/>
        <v>10</v>
      </c>
      <c r="D17" s="146"/>
      <c r="E17" s="144"/>
      <c r="F17" s="168" t="s">
        <v>242</v>
      </c>
      <c r="G17" s="168" t="s">
        <v>244</v>
      </c>
      <c r="H17" s="175" t="s">
        <v>133</v>
      </c>
      <c r="I17" s="182">
        <v>32</v>
      </c>
      <c r="J17" s="190"/>
      <c r="K17" s="196" t="s">
        <v>35</v>
      </c>
      <c r="L17" s="196" t="s">
        <v>197</v>
      </c>
      <c r="M17" s="209"/>
      <c r="N17" s="209"/>
      <c r="O17" s="179"/>
    </row>
    <row r="18" spans="1:15" ht="24" customHeight="1">
      <c r="A18" s="122" t="s">
        <v>148</v>
      </c>
      <c r="B18" s="122" t="s">
        <v>148</v>
      </c>
      <c r="C18" s="136">
        <f t="shared" si="0"/>
        <v>11</v>
      </c>
      <c r="D18" s="144"/>
      <c r="E18" s="148" t="s">
        <v>176</v>
      </c>
      <c r="F18" s="168" t="s">
        <v>176</v>
      </c>
      <c r="G18" s="168" t="s">
        <v>250</v>
      </c>
      <c r="H18" s="175" t="str">
        <v>517×350×1525</v>
      </c>
      <c r="I18" s="181">
        <v>1</v>
      </c>
      <c r="J18" s="190"/>
      <c r="K18" s="196" t="s">
        <v>198</v>
      </c>
      <c r="L18" s="196" t="s">
        <v>132</v>
      </c>
      <c r="M18" s="209"/>
      <c r="N18" s="209"/>
      <c r="O18" s="179"/>
    </row>
    <row r="19" spans="1:15" ht="24" customHeight="1">
      <c r="A19" s="122" t="s">
        <v>148</v>
      </c>
      <c r="B19" s="122" t="s">
        <v>148</v>
      </c>
      <c r="C19" s="136">
        <f t="shared" si="0"/>
        <v>12</v>
      </c>
      <c r="D19" s="145" t="s">
        <v>409</v>
      </c>
      <c r="E19" s="145" t="str">
        <v>オフィスデスク､ワゴン</v>
      </c>
      <c r="F19" s="168" t="s">
        <v>248</v>
      </c>
      <c r="G19" s="168" t="s">
        <v>339</v>
      </c>
      <c r="H19" s="175" t="str">
        <v>2800×1400×720</v>
      </c>
      <c r="I19" s="181">
        <v>1</v>
      </c>
      <c r="J19" s="190" t="s">
        <v>8</v>
      </c>
      <c r="K19" s="196" t="s">
        <v>88</v>
      </c>
      <c r="L19" s="196" t="s">
        <v>10</v>
      </c>
      <c r="M19" s="209"/>
      <c r="N19" s="209"/>
      <c r="O19" s="179"/>
    </row>
    <row r="20" spans="1:15" ht="24" customHeight="1">
      <c r="A20" s="122" t="s">
        <v>148</v>
      </c>
      <c r="B20" s="122" t="s">
        <v>148</v>
      </c>
      <c r="C20" s="136">
        <f t="shared" si="0"/>
        <v>13</v>
      </c>
      <c r="D20" s="146"/>
      <c r="E20" s="146"/>
      <c r="F20" s="168" t="s">
        <v>49</v>
      </c>
      <c r="G20" s="168" t="s">
        <v>339</v>
      </c>
      <c r="H20" s="175" t="str">
        <v>1400×725×720</v>
      </c>
      <c r="I20" s="181">
        <v>1</v>
      </c>
      <c r="J20" s="190" t="s">
        <v>8</v>
      </c>
      <c r="K20" s="196" t="s">
        <v>84</v>
      </c>
      <c r="L20" s="196" t="s">
        <v>202</v>
      </c>
      <c r="M20" s="209"/>
      <c r="N20" s="209"/>
      <c r="O20" s="179"/>
    </row>
    <row r="21" spans="1:15" ht="24" customHeight="1">
      <c r="A21" s="122" t="s">
        <v>148</v>
      </c>
      <c r="B21" s="122" t="s">
        <v>148</v>
      </c>
      <c r="C21" s="136">
        <f t="shared" si="0"/>
        <v>14</v>
      </c>
      <c r="D21" s="146"/>
      <c r="E21" s="144"/>
      <c r="F21" s="168" t="s">
        <v>219</v>
      </c>
      <c r="G21" s="168" t="s">
        <v>249</v>
      </c>
      <c r="H21" s="175" t="str">
        <v>395×602×648</v>
      </c>
      <c r="I21" s="181">
        <v>6</v>
      </c>
      <c r="J21" s="190" t="s">
        <v>8</v>
      </c>
      <c r="K21" s="196" t="s">
        <v>205</v>
      </c>
      <c r="L21" s="196" t="s">
        <v>203</v>
      </c>
      <c r="M21" s="209"/>
      <c r="N21" s="209"/>
      <c r="O21" s="179"/>
    </row>
    <row r="22" spans="1:15" ht="24" customHeight="1">
      <c r="A22" s="122" t="s">
        <v>148</v>
      </c>
      <c r="B22" s="122" t="s">
        <v>148</v>
      </c>
      <c r="C22" s="136">
        <f t="shared" si="0"/>
        <v>15</v>
      </c>
      <c r="D22" s="146"/>
      <c r="E22" s="148" t="s">
        <v>145</v>
      </c>
      <c r="F22" s="168" t="s">
        <v>124</v>
      </c>
      <c r="G22" s="168" t="s">
        <v>32</v>
      </c>
      <c r="H22" s="175" t="s">
        <v>156</v>
      </c>
      <c r="I22" s="181">
        <v>7</v>
      </c>
      <c r="J22" s="190" t="s">
        <v>8</v>
      </c>
      <c r="K22" s="196" t="s">
        <v>201</v>
      </c>
      <c r="L22" s="196" t="s">
        <v>206</v>
      </c>
      <c r="M22" s="209"/>
      <c r="N22" s="209"/>
      <c r="O22" s="179"/>
    </row>
    <row r="23" spans="1:15" ht="24" customHeight="1">
      <c r="A23" s="122" t="s">
        <v>148</v>
      </c>
      <c r="B23" s="122" t="s">
        <v>148</v>
      </c>
      <c r="C23" s="136">
        <f t="shared" si="0"/>
        <v>16</v>
      </c>
      <c r="D23" s="146"/>
      <c r="E23" s="145" t="str">
        <v>書類収納庫､ﾄﾚｰﾕﾆｯﾄ､ﾍﾞｰｽ</v>
      </c>
      <c r="F23" s="168" t="s">
        <v>253</v>
      </c>
      <c r="G23" s="168" t="s">
        <v>257</v>
      </c>
      <c r="H23" s="175" t="s">
        <v>60</v>
      </c>
      <c r="I23" s="181">
        <v>1</v>
      </c>
      <c r="J23" s="190"/>
      <c r="K23" s="196" t="s">
        <v>207</v>
      </c>
      <c r="L23" s="196" t="s">
        <v>17</v>
      </c>
      <c r="M23" s="209"/>
      <c r="N23" s="209"/>
      <c r="O23" s="179"/>
    </row>
    <row r="24" spans="1:15" ht="24" customHeight="1">
      <c r="A24" s="122" t="s">
        <v>148</v>
      </c>
      <c r="B24" s="122" t="s">
        <v>148</v>
      </c>
      <c r="C24" s="136">
        <f t="shared" si="0"/>
        <v>17</v>
      </c>
      <c r="D24" s="146"/>
      <c r="E24" s="146"/>
      <c r="F24" s="168" t="s">
        <v>182</v>
      </c>
      <c r="G24" s="168" t="s">
        <v>259</v>
      </c>
      <c r="H24" s="175" t="str">
        <v>900×450×1050</v>
      </c>
      <c r="I24" s="181">
        <v>3</v>
      </c>
      <c r="J24" s="190" t="s">
        <v>8</v>
      </c>
      <c r="K24" s="196" t="s">
        <v>194</v>
      </c>
      <c r="L24" s="196" t="s">
        <v>210</v>
      </c>
      <c r="M24" s="209"/>
      <c r="N24" s="209"/>
      <c r="O24" s="179"/>
    </row>
    <row r="25" spans="1:15" ht="24" customHeight="1">
      <c r="A25" s="122" t="s">
        <v>148</v>
      </c>
      <c r="B25" s="122" t="s">
        <v>148</v>
      </c>
      <c r="C25" s="136">
        <f t="shared" si="0"/>
        <v>18</v>
      </c>
      <c r="D25" s="147" t="str">
        <v>公民館事務室</v>
      </c>
      <c r="E25" s="147" t="str">
        <v>書類収納庫､ﾄﾚｰﾕﾆｯﾄ､ﾍﾞｰｽ</v>
      </c>
      <c r="F25" s="168" t="s">
        <v>260</v>
      </c>
      <c r="G25" s="168" t="s">
        <v>108</v>
      </c>
      <c r="H25" s="175" t="str">
        <v>900×450×1050</v>
      </c>
      <c r="I25" s="181">
        <v>4</v>
      </c>
      <c r="J25" s="190"/>
      <c r="K25" s="196" t="s">
        <v>194</v>
      </c>
      <c r="L25" s="196" t="s">
        <v>212</v>
      </c>
      <c r="M25" s="209"/>
      <c r="N25" s="209"/>
      <c r="O25" s="179"/>
    </row>
    <row r="26" spans="1:15" ht="24" customHeight="1">
      <c r="A26" s="122" t="s">
        <v>148</v>
      </c>
      <c r="B26" s="122" t="s">
        <v>148</v>
      </c>
      <c r="C26" s="136">
        <f t="shared" si="0"/>
        <v>19</v>
      </c>
      <c r="D26" s="146"/>
      <c r="E26" s="144"/>
      <c r="F26" s="168" t="s">
        <v>95</v>
      </c>
      <c r="G26" s="168" t="s">
        <v>262</v>
      </c>
      <c r="H26" s="175" t="str">
        <v>900×438×50</v>
      </c>
      <c r="I26" s="181">
        <v>4</v>
      </c>
      <c r="J26" s="190" t="s">
        <v>8</v>
      </c>
      <c r="K26" s="196" t="s">
        <v>127</v>
      </c>
      <c r="L26" s="196" t="s">
        <v>213</v>
      </c>
      <c r="M26" s="209"/>
      <c r="N26" s="209"/>
      <c r="O26" s="179"/>
    </row>
    <row r="27" spans="1:15" ht="24" customHeight="1">
      <c r="A27" s="122" t="s">
        <v>148</v>
      </c>
      <c r="B27" s="122" t="s">
        <v>148</v>
      </c>
      <c r="C27" s="136">
        <f t="shared" si="0"/>
        <v>20</v>
      </c>
      <c r="D27" s="146"/>
      <c r="E27" s="148" t="s">
        <v>45</v>
      </c>
      <c r="F27" s="168" t="s">
        <v>378</v>
      </c>
      <c r="G27" s="168" t="s">
        <v>326</v>
      </c>
      <c r="H27" s="175" t="str">
        <v>673×673×993</v>
      </c>
      <c r="I27" s="181">
        <v>1</v>
      </c>
      <c r="J27" s="190"/>
      <c r="K27" s="196" t="s">
        <v>164</v>
      </c>
      <c r="L27" s="196" t="s">
        <v>86</v>
      </c>
      <c r="M27" s="209"/>
      <c r="N27" s="209"/>
      <c r="O27" s="179"/>
    </row>
    <row r="28" spans="1:15" ht="24" customHeight="1">
      <c r="A28" s="122" t="s">
        <v>148</v>
      </c>
      <c r="B28" s="122" t="s">
        <v>148</v>
      </c>
      <c r="C28" s="136">
        <f t="shared" si="0"/>
        <v>21</v>
      </c>
      <c r="D28" s="144"/>
      <c r="E28" s="148" t="s">
        <v>74</v>
      </c>
      <c r="F28" s="168" t="s">
        <v>74</v>
      </c>
      <c r="G28" s="168" t="s">
        <v>375</v>
      </c>
      <c r="H28" s="175" t="str">
        <v>800×380×1174</v>
      </c>
      <c r="I28" s="181">
        <v>2</v>
      </c>
      <c r="J28" s="190"/>
      <c r="K28" s="197" t="s">
        <v>216</v>
      </c>
      <c r="L28" s="196" t="s">
        <v>218</v>
      </c>
      <c r="M28" s="209"/>
      <c r="N28" s="209"/>
      <c r="O28" s="179"/>
    </row>
    <row r="29" spans="1:15" ht="24" customHeight="1">
      <c r="A29" s="122" t="s">
        <v>148</v>
      </c>
      <c r="B29" s="122" t="s">
        <v>148</v>
      </c>
      <c r="C29" s="136">
        <f t="shared" si="0"/>
        <v>22</v>
      </c>
      <c r="D29" s="148" t="s">
        <v>78</v>
      </c>
      <c r="E29" s="148" t="s">
        <v>270</v>
      </c>
      <c r="F29" s="168" t="s">
        <v>214</v>
      </c>
      <c r="G29" s="168" t="s">
        <v>80</v>
      </c>
      <c r="H29" s="175" t="str">
        <v>1800×450×330</v>
      </c>
      <c r="I29" s="181">
        <v>2</v>
      </c>
      <c r="J29" s="190"/>
      <c r="K29" s="196" t="s">
        <v>220</v>
      </c>
      <c r="L29" s="196" t="s">
        <v>261</v>
      </c>
      <c r="M29" s="209"/>
      <c r="N29" s="209"/>
      <c r="O29" s="179"/>
    </row>
    <row r="30" spans="1:15" ht="24" customHeight="1">
      <c r="A30" s="122" t="s">
        <v>148</v>
      </c>
      <c r="B30" s="122" t="s">
        <v>148</v>
      </c>
      <c r="C30" s="136">
        <f t="shared" si="0"/>
        <v>23</v>
      </c>
      <c r="D30" s="145" t="s">
        <v>412</v>
      </c>
      <c r="E30" s="145" t="str">
        <v>会議用ﾃｰﾌﾞﾙ､ｲｽ､ﾁｪｱﾎﾟｰﾀｰ</v>
      </c>
      <c r="F30" s="169" t="s">
        <v>107</v>
      </c>
      <c r="G30" s="168" t="s">
        <v>70</v>
      </c>
      <c r="H30" s="175" t="str">
        <v>1800×450×720</v>
      </c>
      <c r="I30" s="181">
        <v>33</v>
      </c>
      <c r="J30" s="190"/>
      <c r="K30" s="196" t="s">
        <v>117</v>
      </c>
      <c r="L30" s="196" t="s">
        <v>208</v>
      </c>
      <c r="M30" s="209"/>
      <c r="N30" s="209"/>
      <c r="O30" s="179"/>
    </row>
    <row r="31" spans="1:15" ht="24" customHeight="1">
      <c r="A31" s="122" t="s">
        <v>148</v>
      </c>
      <c r="B31" s="122" t="s">
        <v>148</v>
      </c>
      <c r="C31" s="136">
        <f t="shared" si="0"/>
        <v>24</v>
      </c>
      <c r="D31" s="146"/>
      <c r="E31" s="146"/>
      <c r="F31" s="168" t="s">
        <v>211</v>
      </c>
      <c r="G31" s="168" t="s">
        <v>379</v>
      </c>
      <c r="H31" s="175" t="s">
        <v>82</v>
      </c>
      <c r="I31" s="182">
        <v>99</v>
      </c>
      <c r="J31" s="190" t="s">
        <v>8</v>
      </c>
      <c r="K31" s="196" t="s">
        <v>222</v>
      </c>
      <c r="L31" s="196" t="s">
        <v>103</v>
      </c>
      <c r="M31" s="209"/>
      <c r="N31" s="209"/>
      <c r="O31" s="179"/>
    </row>
    <row r="32" spans="1:15" ht="24" customHeight="1">
      <c r="A32" s="122" t="s">
        <v>148</v>
      </c>
      <c r="B32" s="122" t="s">
        <v>148</v>
      </c>
      <c r="C32" s="136">
        <f t="shared" si="0"/>
        <v>25</v>
      </c>
      <c r="D32" s="146"/>
      <c r="E32" s="144"/>
      <c r="F32" s="168" t="s">
        <v>152</v>
      </c>
      <c r="G32" s="168" t="s">
        <v>263</v>
      </c>
      <c r="H32" s="175" t="str">
        <v>605×1145×965</v>
      </c>
      <c r="I32" s="182">
        <v>3</v>
      </c>
      <c r="J32" s="190" t="s">
        <v>8</v>
      </c>
      <c r="K32" s="196" t="s">
        <v>226</v>
      </c>
      <c r="L32" s="196" t="s">
        <v>228</v>
      </c>
      <c r="M32" s="209"/>
      <c r="N32" s="209"/>
      <c r="O32" s="179"/>
    </row>
    <row r="33" spans="1:15" ht="24" customHeight="1">
      <c r="A33" s="122" t="s">
        <v>148</v>
      </c>
      <c r="B33" s="122" t="s">
        <v>148</v>
      </c>
      <c r="C33" s="136">
        <f t="shared" si="0"/>
        <v>26</v>
      </c>
      <c r="D33" s="144"/>
      <c r="E33" s="148" t="s">
        <v>85</v>
      </c>
      <c r="F33" s="168" t="s">
        <v>31</v>
      </c>
      <c r="G33" s="168" t="s">
        <v>308</v>
      </c>
      <c r="H33" s="175" t="str">
        <v>1915×628×1800</v>
      </c>
      <c r="I33" s="181">
        <v>1</v>
      </c>
      <c r="J33" s="190" t="s">
        <v>8</v>
      </c>
      <c r="K33" s="196" t="s">
        <v>36</v>
      </c>
      <c r="L33" s="196" t="s">
        <v>229</v>
      </c>
      <c r="M33" s="209"/>
      <c r="N33" s="209"/>
      <c r="O33" s="179"/>
    </row>
    <row r="34" spans="1:15" ht="24" customHeight="1">
      <c r="A34" s="122" t="s">
        <v>148</v>
      </c>
      <c r="C34" s="136">
        <f t="shared" si="0"/>
        <v>27</v>
      </c>
      <c r="D34" s="145" t="s">
        <v>348</v>
      </c>
      <c r="E34" s="162" t="s">
        <v>67</v>
      </c>
      <c r="F34" s="169" t="s">
        <v>121</v>
      </c>
      <c r="G34" s="168" t="s">
        <v>70</v>
      </c>
      <c r="H34" s="175" t="s">
        <v>168</v>
      </c>
      <c r="I34" s="181">
        <v>18</v>
      </c>
      <c r="J34" s="190" t="s">
        <v>8</v>
      </c>
      <c r="K34" s="196" t="s">
        <v>117</v>
      </c>
      <c r="L34" s="196" t="s">
        <v>13</v>
      </c>
      <c r="M34" s="209"/>
      <c r="N34" s="209"/>
      <c r="O34" s="179"/>
    </row>
    <row r="35" spans="1:15" ht="24" customHeight="1">
      <c r="A35" s="122" t="s">
        <v>148</v>
      </c>
      <c r="C35" s="136">
        <f t="shared" si="0"/>
        <v>28</v>
      </c>
      <c r="D35" s="146"/>
      <c r="E35" s="147"/>
      <c r="F35" s="170" t="str">
        <v>会議用イス</v>
      </c>
      <c r="G35" s="170" t="str">
        <v>・肘付
・背樹脂、座布</v>
      </c>
      <c r="H35" s="176" t="str">
        <v>510×555×785、SH440</v>
      </c>
      <c r="I35" s="182">
        <v>54</v>
      </c>
      <c r="J35" s="190" t="s">
        <v>8</v>
      </c>
      <c r="K35" s="198" t="str">
        <v>コクヨ-P487</v>
      </c>
      <c r="L35" s="198" t="str">
        <v>CK-M620E2G9B6</v>
      </c>
      <c r="M35" s="209"/>
      <c r="N35" s="209"/>
      <c r="O35" s="179"/>
    </row>
    <row r="36" spans="1:15" ht="24" customHeight="1">
      <c r="A36" s="122" t="s">
        <v>148</v>
      </c>
      <c r="C36" s="136">
        <f t="shared" si="0"/>
        <v>29</v>
      </c>
      <c r="D36" s="146"/>
      <c r="E36" s="149"/>
      <c r="F36" s="170" t="str">
        <v>チェアポーター</v>
      </c>
      <c r="G36" s="170" t="str">
        <v>・一般小イス用</v>
      </c>
      <c r="H36" s="176" t="str">
        <v>605×1145×965</v>
      </c>
      <c r="I36" s="182">
        <v>2</v>
      </c>
      <c r="J36" s="190" t="s">
        <v>8</v>
      </c>
      <c r="K36" s="198" t="str">
        <v>コクヨ-P488</v>
      </c>
      <c r="L36" s="198" t="str">
        <v>CP-6200</v>
      </c>
      <c r="M36" s="209"/>
      <c r="N36" s="209"/>
      <c r="O36" s="179"/>
    </row>
    <row r="37" spans="1:15" ht="24" customHeight="1">
      <c r="A37" s="122" t="s">
        <v>148</v>
      </c>
      <c r="C37" s="136">
        <f t="shared" si="0"/>
        <v>30</v>
      </c>
      <c r="D37" s="144"/>
      <c r="E37" s="163" t="s">
        <v>85</v>
      </c>
      <c r="F37" s="170" t="str">
        <v>回転型ホワイトボード</v>
      </c>
      <c r="G37" s="170" t="str">
        <v>・両面無地
・ホーロー</v>
      </c>
      <c r="H37" s="176" t="str">
        <v>1915×628×1800</v>
      </c>
      <c r="I37" s="182">
        <v>1</v>
      </c>
      <c r="J37" s="190" t="s">
        <v>8</v>
      </c>
      <c r="K37" s="198" t="str">
        <v>コクヨ-P541</v>
      </c>
      <c r="L37" s="198" t="str">
        <v>BB-R936WW</v>
      </c>
      <c r="M37" s="209"/>
      <c r="N37" s="209"/>
      <c r="O37" s="179"/>
    </row>
    <row r="38" spans="1:15" ht="24" customHeight="1">
      <c r="A38" s="122" t="s">
        <v>148</v>
      </c>
      <c r="B38" s="122" t="s">
        <v>148</v>
      </c>
      <c r="C38" s="136">
        <f t="shared" si="0"/>
        <v>31</v>
      </c>
      <c r="D38" s="145" t="s">
        <v>372</v>
      </c>
      <c r="E38" s="145" t="str">
        <v>展示ﾊﾟﾈﾙ､ｱｼﾞｬｽﾀｰﾎﾟｰﾙ</v>
      </c>
      <c r="F38" s="168" t="s">
        <v>41</v>
      </c>
      <c r="G38" s="168" t="s">
        <v>144</v>
      </c>
      <c r="H38" s="175" t="str">
        <v>1200×1800×30</v>
      </c>
      <c r="I38" s="181">
        <v>20</v>
      </c>
      <c r="J38" s="190"/>
      <c r="K38" s="196" t="s">
        <v>92</v>
      </c>
      <c r="L38" s="196" t="s">
        <v>66</v>
      </c>
      <c r="M38" s="209"/>
      <c r="N38" s="209"/>
      <c r="O38" s="179" t="s">
        <v>397</v>
      </c>
    </row>
    <row r="39" spans="1:15" ht="24" customHeight="1">
      <c r="A39" s="122" t="s">
        <v>148</v>
      </c>
      <c r="B39" s="122" t="s">
        <v>148</v>
      </c>
      <c r="C39" s="136">
        <f t="shared" si="0"/>
        <v>32</v>
      </c>
      <c r="D39" s="146"/>
      <c r="E39" s="144"/>
      <c r="F39" s="168" t="s">
        <v>264</v>
      </c>
      <c r="G39" s="168" t="s">
        <v>266</v>
      </c>
      <c r="H39" s="175" t="s">
        <v>102</v>
      </c>
      <c r="I39" s="182">
        <v>40</v>
      </c>
      <c r="J39" s="190"/>
      <c r="K39" s="196" t="s">
        <v>92</v>
      </c>
      <c r="L39" s="196" t="s">
        <v>230</v>
      </c>
      <c r="M39" s="209"/>
      <c r="N39" s="209"/>
      <c r="O39" s="179"/>
    </row>
    <row r="40" spans="1:15" ht="24" customHeight="1">
      <c r="A40" s="122" t="s">
        <v>148</v>
      </c>
      <c r="B40" s="122" t="s">
        <v>148</v>
      </c>
      <c r="C40" s="136">
        <f t="shared" si="0"/>
        <v>33</v>
      </c>
      <c r="D40" s="144"/>
      <c r="E40" s="148" t="s">
        <v>185</v>
      </c>
      <c r="F40" s="171" t="s">
        <v>268</v>
      </c>
      <c r="G40" s="171" t="s">
        <v>269</v>
      </c>
      <c r="H40" s="175" t="s">
        <v>138</v>
      </c>
      <c r="I40" s="181">
        <v>20</v>
      </c>
      <c r="J40" s="190"/>
      <c r="K40" s="196" t="s">
        <v>131</v>
      </c>
      <c r="L40" s="196" t="s">
        <v>58</v>
      </c>
      <c r="M40" s="209"/>
      <c r="N40" s="209"/>
      <c r="O40" s="179"/>
    </row>
    <row r="41" spans="1:15" ht="24" customHeight="1">
      <c r="A41" s="122" t="s">
        <v>148</v>
      </c>
      <c r="B41" s="122" t="s">
        <v>148</v>
      </c>
      <c r="C41" s="136">
        <f t="shared" si="0"/>
        <v>34</v>
      </c>
      <c r="D41" s="148" t="s">
        <v>401</v>
      </c>
      <c r="E41" s="148" t="s">
        <v>354</v>
      </c>
      <c r="F41" s="171" t="s">
        <v>355</v>
      </c>
      <c r="G41" s="171" t="s">
        <v>277</v>
      </c>
      <c r="H41" s="175" t="s">
        <v>150</v>
      </c>
      <c r="I41" s="181">
        <v>10</v>
      </c>
      <c r="J41" s="190"/>
      <c r="K41" s="196" t="s">
        <v>180</v>
      </c>
      <c r="L41" s="196" t="s">
        <v>274</v>
      </c>
      <c r="M41" s="209"/>
      <c r="N41" s="209"/>
      <c r="O41" s="179" t="s">
        <v>416</v>
      </c>
    </row>
    <row r="42" spans="1:15" ht="24" customHeight="1">
      <c r="A42" s="122" t="s">
        <v>148</v>
      </c>
      <c r="B42" s="122" t="s">
        <v>148</v>
      </c>
      <c r="C42" s="136">
        <f t="shared" si="0"/>
        <v>35</v>
      </c>
      <c r="D42" s="145" t="s">
        <v>33</v>
      </c>
      <c r="E42" s="148" t="s">
        <v>149</v>
      </c>
      <c r="F42" s="168" t="s">
        <v>46</v>
      </c>
      <c r="G42" s="168" t="s">
        <v>61</v>
      </c>
      <c r="H42" s="175" t="str">
        <v>640×605×730</v>
      </c>
      <c r="I42" s="181">
        <v>1</v>
      </c>
      <c r="J42" s="190"/>
      <c r="K42" s="196" t="s">
        <v>296</v>
      </c>
      <c r="L42" s="196" t="s">
        <v>7</v>
      </c>
      <c r="M42" s="209"/>
      <c r="N42" s="209"/>
      <c r="O42" s="179"/>
    </row>
    <row r="43" spans="1:15" ht="24" customHeight="1">
      <c r="A43" s="122" t="s">
        <v>148</v>
      </c>
      <c r="B43" s="122" t="s">
        <v>148</v>
      </c>
      <c r="C43" s="136">
        <f t="shared" si="0"/>
        <v>36</v>
      </c>
      <c r="D43" s="149" t="s">
        <v>33</v>
      </c>
      <c r="E43" s="145" t="s">
        <v>23</v>
      </c>
      <c r="F43" s="168" t="s">
        <v>278</v>
      </c>
      <c r="G43" s="168" t="s">
        <v>279</v>
      </c>
      <c r="H43" s="177" t="s">
        <v>22</v>
      </c>
      <c r="I43" s="181">
        <v>1</v>
      </c>
      <c r="J43" s="190"/>
      <c r="K43" s="196" t="s">
        <v>350</v>
      </c>
      <c r="L43" s="196" t="s">
        <v>81</v>
      </c>
      <c r="M43" s="209"/>
      <c r="N43" s="209"/>
      <c r="O43" s="179"/>
    </row>
    <row r="44" spans="1:15" s="122" customFormat="1" ht="24" customHeight="1">
      <c r="C44" s="137"/>
      <c r="D44" s="142" t="s">
        <v>241</v>
      </c>
      <c r="E44" s="164"/>
      <c r="F44" s="172"/>
      <c r="G44" s="172"/>
      <c r="H44" s="178"/>
      <c r="I44" s="183"/>
      <c r="J44" s="191"/>
      <c r="K44" s="199"/>
      <c r="L44" s="199"/>
      <c r="M44" s="208"/>
      <c r="N44" s="208"/>
      <c r="O44" s="221"/>
    </row>
    <row r="45" spans="1:15" ht="24" customHeight="1">
      <c r="A45" s="122" t="s">
        <v>148</v>
      </c>
      <c r="B45" s="122" t="s">
        <v>148</v>
      </c>
      <c r="C45" s="136">
        <f>C43+1</f>
        <v>37</v>
      </c>
      <c r="D45" s="145" t="s">
        <v>104</v>
      </c>
      <c r="E45" s="148" t="s">
        <v>280</v>
      </c>
      <c r="F45" s="168" t="s">
        <v>172</v>
      </c>
      <c r="G45" s="168" t="s">
        <v>245</v>
      </c>
      <c r="H45" s="175" t="s">
        <v>11</v>
      </c>
      <c r="I45" s="181">
        <v>5</v>
      </c>
      <c r="J45" s="190"/>
      <c r="K45" s="196" t="s">
        <v>97</v>
      </c>
      <c r="L45" s="196" t="s">
        <v>243</v>
      </c>
      <c r="M45" s="209"/>
      <c r="N45" s="209"/>
      <c r="O45" s="179"/>
    </row>
    <row r="46" spans="1:15" ht="24" customHeight="1">
      <c r="A46" s="122" t="s">
        <v>148</v>
      </c>
      <c r="C46" s="136">
        <f t="shared" ref="C46:C54" si="1">C45+1</f>
        <v>38</v>
      </c>
      <c r="D46" s="144"/>
      <c r="E46" s="148" t="s">
        <v>246</v>
      </c>
      <c r="F46" s="168" t="s">
        <v>340</v>
      </c>
      <c r="G46" s="168" t="s">
        <v>40</v>
      </c>
      <c r="H46" s="175" t="s">
        <v>380</v>
      </c>
      <c r="I46" s="181">
        <v>2</v>
      </c>
      <c r="J46" s="190"/>
      <c r="K46" s="196" t="s">
        <v>359</v>
      </c>
      <c r="L46" s="196" t="s">
        <v>382</v>
      </c>
      <c r="M46" s="209"/>
      <c r="N46" s="209"/>
      <c r="O46" s="179"/>
    </row>
    <row r="47" spans="1:15" ht="24" customHeight="1">
      <c r="A47" s="122" t="s">
        <v>148</v>
      </c>
      <c r="B47" s="122" t="s">
        <v>148</v>
      </c>
      <c r="C47" s="136">
        <f t="shared" si="1"/>
        <v>39</v>
      </c>
      <c r="D47" s="145" t="s">
        <v>413</v>
      </c>
      <c r="E47" s="145" t="s">
        <v>19</v>
      </c>
      <c r="F47" s="168" t="s">
        <v>25</v>
      </c>
      <c r="G47" s="168" t="s">
        <v>332</v>
      </c>
      <c r="H47" s="175" t="str">
        <v>1800×600×450</v>
      </c>
      <c r="I47" s="181">
        <v>1</v>
      </c>
      <c r="J47" s="190"/>
      <c r="K47" s="196" t="s">
        <v>134</v>
      </c>
      <c r="L47" s="196" t="s">
        <v>284</v>
      </c>
      <c r="M47" s="209"/>
      <c r="N47" s="209"/>
      <c r="O47" s="179"/>
    </row>
    <row r="48" spans="1:15" ht="24" customHeight="1">
      <c r="A48" s="122" t="s">
        <v>148</v>
      </c>
      <c r="B48" s="122" t="s">
        <v>148</v>
      </c>
      <c r="C48" s="136">
        <f t="shared" si="1"/>
        <v>40</v>
      </c>
      <c r="D48" s="146"/>
      <c r="E48" s="146"/>
      <c r="F48" s="168" t="s">
        <v>281</v>
      </c>
      <c r="G48" s="168" t="s">
        <v>332</v>
      </c>
      <c r="H48" s="175" t="str">
        <v>1800×600×400</v>
      </c>
      <c r="I48" s="181">
        <v>2</v>
      </c>
      <c r="J48" s="190"/>
      <c r="K48" s="196" t="s">
        <v>134</v>
      </c>
      <c r="L48" s="196" t="s">
        <v>129</v>
      </c>
      <c r="M48" s="209"/>
      <c r="N48" s="209"/>
      <c r="O48" s="179"/>
    </row>
    <row r="49" spans="1:15" ht="24" customHeight="1">
      <c r="A49" s="122" t="s">
        <v>148</v>
      </c>
      <c r="B49" s="122" t="s">
        <v>148</v>
      </c>
      <c r="C49" s="136">
        <f t="shared" si="1"/>
        <v>41</v>
      </c>
      <c r="D49" s="146"/>
      <c r="E49" s="146"/>
      <c r="F49" s="168" t="s">
        <v>282</v>
      </c>
      <c r="G49" s="168" t="s">
        <v>332</v>
      </c>
      <c r="H49" s="175" t="str">
        <v>1800×600×350</v>
      </c>
      <c r="I49" s="181">
        <v>1</v>
      </c>
      <c r="J49" s="190"/>
      <c r="K49" s="196" t="s">
        <v>134</v>
      </c>
      <c r="L49" s="196" t="s">
        <v>285</v>
      </c>
      <c r="M49" s="209"/>
      <c r="N49" s="209"/>
      <c r="O49" s="179"/>
    </row>
    <row r="50" spans="1:15" ht="24" customHeight="1">
      <c r="A50" s="122" t="s">
        <v>148</v>
      </c>
      <c r="B50" s="122" t="s">
        <v>148</v>
      </c>
      <c r="C50" s="136">
        <f t="shared" si="1"/>
        <v>42</v>
      </c>
      <c r="D50" s="146"/>
      <c r="E50" s="144"/>
      <c r="F50" s="168" t="s">
        <v>116</v>
      </c>
      <c r="G50" s="168" t="s">
        <v>333</v>
      </c>
      <c r="H50" s="175" t="str">
        <v>1720×600×400</v>
      </c>
      <c r="I50" s="181">
        <v>1</v>
      </c>
      <c r="J50" s="190"/>
      <c r="K50" s="196" t="s">
        <v>134</v>
      </c>
      <c r="L50" s="196" t="s">
        <v>287</v>
      </c>
      <c r="M50" s="209"/>
      <c r="N50" s="209"/>
      <c r="O50" s="179"/>
    </row>
    <row r="51" spans="1:15" ht="24" customHeight="1">
      <c r="A51" s="122" t="s">
        <v>148</v>
      </c>
      <c r="B51" s="122" t="s">
        <v>148</v>
      </c>
      <c r="C51" s="136">
        <f t="shared" si="1"/>
        <v>43</v>
      </c>
      <c r="D51" s="146"/>
      <c r="E51" s="145" t="str">
        <v>ﾍﾞﾝﾁ用ﾛｰﾃｰﾌﾞﾙ(上､下)</v>
      </c>
      <c r="F51" s="168" t="s">
        <v>50</v>
      </c>
      <c r="G51" s="168" t="s">
        <v>288</v>
      </c>
      <c r="H51" s="175" t="s">
        <v>109</v>
      </c>
      <c r="I51" s="181">
        <v>1</v>
      </c>
      <c r="J51" s="190"/>
      <c r="K51" s="196" t="s">
        <v>295</v>
      </c>
      <c r="L51" s="196" t="s">
        <v>399</v>
      </c>
      <c r="M51" s="209"/>
      <c r="N51" s="209"/>
      <c r="O51" s="179" t="s">
        <v>56</v>
      </c>
    </row>
    <row r="52" spans="1:15" ht="24" customHeight="1">
      <c r="A52" s="122" t="s">
        <v>148</v>
      </c>
      <c r="B52" s="122" t="s">
        <v>148</v>
      </c>
      <c r="C52" s="136">
        <f t="shared" si="1"/>
        <v>44</v>
      </c>
      <c r="D52" s="150"/>
      <c r="E52" s="144"/>
      <c r="F52" s="168" t="s">
        <v>289</v>
      </c>
      <c r="G52" s="168" t="s">
        <v>291</v>
      </c>
      <c r="H52" s="177" t="s">
        <v>209</v>
      </c>
      <c r="I52" s="181">
        <v>1</v>
      </c>
      <c r="J52" s="190"/>
      <c r="K52" s="196" t="s">
        <v>295</v>
      </c>
      <c r="L52" s="196" t="s">
        <v>399</v>
      </c>
      <c r="M52" s="209"/>
      <c r="N52" s="209"/>
      <c r="O52" s="179" t="s">
        <v>56</v>
      </c>
    </row>
    <row r="53" spans="1:15" ht="24" customHeight="1">
      <c r="A53" s="122" t="s">
        <v>148</v>
      </c>
      <c r="B53" s="122" t="s">
        <v>148</v>
      </c>
      <c r="C53" s="136">
        <f t="shared" si="1"/>
        <v>45</v>
      </c>
      <c r="D53" s="150"/>
      <c r="E53" s="145" t="str">
        <v>ラウンジ用テーブル､イス</v>
      </c>
      <c r="F53" s="168" t="s">
        <v>174</v>
      </c>
      <c r="G53" s="168" t="s">
        <v>292</v>
      </c>
      <c r="H53" s="175" t="s">
        <v>166</v>
      </c>
      <c r="I53" s="181">
        <v>2</v>
      </c>
      <c r="J53" s="190"/>
      <c r="K53" s="196" t="s">
        <v>295</v>
      </c>
      <c r="L53" s="196" t="s">
        <v>399</v>
      </c>
      <c r="M53" s="209"/>
      <c r="N53" s="209"/>
      <c r="O53" s="179" t="s">
        <v>56</v>
      </c>
    </row>
    <row r="54" spans="1:15" ht="24" customHeight="1">
      <c r="A54" s="122" t="s">
        <v>148</v>
      </c>
      <c r="B54" s="122" t="s">
        <v>148</v>
      </c>
      <c r="C54" s="136">
        <f t="shared" si="1"/>
        <v>46</v>
      </c>
      <c r="D54" s="151"/>
      <c r="E54" s="146"/>
      <c r="F54" s="168" t="s">
        <v>26</v>
      </c>
      <c r="G54" s="168" t="s">
        <v>292</v>
      </c>
      <c r="H54" s="175"/>
      <c r="I54" s="182">
        <v>8</v>
      </c>
      <c r="J54" s="190"/>
      <c r="K54" s="196" t="s">
        <v>295</v>
      </c>
      <c r="L54" s="196" t="s">
        <v>399</v>
      </c>
      <c r="M54" s="209"/>
      <c r="N54" s="209"/>
      <c r="O54" s="179" t="s">
        <v>56</v>
      </c>
    </row>
    <row r="55" spans="1:15" ht="24" customHeight="1">
      <c r="C55" s="137"/>
      <c r="D55" s="142" t="s">
        <v>301</v>
      </c>
      <c r="E55" s="164"/>
      <c r="F55" s="172"/>
      <c r="G55" s="172"/>
      <c r="H55" s="178"/>
      <c r="I55" s="184"/>
      <c r="J55" s="191"/>
      <c r="K55" s="199"/>
      <c r="L55" s="199"/>
      <c r="M55" s="208"/>
      <c r="N55" s="208"/>
      <c r="O55" s="221"/>
    </row>
    <row r="56" spans="1:15" ht="24" customHeight="1">
      <c r="A56" s="122" t="s">
        <v>148</v>
      </c>
      <c r="B56" s="122" t="s">
        <v>148</v>
      </c>
      <c r="C56" s="136">
        <f>C54+1</f>
        <v>47</v>
      </c>
      <c r="D56" s="145" t="s">
        <v>94</v>
      </c>
      <c r="E56" s="145" t="s">
        <v>306</v>
      </c>
      <c r="F56" s="168" t="s">
        <v>343</v>
      </c>
      <c r="G56" s="168" t="s">
        <v>316</v>
      </c>
      <c r="H56" s="175" t="s">
        <v>294</v>
      </c>
      <c r="I56" s="181">
        <v>1</v>
      </c>
      <c r="J56" s="190"/>
      <c r="K56" s="196" t="s">
        <v>14</v>
      </c>
      <c r="L56" s="196" t="s">
        <v>293</v>
      </c>
      <c r="M56" s="209"/>
      <c r="N56" s="209"/>
      <c r="O56" s="179"/>
    </row>
    <row r="57" spans="1:15" ht="24" customHeight="1">
      <c r="A57" s="122" t="s">
        <v>148</v>
      </c>
      <c r="C57" s="136">
        <f t="shared" ref="C57:C81" si="2">C56+1</f>
        <v>48</v>
      </c>
      <c r="D57" s="146"/>
      <c r="E57" s="146"/>
      <c r="F57" s="168" t="s">
        <v>265</v>
      </c>
      <c r="G57" s="168" t="s">
        <v>316</v>
      </c>
      <c r="H57" s="175" t="str">
        <v>1190×558×720</v>
      </c>
      <c r="I57" s="181">
        <v>1</v>
      </c>
      <c r="J57" s="190"/>
      <c r="K57" s="196" t="s">
        <v>14</v>
      </c>
      <c r="L57" s="196" t="s">
        <v>338</v>
      </c>
      <c r="M57" s="209"/>
      <c r="N57" s="209"/>
      <c r="O57" s="179"/>
    </row>
    <row r="58" spans="1:15" ht="24" customHeight="1">
      <c r="A58" s="122" t="s">
        <v>148</v>
      </c>
      <c r="B58" s="122" t="s">
        <v>148</v>
      </c>
      <c r="C58" s="136">
        <f t="shared" si="2"/>
        <v>49</v>
      </c>
      <c r="D58" s="146"/>
      <c r="E58" s="144"/>
      <c r="F58" s="168" t="s">
        <v>337</v>
      </c>
      <c r="G58" s="168" t="s">
        <v>316</v>
      </c>
      <c r="H58" s="175" t="str">
        <v>1190×558×720</v>
      </c>
      <c r="I58" s="181">
        <v>2</v>
      </c>
      <c r="J58" s="190"/>
      <c r="K58" s="196" t="s">
        <v>14</v>
      </c>
      <c r="L58" s="196" t="s">
        <v>114</v>
      </c>
      <c r="M58" s="209"/>
      <c r="N58" s="209"/>
      <c r="O58" s="179"/>
    </row>
    <row r="59" spans="1:15" ht="24" customHeight="1">
      <c r="A59" s="122" t="s">
        <v>148</v>
      </c>
      <c r="B59" s="122" t="s">
        <v>148</v>
      </c>
      <c r="C59" s="136">
        <f t="shared" si="2"/>
        <v>50</v>
      </c>
      <c r="D59" s="146"/>
      <c r="E59" s="148" t="s">
        <v>385</v>
      </c>
      <c r="F59" s="168" t="s">
        <v>344</v>
      </c>
      <c r="G59" s="168" t="s">
        <v>146</v>
      </c>
      <c r="H59" s="175" t="s">
        <v>334</v>
      </c>
      <c r="I59" s="181">
        <v>8</v>
      </c>
      <c r="J59" s="190"/>
      <c r="K59" s="196" t="s">
        <v>273</v>
      </c>
      <c r="L59" s="196" t="s">
        <v>297</v>
      </c>
      <c r="M59" s="209"/>
      <c r="N59" s="209"/>
      <c r="O59" s="179"/>
    </row>
    <row r="60" spans="1:15" ht="24" customHeight="1">
      <c r="A60" s="122" t="s">
        <v>148</v>
      </c>
      <c r="B60" s="122" t="s">
        <v>148</v>
      </c>
      <c r="C60" s="136">
        <f t="shared" si="2"/>
        <v>51</v>
      </c>
      <c r="D60" s="146"/>
      <c r="E60" s="148" t="s">
        <v>314</v>
      </c>
      <c r="F60" s="170" t="str">
        <v>両面型デスク</v>
      </c>
      <c r="G60" s="170" t="str">
        <v>・スタンダード
・開閉配線カバー</v>
      </c>
      <c r="H60" s="176" t="str">
        <v>2800×1400×720</v>
      </c>
      <c r="I60" s="181">
        <v>3</v>
      </c>
      <c r="J60" s="190" t="s">
        <v>8</v>
      </c>
      <c r="K60" s="198" t="str">
        <v>コクヨ-P320</v>
      </c>
      <c r="L60" s="198" t="str">
        <v>DWV-WD2814-SAWPAW3</v>
      </c>
      <c r="M60" s="209"/>
      <c r="N60" s="209"/>
      <c r="O60" s="179"/>
    </row>
    <row r="61" spans="1:15" ht="24" customHeight="1">
      <c r="A61" s="122" t="s">
        <v>148</v>
      </c>
      <c r="B61" s="122" t="s">
        <v>148</v>
      </c>
      <c r="C61" s="136">
        <f t="shared" si="2"/>
        <v>52</v>
      </c>
      <c r="D61" s="147" t="s">
        <v>94</v>
      </c>
      <c r="E61" s="145" t="s">
        <v>414</v>
      </c>
      <c r="F61" s="168" t="s">
        <v>63</v>
      </c>
      <c r="G61" s="168" t="s">
        <v>193</v>
      </c>
      <c r="H61" s="175" t="str">
        <v>522×515×800</v>
      </c>
      <c r="I61" s="181">
        <v>16</v>
      </c>
      <c r="J61" s="190"/>
      <c r="K61" s="196" t="s">
        <v>157</v>
      </c>
      <c r="L61" s="196" t="s">
        <v>158</v>
      </c>
      <c r="M61" s="209"/>
      <c r="N61" s="209"/>
      <c r="O61" s="179"/>
    </row>
    <row r="62" spans="1:15" ht="24" customHeight="1">
      <c r="A62" s="122" t="s">
        <v>148</v>
      </c>
      <c r="C62" s="136">
        <f t="shared" si="2"/>
        <v>53</v>
      </c>
      <c r="D62" s="144"/>
      <c r="E62" s="144"/>
      <c r="F62" s="168"/>
      <c r="G62" s="168" t="s">
        <v>352</v>
      </c>
      <c r="H62" s="175" t="str">
        <v>522×515×800</v>
      </c>
      <c r="I62" s="181">
        <v>15</v>
      </c>
      <c r="J62" s="190"/>
      <c r="K62" s="196" t="str">
        <v>コクヨ-P212</v>
      </c>
      <c r="L62" s="196" t="s">
        <v>349</v>
      </c>
      <c r="M62" s="209"/>
      <c r="N62" s="209"/>
      <c r="O62" s="179"/>
    </row>
    <row r="63" spans="1:15" ht="24" customHeight="1">
      <c r="A63" s="122" t="s">
        <v>148</v>
      </c>
      <c r="B63" s="122" t="s">
        <v>148</v>
      </c>
      <c r="C63" s="136">
        <f t="shared" si="2"/>
        <v>54</v>
      </c>
      <c r="D63" s="145" t="s">
        <v>98</v>
      </c>
      <c r="E63" s="145" t="str">
        <v>会議用テーブル､イス</v>
      </c>
      <c r="F63" s="168" t="s">
        <v>106</v>
      </c>
      <c r="G63" s="168" t="s">
        <v>161</v>
      </c>
      <c r="H63" s="175" t="str">
        <v>1500×600×720</v>
      </c>
      <c r="I63" s="181">
        <v>4</v>
      </c>
      <c r="J63" s="190"/>
      <c r="K63" s="196" t="str">
        <v>コクヨ-P532</v>
      </c>
      <c r="L63" s="196" t="s">
        <v>299</v>
      </c>
      <c r="M63" s="209"/>
      <c r="N63" s="209"/>
      <c r="O63" s="179"/>
    </row>
    <row r="64" spans="1:15" ht="24" customHeight="1">
      <c r="A64" s="122" t="s">
        <v>148</v>
      </c>
      <c r="B64" s="122" t="s">
        <v>148</v>
      </c>
      <c r="C64" s="136">
        <f t="shared" si="2"/>
        <v>55</v>
      </c>
      <c r="D64" s="146"/>
      <c r="E64" s="144"/>
      <c r="F64" s="170" t="str">
        <v>会議用イス</v>
      </c>
      <c r="G64" s="170" t="str">
        <v>・肘付
・背樹脂、座布</v>
      </c>
      <c r="H64" s="176" t="str">
        <v>510×555×785、SH440</v>
      </c>
      <c r="I64" s="181">
        <v>8</v>
      </c>
      <c r="J64" s="190" t="s">
        <v>8</v>
      </c>
      <c r="K64" s="198" t="str">
        <v>コクヨ-P487</v>
      </c>
      <c r="L64" s="198" t="str">
        <v>CK-M620E2G9B6</v>
      </c>
      <c r="M64" s="209"/>
      <c r="N64" s="209"/>
      <c r="O64" s="179"/>
    </row>
    <row r="65" spans="1:15" ht="24" customHeight="1">
      <c r="A65" s="122" t="s">
        <v>148</v>
      </c>
      <c r="B65" s="122" t="s">
        <v>148</v>
      </c>
      <c r="C65" s="136">
        <f t="shared" si="2"/>
        <v>56</v>
      </c>
      <c r="D65" s="146"/>
      <c r="E65" s="145" t="str">
        <v>書類収納庫､天板､ベース</v>
      </c>
      <c r="F65" s="170" t="str">
        <v>下置き型収納庫</v>
      </c>
      <c r="G65" s="170" t="str">
        <v>・３枚引違い戸</v>
      </c>
      <c r="H65" s="176" t="str">
        <v>900×450×1050</v>
      </c>
      <c r="I65" s="181">
        <v>1</v>
      </c>
      <c r="J65" s="190" t="s">
        <v>8</v>
      </c>
      <c r="K65" s="176" t="str">
        <v>コクヨ-P650</v>
      </c>
      <c r="L65" s="176" t="str">
        <v>BWU-HD359SAWN</v>
      </c>
      <c r="M65" s="209"/>
      <c r="N65" s="209"/>
      <c r="O65" s="179"/>
    </row>
    <row r="66" spans="1:15" ht="24" customHeight="1">
      <c r="A66" s="122" t="s">
        <v>148</v>
      </c>
      <c r="B66" s="122" t="s">
        <v>148</v>
      </c>
      <c r="C66" s="136">
        <f t="shared" si="2"/>
        <v>57</v>
      </c>
      <c r="D66" s="146"/>
      <c r="E66" s="146"/>
      <c r="F66" s="168" t="s">
        <v>300</v>
      </c>
      <c r="G66" s="168"/>
      <c r="H66" s="175" t="s">
        <v>155</v>
      </c>
      <c r="I66" s="181">
        <v>1</v>
      </c>
      <c r="J66" s="190"/>
      <c r="K66" s="175" t="s">
        <v>272</v>
      </c>
      <c r="L66" s="175" t="s">
        <v>64</v>
      </c>
      <c r="M66" s="209"/>
      <c r="N66" s="209"/>
      <c r="O66" s="179"/>
    </row>
    <row r="67" spans="1:15" ht="24" customHeight="1">
      <c r="A67" s="122" t="s">
        <v>148</v>
      </c>
      <c r="B67" s="122" t="s">
        <v>148</v>
      </c>
      <c r="C67" s="136">
        <f t="shared" si="2"/>
        <v>58</v>
      </c>
      <c r="D67" s="144"/>
      <c r="E67" s="144"/>
      <c r="F67" s="170" t="str">
        <v>ベース</v>
      </c>
      <c r="G67" s="170" t="str">
        <v>・ダブル型</v>
      </c>
      <c r="H67" s="176" t="str">
        <v>900×438×50</v>
      </c>
      <c r="I67" s="181">
        <v>1</v>
      </c>
      <c r="J67" s="190" t="s">
        <v>8</v>
      </c>
      <c r="K67" s="176" t="str">
        <v>コクヨ-P642</v>
      </c>
      <c r="L67" s="176" t="str">
        <v>BWUB-W9SAW</v>
      </c>
      <c r="M67" s="209"/>
      <c r="N67" s="209"/>
      <c r="O67" s="179"/>
    </row>
    <row r="68" spans="1:15" ht="24" customHeight="1">
      <c r="A68" s="122" t="s">
        <v>148</v>
      </c>
      <c r="B68" s="122" t="s">
        <v>148</v>
      </c>
      <c r="C68" s="136">
        <f t="shared" si="2"/>
        <v>59</v>
      </c>
      <c r="D68" s="145" t="s">
        <v>235</v>
      </c>
      <c r="E68" s="145" t="s">
        <v>457</v>
      </c>
      <c r="F68" s="170" t="str">
        <v>片面型デスク</v>
      </c>
      <c r="G68" s="170" t="str">
        <v>・スタンダード
・開閉配線カバー</v>
      </c>
      <c r="H68" s="175" t="s">
        <v>15</v>
      </c>
      <c r="I68" s="181">
        <v>2</v>
      </c>
      <c r="J68" s="190" t="s">
        <v>8</v>
      </c>
      <c r="K68" s="176" t="str">
        <v>コクヨ-P321</v>
      </c>
      <c r="L68" s="176" t="str">
        <v>DWV-WD1407-SAWPAW2</v>
      </c>
      <c r="M68" s="209"/>
      <c r="N68" s="209"/>
      <c r="O68" s="179"/>
    </row>
    <row r="69" spans="1:15" ht="24" customHeight="1">
      <c r="A69" s="122" t="s">
        <v>148</v>
      </c>
      <c r="B69" s="122" t="s">
        <v>148</v>
      </c>
      <c r="C69" s="136">
        <f t="shared" si="2"/>
        <v>60</v>
      </c>
      <c r="D69" s="146"/>
      <c r="E69" s="144"/>
      <c r="F69" s="170" t="str">
        <v>デスク下ワゴン</v>
      </c>
      <c r="G69" s="170" t="str">
        <v>・A4-2段
・シリンダー錠</v>
      </c>
      <c r="H69" s="176" t="str">
        <v>395×602×648</v>
      </c>
      <c r="I69" s="181">
        <v>6</v>
      </c>
      <c r="J69" s="190" t="s">
        <v>8</v>
      </c>
      <c r="K69" s="176" t="str">
        <v>コクヨ-P329</v>
      </c>
      <c r="L69" s="176" t="str">
        <v>DGT-FT3Y46-SAW1</v>
      </c>
      <c r="M69" s="209"/>
      <c r="N69" s="209"/>
      <c r="O69" s="179"/>
    </row>
    <row r="70" spans="1:15" ht="24" customHeight="1">
      <c r="A70" s="122" t="s">
        <v>148</v>
      </c>
      <c r="B70" s="122" t="s">
        <v>148</v>
      </c>
      <c r="C70" s="136">
        <f t="shared" si="2"/>
        <v>61</v>
      </c>
      <c r="D70" s="146"/>
      <c r="E70" s="148" t="s">
        <v>145</v>
      </c>
      <c r="F70" s="170" t="str">
        <v>ローバック型オフィスチェア</v>
      </c>
      <c r="G70" s="170" t="str">
        <v>・肘なし
・樹脂脚</v>
      </c>
      <c r="H70" s="176" t="str">
        <v>680×570×980、SH420</v>
      </c>
      <c r="I70" s="181">
        <v>7</v>
      </c>
      <c r="J70" s="190" t="s">
        <v>8</v>
      </c>
      <c r="K70" s="176" t="str">
        <v>コクヨ-P444</v>
      </c>
      <c r="L70" s="176" t="str">
        <v>C06-B102CW-BKG4B61</v>
      </c>
      <c r="M70" s="209"/>
      <c r="N70" s="209"/>
      <c r="O70" s="179"/>
    </row>
    <row r="71" spans="1:15" ht="24" customHeight="1">
      <c r="A71" s="122" t="s">
        <v>148</v>
      </c>
      <c r="B71" s="122" t="s">
        <v>148</v>
      </c>
      <c r="C71" s="136">
        <f t="shared" si="2"/>
        <v>62</v>
      </c>
      <c r="D71" s="146"/>
      <c r="E71" s="145" t="str">
        <v>書類収納庫､ベース</v>
      </c>
      <c r="F71" s="170" t="s">
        <v>456</v>
      </c>
      <c r="G71" s="168" t="s">
        <v>302</v>
      </c>
      <c r="H71" s="175" t="s">
        <v>162</v>
      </c>
      <c r="I71" s="181">
        <v>6</v>
      </c>
      <c r="J71" s="190"/>
      <c r="K71" s="175" t="s">
        <v>140</v>
      </c>
      <c r="L71" s="175" t="s">
        <v>303</v>
      </c>
      <c r="M71" s="209"/>
      <c r="N71" s="209"/>
      <c r="O71" s="179"/>
    </row>
    <row r="72" spans="1:15" ht="24" customHeight="1">
      <c r="A72" s="122" t="s">
        <v>148</v>
      </c>
      <c r="B72" s="122" t="s">
        <v>148</v>
      </c>
      <c r="C72" s="136">
        <f t="shared" si="2"/>
        <v>63</v>
      </c>
      <c r="D72" s="144"/>
      <c r="E72" s="144"/>
      <c r="F72" s="170" t="str">
        <v>ベース</v>
      </c>
      <c r="G72" s="170" t="str">
        <v>・ダブル型</v>
      </c>
      <c r="H72" s="175" t="s">
        <v>65</v>
      </c>
      <c r="I72" s="182">
        <v>6</v>
      </c>
      <c r="J72" s="190"/>
      <c r="K72" s="175" t="s">
        <v>127</v>
      </c>
      <c r="L72" s="175" t="s">
        <v>160</v>
      </c>
      <c r="M72" s="209"/>
      <c r="N72" s="209"/>
      <c r="O72" s="179"/>
    </row>
    <row r="73" spans="1:15" ht="24" customHeight="1">
      <c r="A73" s="122" t="s">
        <v>148</v>
      </c>
      <c r="B73" s="122" t="s">
        <v>148</v>
      </c>
      <c r="C73" s="136">
        <f t="shared" si="2"/>
        <v>64</v>
      </c>
      <c r="D73" s="145" t="s">
        <v>402</v>
      </c>
      <c r="E73" s="145" t="s">
        <v>368</v>
      </c>
      <c r="F73" s="168" t="s">
        <v>307</v>
      </c>
      <c r="G73" s="168" t="s">
        <v>181</v>
      </c>
      <c r="H73" s="175" t="s">
        <v>170</v>
      </c>
      <c r="I73" s="181">
        <v>5</v>
      </c>
      <c r="J73" s="190" t="s">
        <v>8</v>
      </c>
      <c r="K73" s="175" t="s">
        <v>136</v>
      </c>
      <c r="L73" s="175" t="s">
        <v>38</v>
      </c>
      <c r="M73" s="209"/>
      <c r="N73" s="209"/>
      <c r="O73" s="179"/>
    </row>
    <row r="74" spans="1:15" ht="24" customHeight="1">
      <c r="A74" s="122" t="s">
        <v>148</v>
      </c>
      <c r="C74" s="136">
        <f t="shared" si="2"/>
        <v>65</v>
      </c>
      <c r="D74" s="146"/>
      <c r="E74" s="146"/>
      <c r="F74" s="168" t="s">
        <v>304</v>
      </c>
      <c r="G74" s="168" t="s">
        <v>119</v>
      </c>
      <c r="H74" s="176" t="str">
        <v>498×510×820、SH460</v>
      </c>
      <c r="I74" s="181">
        <v>5</v>
      </c>
      <c r="J74" s="190" t="s">
        <v>8</v>
      </c>
      <c r="K74" s="175" t="s">
        <v>136</v>
      </c>
      <c r="L74" s="175" t="s">
        <v>234</v>
      </c>
      <c r="M74" s="209"/>
      <c r="N74" s="209"/>
      <c r="O74" s="179"/>
    </row>
    <row r="75" spans="1:15" ht="24" customHeight="1">
      <c r="A75" s="122" t="s">
        <v>148</v>
      </c>
      <c r="B75" s="122" t="s">
        <v>148</v>
      </c>
      <c r="C75" s="136">
        <f t="shared" si="2"/>
        <v>66</v>
      </c>
      <c r="D75" s="146"/>
      <c r="E75" s="144"/>
      <c r="F75" s="168" t="s">
        <v>151</v>
      </c>
      <c r="G75" s="168" t="s">
        <v>310</v>
      </c>
      <c r="H75" s="176" t="str">
        <v>498×510×820、SH460</v>
      </c>
      <c r="I75" s="182">
        <v>5</v>
      </c>
      <c r="J75" s="190" t="s">
        <v>8</v>
      </c>
      <c r="K75" s="175" t="s">
        <v>136</v>
      </c>
      <c r="L75" s="175" t="s">
        <v>311</v>
      </c>
      <c r="M75" s="209"/>
      <c r="N75" s="209"/>
      <c r="O75" s="179"/>
    </row>
    <row r="76" spans="1:15" ht="24" customHeight="1">
      <c r="A76" s="122" t="s">
        <v>148</v>
      </c>
      <c r="B76" s="122" t="s">
        <v>148</v>
      </c>
      <c r="C76" s="136">
        <f t="shared" si="2"/>
        <v>67</v>
      </c>
      <c r="D76" s="146"/>
      <c r="E76" s="148" t="s">
        <v>96</v>
      </c>
      <c r="F76" s="168" t="s">
        <v>313</v>
      </c>
      <c r="G76" s="168" t="s">
        <v>101</v>
      </c>
      <c r="H76" s="175" t="s">
        <v>118</v>
      </c>
      <c r="I76" s="181">
        <v>16</v>
      </c>
      <c r="J76" s="190" t="s">
        <v>8</v>
      </c>
      <c r="K76" s="175" t="s">
        <v>238</v>
      </c>
      <c r="L76" s="175" t="s">
        <v>312</v>
      </c>
      <c r="M76" s="209"/>
      <c r="N76" s="209"/>
      <c r="O76" s="179"/>
    </row>
    <row r="77" spans="1:15" ht="24" customHeight="1">
      <c r="A77" s="122" t="s">
        <v>148</v>
      </c>
      <c r="C77" s="136">
        <f t="shared" si="2"/>
        <v>68</v>
      </c>
      <c r="D77" s="144"/>
      <c r="E77" s="148" t="s">
        <v>68</v>
      </c>
      <c r="F77" s="168" t="s">
        <v>370</v>
      </c>
      <c r="G77" s="168" t="s">
        <v>292</v>
      </c>
      <c r="H77" s="175" t="s">
        <v>231</v>
      </c>
      <c r="I77" s="181">
        <v>1</v>
      </c>
      <c r="J77" s="190"/>
      <c r="K77" s="196" t="s">
        <v>295</v>
      </c>
      <c r="L77" s="196" t="s">
        <v>399</v>
      </c>
      <c r="M77" s="209"/>
      <c r="N77" s="209"/>
      <c r="O77" s="179" t="s">
        <v>56</v>
      </c>
    </row>
    <row r="78" spans="1:15" ht="24" customHeight="1">
      <c r="A78" s="122" t="s">
        <v>148</v>
      </c>
      <c r="B78" s="122" t="s">
        <v>148</v>
      </c>
      <c r="C78" s="136">
        <f t="shared" si="2"/>
        <v>69</v>
      </c>
      <c r="D78" s="145" t="s">
        <v>171</v>
      </c>
      <c r="E78" s="145" t="s">
        <v>415</v>
      </c>
      <c r="F78" s="168" t="s">
        <v>315</v>
      </c>
      <c r="G78" s="168" t="s">
        <v>105</v>
      </c>
      <c r="H78" s="175" t="s">
        <v>173</v>
      </c>
      <c r="I78" s="181">
        <v>10</v>
      </c>
      <c r="J78" s="190" t="s">
        <v>8</v>
      </c>
      <c r="K78" s="175" t="s">
        <v>163</v>
      </c>
      <c r="L78" s="204" t="s">
        <v>317</v>
      </c>
      <c r="M78" s="209"/>
      <c r="N78" s="209"/>
      <c r="O78" s="179"/>
    </row>
    <row r="79" spans="1:15" ht="24" customHeight="1">
      <c r="A79" s="122" t="s">
        <v>148</v>
      </c>
      <c r="B79" s="122" t="s">
        <v>148</v>
      </c>
      <c r="C79" s="136">
        <f t="shared" si="2"/>
        <v>70</v>
      </c>
      <c r="D79" s="147" t="str">
        <v>開架図書 ３</v>
      </c>
      <c r="E79" s="147" t="str">
        <v>閲覧ﾃｰﾌﾞﾙ､遮蔽ﾊﾟﾈﾙ､ｲｽ</v>
      </c>
      <c r="F79" s="168" t="s">
        <v>167</v>
      </c>
      <c r="G79" s="168" t="s">
        <v>252</v>
      </c>
      <c r="H79" s="175" t="s">
        <v>53</v>
      </c>
      <c r="I79" s="182">
        <v>5</v>
      </c>
      <c r="J79" s="190" t="s">
        <v>8</v>
      </c>
      <c r="K79" s="200" t="s">
        <v>163</v>
      </c>
      <c r="L79" s="196" t="s">
        <v>318</v>
      </c>
      <c r="M79" s="209"/>
      <c r="N79" s="209"/>
      <c r="O79" s="179"/>
    </row>
    <row r="80" spans="1:15" ht="24" customHeight="1">
      <c r="A80" s="122" t="s">
        <v>148</v>
      </c>
      <c r="B80" s="122" t="s">
        <v>148</v>
      </c>
      <c r="C80" s="136">
        <f t="shared" si="2"/>
        <v>71</v>
      </c>
      <c r="D80" s="146"/>
      <c r="E80" s="144"/>
      <c r="F80" s="168" t="s">
        <v>204</v>
      </c>
      <c r="G80" s="168" t="s">
        <v>351</v>
      </c>
      <c r="H80" s="175" t="s">
        <v>175</v>
      </c>
      <c r="I80" s="182">
        <v>10</v>
      </c>
      <c r="J80" s="190" t="s">
        <v>8</v>
      </c>
      <c r="K80" s="175" t="s">
        <v>232</v>
      </c>
      <c r="L80" s="196" t="s">
        <v>69</v>
      </c>
      <c r="M80" s="209"/>
      <c r="N80" s="209"/>
      <c r="O80" s="179"/>
    </row>
    <row r="81" spans="1:15" ht="24" customHeight="1">
      <c r="A81" s="122" t="s">
        <v>148</v>
      </c>
      <c r="C81" s="136">
        <f t="shared" si="2"/>
        <v>72</v>
      </c>
      <c r="D81" s="152"/>
      <c r="E81" s="148" t="s">
        <v>18</v>
      </c>
      <c r="F81" s="168" t="s">
        <v>373</v>
      </c>
      <c r="G81" s="168" t="s">
        <v>292</v>
      </c>
      <c r="H81" s="175" t="s">
        <v>93</v>
      </c>
      <c r="I81" s="181">
        <v>2</v>
      </c>
      <c r="J81" s="190" t="s">
        <v>8</v>
      </c>
      <c r="K81" s="196" t="s">
        <v>295</v>
      </c>
      <c r="L81" s="196" t="s">
        <v>399</v>
      </c>
      <c r="M81" s="209"/>
      <c r="N81" s="209"/>
      <c r="O81" s="179" t="s">
        <v>56</v>
      </c>
    </row>
    <row r="82" spans="1:15" s="122" customFormat="1" ht="24" customHeight="1">
      <c r="C82" s="137"/>
      <c r="D82" s="142" t="s">
        <v>186</v>
      </c>
      <c r="E82" s="164"/>
      <c r="F82" s="172"/>
      <c r="G82" s="172"/>
      <c r="H82" s="178"/>
      <c r="I82" s="183"/>
      <c r="J82" s="191"/>
      <c r="K82" s="199"/>
      <c r="L82" s="199"/>
      <c r="M82" s="208"/>
      <c r="N82" s="208"/>
      <c r="O82" s="221"/>
    </row>
    <row r="83" spans="1:15" ht="24" customHeight="1">
      <c r="A83" s="122" t="s">
        <v>148</v>
      </c>
      <c r="B83" s="122" t="s">
        <v>148</v>
      </c>
      <c r="C83" s="136">
        <f>C81+1</f>
        <v>73</v>
      </c>
      <c r="D83" s="153" t="s">
        <v>290</v>
      </c>
      <c r="E83" s="163" t="s">
        <v>96</v>
      </c>
      <c r="F83" s="170" t="str">
        <v>背無し型ソファー</v>
      </c>
      <c r="G83" s="170" t="str">
        <v>・前部キャスター付</v>
      </c>
      <c r="H83" s="176" t="s">
        <v>118</v>
      </c>
      <c r="I83" s="181">
        <v>8</v>
      </c>
      <c r="J83" s="190" t="s">
        <v>8</v>
      </c>
      <c r="K83" s="176" t="str">
        <v>コクヨ-P141</v>
      </c>
      <c r="L83" s="176" t="str">
        <v>NAN-B1C-E2AG2E21</v>
      </c>
      <c r="M83" s="209"/>
      <c r="N83" s="209"/>
      <c r="O83" s="179"/>
    </row>
    <row r="84" spans="1:15" s="122" customFormat="1" ht="24" customHeight="1">
      <c r="C84" s="137"/>
      <c r="D84" s="142" t="s">
        <v>406</v>
      </c>
      <c r="E84" s="164"/>
      <c r="F84" s="172"/>
      <c r="G84" s="172"/>
      <c r="H84" s="178"/>
      <c r="I84" s="183"/>
      <c r="J84" s="191"/>
      <c r="K84" s="178"/>
      <c r="L84" s="178"/>
      <c r="M84" s="208"/>
      <c r="N84" s="208"/>
      <c r="O84" s="221"/>
    </row>
    <row r="85" spans="1:15" ht="24" customHeight="1">
      <c r="A85" s="122" t="s">
        <v>148</v>
      </c>
      <c r="B85" s="122" t="s">
        <v>148</v>
      </c>
      <c r="C85" s="136">
        <f>C83+1</f>
        <v>74</v>
      </c>
      <c r="D85" s="145" t="s">
        <v>125</v>
      </c>
      <c r="E85" s="145" t="str">
        <v>会議用テーブル､イス</v>
      </c>
      <c r="F85" s="170" t="str">
        <v>会議用テーブルＢ（600ﾀｲﾌﾟ)</v>
      </c>
      <c r="G85" s="170" t="str">
        <v>・フラップ式
・幕板、棚付</v>
      </c>
      <c r="H85" s="176" t="str">
        <v>1800×600×720</v>
      </c>
      <c r="I85" s="181">
        <v>6</v>
      </c>
      <c r="J85" s="190" t="s">
        <v>8</v>
      </c>
      <c r="K85" s="176" t="str">
        <v>コクヨ-P532</v>
      </c>
      <c r="L85" s="176" t="str">
        <v>FLF-K1806MPS-6APW1</v>
      </c>
      <c r="M85" s="209"/>
      <c r="N85" s="209"/>
      <c r="O85" s="179"/>
    </row>
    <row r="86" spans="1:15" ht="24" customHeight="1">
      <c r="A86" s="122" t="s">
        <v>148</v>
      </c>
      <c r="B86" s="122" t="s">
        <v>148</v>
      </c>
      <c r="C86" s="136">
        <f t="shared" ref="C86:C93" si="3">C85+1</f>
        <v>75</v>
      </c>
      <c r="D86" s="144"/>
      <c r="E86" s="144"/>
      <c r="F86" s="170" t="str">
        <v>会議用イス</v>
      </c>
      <c r="G86" s="170" t="str">
        <v>・肘付
・背樹脂、座布</v>
      </c>
      <c r="H86" s="176" t="str">
        <v>510×555×785、SH440</v>
      </c>
      <c r="I86" s="182">
        <v>12</v>
      </c>
      <c r="J86" s="190" t="s">
        <v>8</v>
      </c>
      <c r="K86" s="176" t="str">
        <v>コクヨ-P487</v>
      </c>
      <c r="L86" s="176" t="str">
        <v>CK-M620E2G9B6</v>
      </c>
      <c r="M86" s="209"/>
      <c r="N86" s="209"/>
      <c r="O86" s="179"/>
    </row>
    <row r="87" spans="1:15" ht="24" customHeight="1">
      <c r="A87" s="122" t="s">
        <v>148</v>
      </c>
      <c r="B87" s="122" t="s">
        <v>148</v>
      </c>
      <c r="C87" s="136">
        <f t="shared" si="3"/>
        <v>76</v>
      </c>
      <c r="D87" s="145" t="s">
        <v>403</v>
      </c>
      <c r="E87" s="145" t="s">
        <v>404</v>
      </c>
      <c r="F87" s="170" t="str">
        <v>木製イスＡ</v>
      </c>
      <c r="G87" s="170" t="str">
        <v>・背座張りぐるみ
・黒色系</v>
      </c>
      <c r="H87" s="176" t="str">
        <v>498×510×820、SH460</v>
      </c>
      <c r="I87" s="181">
        <v>5</v>
      </c>
      <c r="J87" s="190" t="s">
        <v>8</v>
      </c>
      <c r="K87" s="176" t="str">
        <v>コクヨ-P213</v>
      </c>
      <c r="L87" s="176" t="str">
        <v>K03-D04-G2E5X2</v>
      </c>
      <c r="M87" s="209"/>
      <c r="N87" s="209"/>
      <c r="O87" s="179"/>
    </row>
    <row r="88" spans="1:15" ht="24" customHeight="1">
      <c r="A88" s="122" t="s">
        <v>148</v>
      </c>
      <c r="C88" s="136">
        <f t="shared" si="3"/>
        <v>77</v>
      </c>
      <c r="D88" s="146"/>
      <c r="E88" s="146"/>
      <c r="F88" s="170" t="str">
        <v>木製イスＢ</v>
      </c>
      <c r="G88" s="170" t="str">
        <v>・背座張りぐるみ
・灰色系</v>
      </c>
      <c r="H88" s="176" t="str">
        <v>498×510×820、SH460</v>
      </c>
      <c r="I88" s="181">
        <v>5</v>
      </c>
      <c r="J88" s="190" t="s">
        <v>8</v>
      </c>
      <c r="K88" s="176" t="str">
        <v>コクヨ-P213</v>
      </c>
      <c r="L88" s="176" t="str">
        <v>K03-D04-G2MAX2</v>
      </c>
      <c r="M88" s="209"/>
      <c r="N88" s="209"/>
      <c r="O88" s="179"/>
    </row>
    <row r="89" spans="1:15" ht="24" customHeight="1">
      <c r="A89" s="122" t="s">
        <v>148</v>
      </c>
      <c r="C89" s="136">
        <f t="shared" si="3"/>
        <v>78</v>
      </c>
      <c r="D89" s="154"/>
      <c r="E89" s="144"/>
      <c r="F89" s="170" t="str">
        <v>木製イスＣ</v>
      </c>
      <c r="G89" s="170" t="str">
        <v>・背座張りぐるみ
・えんじ色系</v>
      </c>
      <c r="H89" s="176" t="str">
        <v>498×510×820、SH460</v>
      </c>
      <c r="I89" s="182">
        <v>4</v>
      </c>
      <c r="J89" s="190" t="s">
        <v>8</v>
      </c>
      <c r="K89" s="176" t="str">
        <v>コクヨ-P213</v>
      </c>
      <c r="L89" s="176" t="str">
        <v>K03-D04-G20YX2</v>
      </c>
      <c r="M89" s="209"/>
      <c r="N89" s="209"/>
      <c r="O89" s="179"/>
    </row>
    <row r="90" spans="1:15" ht="24" customHeight="1">
      <c r="A90" s="122" t="s">
        <v>148</v>
      </c>
      <c r="B90" s="122" t="s">
        <v>148</v>
      </c>
      <c r="C90" s="136">
        <f t="shared" si="3"/>
        <v>79</v>
      </c>
      <c r="D90" s="154"/>
      <c r="E90" s="145" t="s">
        <v>342</v>
      </c>
      <c r="F90" s="170" t="str">
        <v>４本脚コンパクトテーブル</v>
      </c>
      <c r="G90" s="170" t="str">
        <v>・キャスター付</v>
      </c>
      <c r="H90" s="176" t="str">
        <v>800×600×720</v>
      </c>
      <c r="I90" s="181">
        <v>1</v>
      </c>
      <c r="J90" s="190" t="s">
        <v>8</v>
      </c>
      <c r="K90" s="176" t="str">
        <v>コクヨ-P103</v>
      </c>
      <c r="L90" s="205" t="str">
        <v>TML-KK0806CM-6CT11</v>
      </c>
      <c r="M90" s="209"/>
      <c r="N90" s="209"/>
      <c r="O90" s="179"/>
    </row>
    <row r="91" spans="1:15" ht="24" customHeight="1">
      <c r="A91" s="122" t="s">
        <v>148</v>
      </c>
      <c r="B91" s="122" t="s">
        <v>148</v>
      </c>
      <c r="C91" s="136">
        <f t="shared" si="3"/>
        <v>80</v>
      </c>
      <c r="D91" s="154"/>
      <c r="E91" s="146"/>
      <c r="F91" s="170" t="str">
        <v>テーブル取付型パネル</v>
      </c>
      <c r="G91" s="170" t="str">
        <v>・半透明
・ポリカーボネート</v>
      </c>
      <c r="H91" s="176" t="str">
        <v>W800用</v>
      </c>
      <c r="I91" s="181">
        <v>1</v>
      </c>
      <c r="J91" s="190" t="s">
        <v>8</v>
      </c>
      <c r="K91" s="176" t="str">
        <v>コクヨ-P103</v>
      </c>
      <c r="L91" s="176" t="str">
        <v>TMLV-K084P-C1</v>
      </c>
      <c r="M91" s="209"/>
      <c r="N91" s="209"/>
      <c r="O91" s="179"/>
    </row>
    <row r="92" spans="1:15" ht="24" customHeight="1">
      <c r="A92" s="122" t="s">
        <v>148</v>
      </c>
      <c r="B92" s="122" t="s">
        <v>148</v>
      </c>
      <c r="C92" s="136">
        <f t="shared" si="3"/>
        <v>81</v>
      </c>
      <c r="D92" s="154"/>
      <c r="E92" s="144"/>
      <c r="F92" s="170" t="str">
        <v>４本脚イス</v>
      </c>
      <c r="G92" s="170" t="str">
        <v>・背クッション
・背座同色</v>
      </c>
      <c r="H92" s="176" t="str">
        <v>545×515×800、SH445</v>
      </c>
      <c r="I92" s="181">
        <v>1</v>
      </c>
      <c r="J92" s="190" t="s">
        <v>8</v>
      </c>
      <c r="K92" s="176" t="str">
        <v>コクヨ-P180</v>
      </c>
      <c r="L92" s="176" t="str">
        <v>K16-B02CZ-E2YE2E21</v>
      </c>
      <c r="M92" s="209"/>
      <c r="N92" s="209"/>
      <c r="O92" s="179"/>
    </row>
    <row r="93" spans="1:15" ht="24" customHeight="1">
      <c r="A93" s="122" t="s">
        <v>148</v>
      </c>
      <c r="C93" s="136">
        <f t="shared" si="3"/>
        <v>82</v>
      </c>
      <c r="D93" s="155"/>
      <c r="E93" s="148" t="s">
        <v>18</v>
      </c>
      <c r="F93" s="168" t="s">
        <v>373</v>
      </c>
      <c r="G93" s="168" t="s">
        <v>292</v>
      </c>
      <c r="H93" s="175" t="s">
        <v>93</v>
      </c>
      <c r="I93" s="181">
        <v>1</v>
      </c>
      <c r="J93" s="190" t="s">
        <v>8</v>
      </c>
      <c r="K93" s="196" t="s">
        <v>295</v>
      </c>
      <c r="L93" s="196" t="s">
        <v>399</v>
      </c>
      <c r="M93" s="209"/>
      <c r="N93" s="209"/>
      <c r="O93" s="179" t="s">
        <v>56</v>
      </c>
    </row>
    <row r="94" spans="1:15" s="122" customFormat="1" ht="24" customHeight="1">
      <c r="C94" s="137"/>
      <c r="D94" s="142" t="s">
        <v>377</v>
      </c>
      <c r="E94" s="164"/>
      <c r="F94" s="172"/>
      <c r="G94" s="172"/>
      <c r="H94" s="178"/>
      <c r="I94" s="183"/>
      <c r="J94" s="191"/>
      <c r="K94" s="199"/>
      <c r="L94" s="199"/>
      <c r="M94" s="208"/>
      <c r="N94" s="208"/>
      <c r="O94" s="221"/>
    </row>
    <row r="95" spans="1:15" ht="24" customHeight="1">
      <c r="A95" s="122" t="s">
        <v>148</v>
      </c>
      <c r="B95" s="122" t="s">
        <v>148</v>
      </c>
      <c r="C95" s="136">
        <f>C93+1</f>
        <v>83</v>
      </c>
      <c r="D95" s="156" t="s">
        <v>27</v>
      </c>
      <c r="E95" s="156" t="s">
        <v>365</v>
      </c>
      <c r="F95" s="168" t="s">
        <v>90</v>
      </c>
      <c r="G95" s="171" t="s">
        <v>100</v>
      </c>
      <c r="H95" s="175" t="s">
        <v>142</v>
      </c>
      <c r="I95" s="181">
        <v>20</v>
      </c>
      <c r="J95" s="190"/>
      <c r="K95" s="175" t="s">
        <v>180</v>
      </c>
      <c r="L95" s="196" t="s">
        <v>320</v>
      </c>
      <c r="M95" s="209"/>
      <c r="N95" s="209"/>
      <c r="O95" s="179"/>
    </row>
    <row r="96" spans="1:15" ht="24" customHeight="1">
      <c r="A96" s="122" t="s">
        <v>148</v>
      </c>
      <c r="B96" s="122" t="s">
        <v>148</v>
      </c>
      <c r="C96" s="136">
        <f>C95+1</f>
        <v>84</v>
      </c>
      <c r="D96" s="157"/>
      <c r="E96" s="152"/>
      <c r="F96" s="168" t="s">
        <v>356</v>
      </c>
      <c r="G96" s="171" t="s">
        <v>110</v>
      </c>
      <c r="H96" s="175" t="s">
        <v>341</v>
      </c>
      <c r="I96" s="182">
        <v>10</v>
      </c>
      <c r="J96" s="190"/>
      <c r="K96" s="175" t="s">
        <v>180</v>
      </c>
      <c r="L96" s="196" t="s">
        <v>336</v>
      </c>
      <c r="M96" s="209"/>
      <c r="N96" s="209"/>
      <c r="O96" s="179"/>
    </row>
    <row r="97" spans="1:16" ht="24" customHeight="1">
      <c r="A97" s="122" t="s">
        <v>148</v>
      </c>
      <c r="C97" s="136">
        <f>C96+1</f>
        <v>85</v>
      </c>
      <c r="D97" s="158"/>
      <c r="E97" s="153"/>
      <c r="F97" s="158"/>
      <c r="G97" s="160"/>
      <c r="H97" s="179"/>
      <c r="I97" s="160"/>
      <c r="J97" s="190"/>
      <c r="K97" s="196"/>
      <c r="L97" s="196"/>
      <c r="M97" s="210"/>
      <c r="N97" s="209"/>
      <c r="O97" s="179"/>
    </row>
    <row r="98" spans="1:16" ht="24" customHeight="1">
      <c r="C98" s="137"/>
      <c r="D98" s="159" t="s">
        <v>362</v>
      </c>
      <c r="E98" s="165"/>
      <c r="F98" s="173"/>
      <c r="G98" s="174"/>
      <c r="H98" s="180"/>
      <c r="I98" s="174"/>
      <c r="J98" s="191"/>
      <c r="K98" s="199"/>
      <c r="L98" s="199"/>
      <c r="M98" s="211"/>
      <c r="N98" s="208"/>
      <c r="O98" s="221"/>
      <c r="P98" s="222"/>
    </row>
    <row r="99" spans="1:16" ht="24" customHeight="1">
      <c r="A99" s="122" t="s">
        <v>148</v>
      </c>
      <c r="C99" s="136">
        <f>C97+1</f>
        <v>86</v>
      </c>
      <c r="D99" s="153" t="s">
        <v>6</v>
      </c>
      <c r="E99" s="153"/>
      <c r="F99" s="158" t="s">
        <v>396</v>
      </c>
      <c r="G99" s="160"/>
      <c r="H99" s="179"/>
      <c r="I99" s="185" t="s">
        <v>271</v>
      </c>
      <c r="J99" s="190"/>
      <c r="K99" s="196"/>
      <c r="L99" s="196"/>
      <c r="M99" s="212"/>
      <c r="N99" s="209"/>
      <c r="O99" s="179" t="s">
        <v>56</v>
      </c>
      <c r="P99" s="222"/>
    </row>
    <row r="100" spans="1:16" ht="24" customHeight="1">
      <c r="A100" s="122" t="s">
        <v>148</v>
      </c>
      <c r="C100" s="136">
        <f>C99+1</f>
        <v>87</v>
      </c>
      <c r="D100" s="153" t="s">
        <v>137</v>
      </c>
      <c r="E100" s="153"/>
      <c r="F100" s="158" t="s">
        <v>396</v>
      </c>
      <c r="G100" s="160"/>
      <c r="H100" s="179"/>
      <c r="I100" s="185" t="s">
        <v>271</v>
      </c>
      <c r="J100" s="190"/>
      <c r="K100" s="196"/>
      <c r="L100" s="196"/>
      <c r="M100" s="212"/>
      <c r="N100" s="209"/>
      <c r="O100" s="179" t="s">
        <v>56</v>
      </c>
      <c r="P100" s="222"/>
    </row>
    <row r="101" spans="1:16" ht="24" customHeight="1">
      <c r="A101" s="122" t="s">
        <v>148</v>
      </c>
      <c r="C101" s="136">
        <f>C100+1</f>
        <v>88</v>
      </c>
      <c r="D101" s="158"/>
      <c r="E101" s="153"/>
      <c r="F101" s="158"/>
      <c r="G101" s="160"/>
      <c r="H101" s="179"/>
      <c r="I101" s="160"/>
      <c r="J101" s="190"/>
      <c r="K101" s="196"/>
      <c r="L101" s="196"/>
      <c r="M101" s="210"/>
      <c r="N101" s="209"/>
      <c r="O101" s="179"/>
      <c r="P101" s="222"/>
    </row>
    <row r="102" spans="1:16" ht="24" customHeight="1">
      <c r="C102" s="136"/>
      <c r="D102" s="158"/>
      <c r="E102" s="153"/>
      <c r="F102" s="158"/>
      <c r="G102" s="160"/>
      <c r="H102" s="179"/>
      <c r="I102" s="160"/>
      <c r="J102" s="190"/>
      <c r="K102" s="196"/>
      <c r="L102" s="196"/>
      <c r="M102" s="213"/>
      <c r="N102" s="217"/>
      <c r="O102" s="179"/>
    </row>
    <row r="103" spans="1:16" ht="24" customHeight="1">
      <c r="A103" s="122" t="s">
        <v>148</v>
      </c>
      <c r="C103" s="136">
        <f>C101+1</f>
        <v>89</v>
      </c>
      <c r="D103" s="158"/>
      <c r="E103" s="153"/>
      <c r="F103" s="158"/>
      <c r="G103" s="160"/>
      <c r="H103" s="179"/>
      <c r="I103" s="160"/>
      <c r="J103" s="190"/>
      <c r="K103" s="196"/>
      <c r="L103" s="196"/>
      <c r="M103" s="210"/>
      <c r="N103" s="209"/>
      <c r="O103" s="196" t="s">
        <v>319</v>
      </c>
    </row>
    <row r="104" spans="1:16" ht="24" customHeight="1">
      <c r="A104" s="122" t="s">
        <v>148</v>
      </c>
      <c r="C104" s="136">
        <f>C103+1</f>
        <v>90</v>
      </c>
      <c r="D104" s="158"/>
      <c r="E104" s="153"/>
      <c r="F104" s="158"/>
      <c r="G104" s="160"/>
      <c r="H104" s="179"/>
      <c r="I104" s="160"/>
      <c r="J104" s="190"/>
      <c r="K104" s="196"/>
      <c r="L104" s="196"/>
      <c r="M104" s="210"/>
      <c r="N104" s="209"/>
      <c r="O104" s="179"/>
    </row>
    <row r="105" spans="1:16" ht="24" customHeight="1">
      <c r="A105" s="122" t="s">
        <v>148</v>
      </c>
      <c r="C105" s="136">
        <f>C104+1</f>
        <v>91</v>
      </c>
      <c r="D105" s="160"/>
      <c r="E105" s="153"/>
      <c r="F105" s="158"/>
      <c r="G105" s="160"/>
      <c r="H105" s="179"/>
      <c r="I105" s="160"/>
      <c r="J105" s="190"/>
      <c r="K105" s="196"/>
      <c r="L105" s="196"/>
      <c r="M105" s="210"/>
      <c r="N105" s="209"/>
      <c r="O105" s="179"/>
    </row>
    <row r="106" spans="1:16" ht="24" customHeight="1">
      <c r="A106" s="122" t="s">
        <v>148</v>
      </c>
      <c r="C106" s="138"/>
      <c r="D106" s="160"/>
      <c r="E106" s="160"/>
      <c r="F106" s="158"/>
      <c r="G106" s="160"/>
      <c r="H106" s="160"/>
      <c r="I106" s="160"/>
      <c r="J106" s="190"/>
      <c r="K106" s="196"/>
      <c r="L106" s="179"/>
      <c r="M106" s="214"/>
      <c r="N106" s="214"/>
      <c r="O106" s="158"/>
    </row>
    <row r="107" spans="1:16" ht="21" customHeight="1">
      <c r="A107" s="122" t="s">
        <v>148</v>
      </c>
      <c r="C107" s="139"/>
      <c r="D107" s="139"/>
      <c r="E107" s="139"/>
      <c r="F107" s="139"/>
      <c r="G107" s="139"/>
      <c r="H107" s="139"/>
      <c r="I107" s="139"/>
      <c r="J107" s="192"/>
      <c r="K107" s="201"/>
      <c r="L107" s="201"/>
      <c r="M107" s="215"/>
      <c r="N107" s="216"/>
      <c r="O107" s="201"/>
    </row>
    <row r="108" spans="1:16" ht="21" customHeight="1">
      <c r="A108" s="122" t="s">
        <v>148</v>
      </c>
      <c r="C108" s="139"/>
      <c r="D108" s="139"/>
      <c r="E108" s="139"/>
      <c r="F108" s="139"/>
      <c r="G108" s="139"/>
      <c r="H108" s="139"/>
      <c r="I108" s="139"/>
      <c r="J108" s="192"/>
      <c r="K108" s="201"/>
      <c r="L108" s="139"/>
      <c r="M108" s="215"/>
      <c r="N108" s="215"/>
      <c r="O108" s="201"/>
    </row>
    <row r="109" spans="1:16" ht="21" customHeight="1">
      <c r="A109" s="122" t="s">
        <v>148</v>
      </c>
      <c r="C109" s="139"/>
      <c r="D109" s="139"/>
      <c r="E109" s="139"/>
      <c r="F109" s="139"/>
      <c r="G109" s="139"/>
      <c r="H109" s="139"/>
      <c r="I109" s="139"/>
      <c r="J109" s="192"/>
      <c r="K109" s="201"/>
      <c r="L109" s="139"/>
      <c r="M109" s="215"/>
      <c r="N109" s="215"/>
      <c r="O109" s="201"/>
    </row>
    <row r="110" spans="1:16" ht="21" customHeight="1">
      <c r="A110" s="122" t="s">
        <v>148</v>
      </c>
      <c r="C110" s="139"/>
      <c r="D110" s="139"/>
      <c r="E110" s="139"/>
      <c r="F110" s="139"/>
      <c r="G110" s="139"/>
      <c r="H110" s="139"/>
      <c r="I110" s="139"/>
      <c r="J110" s="193"/>
      <c r="K110" s="139"/>
      <c r="L110" s="139"/>
      <c r="M110" s="216"/>
      <c r="N110" s="215"/>
      <c r="O110" s="139"/>
    </row>
  </sheetData>
  <mergeCells count="12">
    <mergeCell ref="K5:L5"/>
    <mergeCell ref="C5:C6"/>
    <mergeCell ref="D5:D6"/>
    <mergeCell ref="E5:E6"/>
    <mergeCell ref="F5:F6"/>
    <mergeCell ref="G5:G6"/>
    <mergeCell ref="H5:H6"/>
    <mergeCell ref="I5:I6"/>
    <mergeCell ref="J5:J6"/>
    <mergeCell ref="M5:M6"/>
    <mergeCell ref="N5:N6"/>
    <mergeCell ref="O5:O6"/>
  </mergeCells>
  <phoneticPr fontId="1" type="Hiragana"/>
  <printOptions horizontalCentered="1"/>
  <pageMargins left="0.39370078740157477" right="0.39370078740157477" top="0.98425196850393704" bottom="0.39370078740157477" header="0" footer="0"/>
  <pageSetup paperSize="9" scale="96" firstPageNumber="1" fitToWidth="1" fitToHeight="1" orientation="landscape" usePrinterDefaults="1" blackAndWhite="1" useFirstPageNumber="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E9FFE9"/>
  </sheetPr>
  <dimension ref="A1:I13"/>
  <sheetViews>
    <sheetView view="pageBreakPreview" zoomScaleSheetLayoutView="100" workbookViewId="0">
      <selection activeCell="D11" sqref="D11"/>
    </sheetView>
  </sheetViews>
  <sheetFormatPr defaultRowHeight="18" customHeight="1"/>
  <cols>
    <col min="1" max="2" width="2.5" style="122" customWidth="1"/>
    <col min="3" max="3" width="7.625" style="122" customWidth="1"/>
    <col min="4" max="4" width="40.625" style="122" customWidth="1"/>
    <col min="5" max="5" width="32.625" style="122" customWidth="1"/>
    <col min="6" max="16384" width="9" style="122" customWidth="1"/>
  </cols>
  <sheetData>
    <row r="1" spans="1:9" ht="18" customHeight="1">
      <c r="A1" s="122" t="s">
        <v>148</v>
      </c>
      <c r="B1" s="122" t="s">
        <v>148</v>
      </c>
      <c r="C1" s="122" t="s">
        <v>122</v>
      </c>
      <c r="F1" s="122" t="s">
        <v>148</v>
      </c>
      <c r="G1" s="122" t="s">
        <v>148</v>
      </c>
      <c r="H1" s="122" t="s">
        <v>148</v>
      </c>
      <c r="I1" s="122" t="s">
        <v>148</v>
      </c>
    </row>
    <row r="2" spans="1:9" ht="18" customHeight="1">
      <c r="A2" s="122" t="s">
        <v>148</v>
      </c>
      <c r="B2" s="122" t="s">
        <v>148</v>
      </c>
      <c r="C2" s="223" t="str">
        <v>②　上記で参考としたメーカー一覧表</v>
      </c>
      <c r="D2" s="223"/>
      <c r="F2" s="122" t="s">
        <v>148</v>
      </c>
      <c r="G2" s="122" t="s">
        <v>148</v>
      </c>
      <c r="H2" s="122" t="s">
        <v>148</v>
      </c>
      <c r="I2" s="122" t="s">
        <v>148</v>
      </c>
    </row>
    <row r="3" spans="1:9" ht="24" customHeight="1">
      <c r="A3" s="122" t="s">
        <v>148</v>
      </c>
      <c r="B3" s="122" t="s">
        <v>148</v>
      </c>
      <c r="C3" s="224" t="s">
        <v>28</v>
      </c>
      <c r="D3" s="224" t="s">
        <v>251</v>
      </c>
      <c r="E3" s="224" t="s">
        <v>52</v>
      </c>
    </row>
    <row r="4" spans="1:9" ht="24" customHeight="1">
      <c r="A4" s="122" t="s">
        <v>148</v>
      </c>
      <c r="B4" s="122" t="s">
        <v>148</v>
      </c>
      <c r="C4" s="225">
        <v>1</v>
      </c>
      <c r="D4" s="226" t="s">
        <v>322</v>
      </c>
      <c r="E4" s="228"/>
    </row>
    <row r="5" spans="1:9" ht="24" customHeight="1">
      <c r="A5" s="122" t="s">
        <v>148</v>
      </c>
      <c r="B5" s="122" t="s">
        <v>148</v>
      </c>
      <c r="C5" s="225">
        <f t="shared" ref="C5:C13" si="0">C4+1</f>
        <v>2</v>
      </c>
      <c r="D5" s="226" t="s">
        <v>276</v>
      </c>
      <c r="E5" s="228"/>
    </row>
    <row r="6" spans="1:9" ht="24" customHeight="1">
      <c r="A6" s="122" t="s">
        <v>148</v>
      </c>
      <c r="B6" s="122" t="s">
        <v>148</v>
      </c>
      <c r="C6" s="225">
        <f t="shared" si="0"/>
        <v>3</v>
      </c>
      <c r="D6" s="226" t="s">
        <v>325</v>
      </c>
      <c r="E6" s="228"/>
    </row>
    <row r="7" spans="1:9" ht="24" customHeight="1">
      <c r="A7" s="122" t="s">
        <v>148</v>
      </c>
      <c r="B7" s="122" t="s">
        <v>148</v>
      </c>
      <c r="C7" s="225">
        <f t="shared" si="0"/>
        <v>4</v>
      </c>
      <c r="D7" s="226" t="s">
        <v>39</v>
      </c>
      <c r="E7" s="228"/>
    </row>
    <row r="8" spans="1:9" ht="24" customHeight="1">
      <c r="A8" s="122" t="s">
        <v>148</v>
      </c>
      <c r="B8" s="122" t="s">
        <v>148</v>
      </c>
      <c r="C8" s="225">
        <f t="shared" si="0"/>
        <v>5</v>
      </c>
      <c r="D8" s="226" t="s">
        <v>327</v>
      </c>
      <c r="E8" s="228"/>
    </row>
    <row r="9" spans="1:9" ht="24" customHeight="1">
      <c r="A9" s="122" t="s">
        <v>148</v>
      </c>
      <c r="B9" s="122" t="s">
        <v>148</v>
      </c>
      <c r="C9" s="225">
        <f t="shared" si="0"/>
        <v>6</v>
      </c>
      <c r="D9" s="226" t="s">
        <v>221</v>
      </c>
      <c r="E9" s="228"/>
    </row>
    <row r="10" spans="1:9" ht="24" customHeight="1">
      <c r="A10" s="122" t="s">
        <v>148</v>
      </c>
      <c r="B10" s="122" t="s">
        <v>148</v>
      </c>
      <c r="C10" s="225">
        <f t="shared" si="0"/>
        <v>7</v>
      </c>
      <c r="D10" s="226"/>
      <c r="E10" s="228"/>
    </row>
    <row r="11" spans="1:9" ht="24" customHeight="1">
      <c r="A11" s="122" t="s">
        <v>148</v>
      </c>
      <c r="B11" s="122" t="s">
        <v>148</v>
      </c>
      <c r="C11" s="225">
        <f t="shared" si="0"/>
        <v>8</v>
      </c>
      <c r="D11" s="226"/>
      <c r="E11" s="228"/>
    </row>
    <row r="12" spans="1:9" ht="24" customHeight="1">
      <c r="A12" s="122" t="s">
        <v>148</v>
      </c>
      <c r="B12" s="122" t="s">
        <v>148</v>
      </c>
      <c r="C12" s="225">
        <f t="shared" si="0"/>
        <v>9</v>
      </c>
      <c r="D12" s="226"/>
      <c r="E12" s="228"/>
    </row>
    <row r="13" spans="1:9" ht="24" customHeight="1">
      <c r="A13" s="122" t="s">
        <v>148</v>
      </c>
      <c r="B13" s="122" t="s">
        <v>148</v>
      </c>
      <c r="C13" s="225">
        <f t="shared" si="0"/>
        <v>10</v>
      </c>
      <c r="D13" s="227"/>
      <c r="E13" s="148"/>
    </row>
  </sheetData>
  <mergeCells count="1">
    <mergeCell ref="C2:D2"/>
  </mergeCells>
  <phoneticPr fontId="1" type="Hiragana"/>
  <pageMargins left="0.78740157480314954" right="0.59055118110236215" top="0.78740157480314954" bottom="0.59055118110236215" header="0" footer="0"/>
  <pageSetup paperSize="9" fitToWidth="1" fitToHeight="1" orientation="portrait" usePrinterDefaults="1" blackAndWhite="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表紙</vt:lpstr>
      <vt:lpstr>本文</vt:lpstr>
      <vt:lpstr>別紙１ (1)構成品リスト</vt:lpstr>
      <vt:lpstr>別紙 2　(2) 参考メーカー</vt:lpstr>
    </vt:vector>
  </TitlesOfParts>
  <Company>魚沼市</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100962</dc:creator>
  <cp:lastModifiedBy>100910</cp:lastModifiedBy>
  <dcterms:created xsi:type="dcterms:W3CDTF">2024-10-29T00:04:18Z</dcterms:created>
  <dcterms:modified xsi:type="dcterms:W3CDTF">2024-11-14T09:08:51Z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2024-11-14T09:08:51Z</vt:filetime>
  </property>
</Properties>
</file>