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5840"/>
  </bookViews>
  <sheets>
    <sheet name="指定内訳書" sheetId="2" r:id="rId1"/>
  </sheets>
  <definedNames>
    <definedName name="_xlnm._FilterDatabase" localSheetId="0" hidden="1">指定内訳書!$A$11:$F$44</definedName>
    <definedName name="_xlnm.Print_Area" localSheetId="0">指定内訳書!$A$1:$F$45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<sst xmlns="http://schemas.openxmlformats.org/spreadsheetml/2006/main" xmlns:r="http://schemas.openxmlformats.org/officeDocument/2006/relationships" count="96" uniqueCount="96">
  <si>
    <t>納税通知書（一般分）</t>
    <rPh sb="0" eb="2">
      <t>ノウゼイ</t>
    </rPh>
    <rPh sb="2" eb="5">
      <t>ツウチショ</t>
    </rPh>
    <rPh sb="6" eb="8">
      <t>イッパン</t>
    </rPh>
    <rPh sb="8" eb="9">
      <t>ブン</t>
    </rPh>
    <phoneticPr fontId="31"/>
  </si>
  <si>
    <t>単価の内訳（税抜き）及び入札書記載金額の計算</t>
  </si>
  <si>
    <t>納税通知書（口座振替分）</t>
    <rPh sb="0" eb="2">
      <t>ノウゼイ</t>
    </rPh>
    <rPh sb="2" eb="5">
      <t>ツウチショ</t>
    </rPh>
    <rPh sb="6" eb="8">
      <t>コウザ</t>
    </rPh>
    <rPh sb="8" eb="10">
      <t>フリカエ</t>
    </rPh>
    <rPh sb="10" eb="11">
      <t>ブン</t>
    </rPh>
    <phoneticPr fontId="31"/>
  </si>
  <si>
    <t>U110</t>
  </si>
  <si>
    <t>U155</t>
  </si>
  <si>
    <t>U015</t>
  </si>
  <si>
    <t>U560</t>
  </si>
  <si>
    <t>納付額のお知らせ
（社会保険料控除用）</t>
    <rPh sb="0" eb="3">
      <t>ノウフガク</t>
    </rPh>
    <rPh sb="5" eb="6">
      <t>シ</t>
    </rPh>
    <rPh sb="10" eb="12">
      <t>シャカイ</t>
    </rPh>
    <rPh sb="12" eb="15">
      <t>ホケンリョウ</t>
    </rPh>
    <rPh sb="15" eb="17">
      <t>コウジョ</t>
    </rPh>
    <rPh sb="17" eb="18">
      <t>ヨウ</t>
    </rPh>
    <phoneticPr fontId="31"/>
  </si>
  <si>
    <t>中間・確定申告書</t>
    <rPh sb="0" eb="2">
      <t>チュウカン</t>
    </rPh>
    <rPh sb="3" eb="5">
      <t>カクテイ</t>
    </rPh>
    <rPh sb="5" eb="7">
      <t>シンコク</t>
    </rPh>
    <rPh sb="7" eb="8">
      <t>ショ</t>
    </rPh>
    <phoneticPr fontId="31"/>
  </si>
  <si>
    <t>U225</t>
  </si>
  <si>
    <t>保険料額決定通知
保険料納入通知書</t>
    <rPh sb="9" eb="12">
      <t>ホケンリョウ</t>
    </rPh>
    <rPh sb="12" eb="14">
      <t>ノウニュウ</t>
    </rPh>
    <rPh sb="14" eb="17">
      <t>ツウチショ</t>
    </rPh>
    <phoneticPr fontId="31"/>
  </si>
  <si>
    <t>特徴納付書（ＯＣＲ）</t>
  </si>
  <si>
    <t>選挙</t>
    <rPh sb="0" eb="2">
      <t>センキョ</t>
    </rPh>
    <phoneticPr fontId="31"/>
  </si>
  <si>
    <t>U005</t>
  </si>
  <si>
    <t>固定資産税</t>
    <rPh sb="0" eb="2">
      <t>コテイ</t>
    </rPh>
    <rPh sb="2" eb="5">
      <t>シサンゼイ</t>
    </rPh>
    <phoneticPr fontId="31"/>
  </si>
  <si>
    <t>U050</t>
  </si>
  <si>
    <t>業務名</t>
    <rPh sb="0" eb="3">
      <t>ぎょうむめい</t>
    </rPh>
    <phoneticPr fontId="21" type="Hiragana"/>
  </si>
  <si>
    <t>U220</t>
  </si>
  <si>
    <t>督促状</t>
    <rPh sb="0" eb="2">
      <t>トクソク</t>
    </rPh>
    <rPh sb="2" eb="3">
      <t>ジョウ</t>
    </rPh>
    <phoneticPr fontId="31"/>
  </si>
  <si>
    <t>U565</t>
  </si>
  <si>
    <t>被保険者証</t>
  </si>
  <si>
    <t>入学通知書（小学校、中学校）</t>
    <rPh sb="0" eb="2">
      <t>ニュウガク</t>
    </rPh>
    <rPh sb="2" eb="5">
      <t>ツウチショ</t>
    </rPh>
    <rPh sb="6" eb="7">
      <t>ショウ</t>
    </rPh>
    <rPh sb="7" eb="9">
      <t>ガッコウ</t>
    </rPh>
    <rPh sb="10" eb="13">
      <t>チュウガッコウ</t>
    </rPh>
    <phoneticPr fontId="31"/>
  </si>
  <si>
    <t>納税通知書（口座）</t>
    <rPh sb="6" eb="8">
      <t>コウザ</t>
    </rPh>
    <phoneticPr fontId="31"/>
  </si>
  <si>
    <t>学齢簿</t>
    <rPh sb="0" eb="2">
      <t>ガクレイ</t>
    </rPh>
    <rPh sb="2" eb="3">
      <t>ボ</t>
    </rPh>
    <phoneticPr fontId="31"/>
  </si>
  <si>
    <t>U095</t>
  </si>
  <si>
    <t>受給者証</t>
    <rPh sb="0" eb="3">
      <t>ジュキュウシャ</t>
    </rPh>
    <rPh sb="3" eb="4">
      <t>ショウ</t>
    </rPh>
    <phoneticPr fontId="31"/>
  </si>
  <si>
    <t>保険料額決定通知【口座】【年特】</t>
    <rPh sb="9" eb="11">
      <t>コウザ</t>
    </rPh>
    <rPh sb="13" eb="14">
      <t>トシ</t>
    </rPh>
    <rPh sb="14" eb="15">
      <t>トク</t>
    </rPh>
    <phoneticPr fontId="31"/>
  </si>
  <si>
    <t>U310</t>
  </si>
  <si>
    <t>介護保険</t>
    <rPh sb="0" eb="2">
      <t>カイゴ</t>
    </rPh>
    <rPh sb="2" eb="4">
      <t>ホケン</t>
    </rPh>
    <phoneticPr fontId="31"/>
  </si>
  <si>
    <t>U555</t>
  </si>
  <si>
    <t>U195</t>
  </si>
  <si>
    <t>U060</t>
  </si>
  <si>
    <t>県単医療費助成(乳幼児）</t>
    <rPh sb="0" eb="1">
      <t>ケン</t>
    </rPh>
    <rPh sb="1" eb="2">
      <t>タン</t>
    </rPh>
    <rPh sb="2" eb="5">
      <t>イリョウヒ</t>
    </rPh>
    <rPh sb="5" eb="7">
      <t>ジョセイ</t>
    </rPh>
    <rPh sb="8" eb="11">
      <t>ニュウヨウジ</t>
    </rPh>
    <phoneticPr fontId="31"/>
  </si>
  <si>
    <t>国民健康保険税
（資格・賦課）</t>
    <rPh sb="9" eb="11">
      <t>シカク</t>
    </rPh>
    <rPh sb="12" eb="14">
      <t>フカ</t>
    </rPh>
    <phoneticPr fontId="31"/>
  </si>
  <si>
    <t>U075</t>
  </si>
  <si>
    <t>納入通知書（特徴分）一般分</t>
    <rPh sb="6" eb="8">
      <t>トクチョウ</t>
    </rPh>
    <rPh sb="8" eb="9">
      <t>ブン</t>
    </rPh>
    <rPh sb="10" eb="12">
      <t>イッパン</t>
    </rPh>
    <rPh sb="12" eb="13">
      <t>ブン</t>
    </rPh>
    <phoneticPr fontId="31"/>
  </si>
  <si>
    <t>県単医療費助成(県親）</t>
    <rPh sb="0" eb="1">
      <t>ケン</t>
    </rPh>
    <rPh sb="1" eb="2">
      <t>タン</t>
    </rPh>
    <rPh sb="2" eb="5">
      <t>イリョウヒ</t>
    </rPh>
    <rPh sb="5" eb="7">
      <t>ジョセイ</t>
    </rPh>
    <rPh sb="8" eb="9">
      <t>ケン</t>
    </rPh>
    <rPh sb="9" eb="10">
      <t>オヤ</t>
    </rPh>
    <phoneticPr fontId="31"/>
  </si>
  <si>
    <t>予定申告書</t>
    <rPh sb="0" eb="2">
      <t>ヨテイ</t>
    </rPh>
    <rPh sb="2" eb="4">
      <t>シンコク</t>
    </rPh>
    <rPh sb="4" eb="5">
      <t>ショ</t>
    </rPh>
    <phoneticPr fontId="31"/>
  </si>
  <si>
    <t>窓口用納付書</t>
    <rPh sb="0" eb="3">
      <t>マドグチヨウ</t>
    </rPh>
    <rPh sb="3" eb="6">
      <t>ノウフショ</t>
    </rPh>
    <phoneticPr fontId="31"/>
  </si>
  <si>
    <t>U235</t>
  </si>
  <si>
    <t>入場券</t>
    <rPh sb="0" eb="3">
      <t>ニュウジョウケン</t>
    </rPh>
    <phoneticPr fontId="31"/>
  </si>
  <si>
    <t>県単医療費助成(県障）</t>
    <rPh sb="0" eb="1">
      <t>ケン</t>
    </rPh>
    <rPh sb="1" eb="2">
      <t>タン</t>
    </rPh>
    <rPh sb="2" eb="5">
      <t>イリョウヒ</t>
    </rPh>
    <rPh sb="5" eb="7">
      <t>ジョセイ</t>
    </rPh>
    <rPh sb="8" eb="10">
      <t>ケンショウ</t>
    </rPh>
    <phoneticPr fontId="31"/>
  </si>
  <si>
    <t>令和　　年　　月　　日</t>
  </si>
  <si>
    <t>U156</t>
  </si>
  <si>
    <t>課税明細書</t>
    <rPh sb="0" eb="2">
      <t>カゼイ</t>
    </rPh>
    <rPh sb="2" eb="4">
      <t>メイサイ</t>
    </rPh>
    <rPh sb="4" eb="5">
      <t>ショ</t>
    </rPh>
    <phoneticPr fontId="31"/>
  </si>
  <si>
    <t>国民健康保険税通知書（口座）</t>
    <rPh sb="0" eb="6">
      <t>コクミンケンコウホケン</t>
    </rPh>
    <rPh sb="6" eb="7">
      <t>ゼイ</t>
    </rPh>
    <rPh sb="7" eb="10">
      <t>ツウチショ</t>
    </rPh>
    <rPh sb="11" eb="13">
      <t>コウザ</t>
    </rPh>
    <phoneticPr fontId="32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</si>
  <si>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31"/>
  </si>
  <si>
    <t>U550</t>
  </si>
  <si>
    <t>U020</t>
  </si>
  <si>
    <t>U165</t>
  </si>
  <si>
    <t>給報総括表</t>
  </si>
  <si>
    <t>汎用調定</t>
    <rPh sb="0" eb="2">
      <t>ハンヨウ</t>
    </rPh>
    <rPh sb="2" eb="4">
      <t>チョウテイ</t>
    </rPh>
    <phoneticPr fontId="31"/>
  </si>
  <si>
    <t>就学時健康診断票</t>
    <rPh sb="0" eb="2">
      <t>シュウガク</t>
    </rPh>
    <rPh sb="2" eb="3">
      <t>ジ</t>
    </rPh>
    <rPh sb="3" eb="5">
      <t>ケンコウ</t>
    </rPh>
    <rPh sb="5" eb="7">
      <t>シンダン</t>
    </rPh>
    <rPh sb="7" eb="8">
      <t>ヒョウ</t>
    </rPh>
    <phoneticPr fontId="31"/>
  </si>
  <si>
    <t>軽自動車税</t>
    <rPh sb="0" eb="4">
      <t>ケイジドウシャ</t>
    </rPh>
    <rPh sb="4" eb="5">
      <t>ゼイ</t>
    </rPh>
    <phoneticPr fontId="31"/>
  </si>
  <si>
    <t>U105</t>
  </si>
  <si>
    <t>個人住民税</t>
    <rPh sb="0" eb="2">
      <t>コジン</t>
    </rPh>
    <rPh sb="2" eb="5">
      <t>ジュウミンゼイ</t>
    </rPh>
    <phoneticPr fontId="31"/>
  </si>
  <si>
    <t>特徴税額決定通知書（納税義務者用）</t>
  </si>
  <si>
    <t>U055</t>
  </si>
  <si>
    <t>U065</t>
  </si>
  <si>
    <t>U085</t>
  </si>
  <si>
    <t>U200</t>
  </si>
  <si>
    <t>U545</t>
  </si>
  <si>
    <t>車検用納税証明書（口座振替分）</t>
    <rPh sb="0" eb="2">
      <t>シャケン</t>
    </rPh>
    <rPh sb="2" eb="3">
      <t>ヨウ</t>
    </rPh>
    <rPh sb="3" eb="5">
      <t>ノウゼイ</t>
    </rPh>
    <rPh sb="5" eb="8">
      <t>ショウメイショ</t>
    </rPh>
    <rPh sb="9" eb="11">
      <t>コウザ</t>
    </rPh>
    <rPh sb="11" eb="13">
      <t>フリカエ</t>
    </rPh>
    <rPh sb="13" eb="14">
      <t>ブン</t>
    </rPh>
    <phoneticPr fontId="31"/>
  </si>
  <si>
    <t>U540</t>
  </si>
  <si>
    <t>U100</t>
  </si>
  <si>
    <t>納税通知書（一般）</t>
    <rPh sb="6" eb="8">
      <t>イッパン</t>
    </rPh>
    <phoneticPr fontId="31"/>
  </si>
  <si>
    <t>納入通知書（普徴分）一般分
納付書</t>
    <rPh sb="14" eb="17">
      <t>ノウフショ</t>
    </rPh>
    <phoneticPr fontId="31"/>
  </si>
  <si>
    <t>法人市民税(賦課)</t>
    <rPh sb="0" eb="2">
      <t>ホウジン</t>
    </rPh>
    <rPh sb="2" eb="5">
      <t>シミンゼイ</t>
    </rPh>
    <rPh sb="6" eb="8">
      <t>フカ</t>
    </rPh>
    <phoneticPr fontId="31"/>
  </si>
  <si>
    <t>収納消込</t>
    <rPh sb="0" eb="2">
      <t>シュウノウ</t>
    </rPh>
    <rPh sb="2" eb="3">
      <t>ケ</t>
    </rPh>
    <rPh sb="3" eb="4">
      <t>コ</t>
    </rPh>
    <phoneticPr fontId="31"/>
  </si>
  <si>
    <t>教育</t>
    <rPh sb="0" eb="2">
      <t>キョウイク</t>
    </rPh>
    <phoneticPr fontId="31"/>
  </si>
  <si>
    <t>U240</t>
  </si>
  <si>
    <t>負担割合証</t>
    <rPh sb="0" eb="2">
      <t>フタン</t>
    </rPh>
    <rPh sb="2" eb="4">
      <t>ワリアイ</t>
    </rPh>
    <rPh sb="4" eb="5">
      <t>アカシ</t>
    </rPh>
    <phoneticPr fontId="31"/>
  </si>
  <si>
    <t>U210</t>
  </si>
  <si>
    <t>U180</t>
  </si>
  <si>
    <t>U230</t>
  </si>
  <si>
    <t>督促状</t>
    <rPh sb="0" eb="3">
      <t>トクソクジョウ</t>
    </rPh>
    <phoneticPr fontId="31"/>
  </si>
  <si>
    <t>国民健康保険税通知書（一般）</t>
    <rPh sb="0" eb="6">
      <t>コクミンケンコウホケン</t>
    </rPh>
    <rPh sb="6" eb="7">
      <t>ゼイ</t>
    </rPh>
    <rPh sb="7" eb="10">
      <t>ツウチショ</t>
    </rPh>
    <rPh sb="11" eb="13">
      <t>イッパン</t>
    </rPh>
    <phoneticPr fontId="32"/>
  </si>
  <si>
    <t>用紙コード</t>
    <rPh sb="0" eb="2">
      <t>ようし</t>
    </rPh>
    <phoneticPr fontId="21" type="Hiragana"/>
  </si>
  <si>
    <t>注１　太枠部分に単価等の金額を記入ください。</t>
  </si>
  <si>
    <t>帳票名</t>
    <rPh sb="0" eb="2">
      <t>ちょうひょう</t>
    </rPh>
    <rPh sb="2" eb="3">
      <t>めい</t>
    </rPh>
    <phoneticPr fontId="21" type="Hiragana"/>
  </si>
  <si>
    <t>戸籍</t>
    <rPh sb="0" eb="2">
      <t>こせき</t>
    </rPh>
    <phoneticPr fontId="21" type="Hiragana"/>
  </si>
  <si>
    <t>戸籍に記録される振り仮名の通知書</t>
    <rPh sb="0" eb="2">
      <t>こせき</t>
    </rPh>
    <rPh sb="3" eb="5">
      <t>きろく</t>
    </rPh>
    <rPh sb="8" eb="9">
      <t>ふ</t>
    </rPh>
    <rPh sb="10" eb="12">
      <t>がな</t>
    </rPh>
    <rPh sb="13" eb="16">
      <t>つうちしょ</t>
    </rPh>
    <phoneticPr fontId="21" type="Hiragana"/>
  </si>
  <si>
    <t>U570</t>
  </si>
  <si>
    <t>納税通知書兼税額決定・変更通知書（口座・公徴）</t>
    <rPh sb="0" eb="5">
      <t>ノウゼイツウチショ</t>
    </rPh>
    <rPh sb="5" eb="6">
      <t>ケン</t>
    </rPh>
    <rPh sb="6" eb="8">
      <t>ゼイガク</t>
    </rPh>
    <rPh sb="8" eb="10">
      <t>ケッテイ</t>
    </rPh>
    <rPh sb="11" eb="13">
      <t>ヘンコウ</t>
    </rPh>
    <rPh sb="13" eb="16">
      <t>ツウチショ</t>
    </rPh>
    <rPh sb="17" eb="19">
      <t>コウザ</t>
    </rPh>
    <rPh sb="20" eb="21">
      <t>コウ</t>
    </rPh>
    <rPh sb="21" eb="22">
      <t>チョウ</t>
    </rPh>
    <phoneticPr fontId="31"/>
  </si>
  <si>
    <r>
      <t>納</t>
    </r>
    <r>
      <rPr>
        <sz val="9"/>
        <color theme="1"/>
        <rFont val="ＭＳ Ｐゴシック"/>
      </rPr>
      <t>税通知書兼税額決定・変更通知書（一般）
普徴納付書</t>
    </r>
    <rPh sb="0" eb="5">
      <t>ノウゼイツウチショ</t>
    </rPh>
    <rPh sb="5" eb="6">
      <t>ケン</t>
    </rPh>
    <rPh sb="6" eb="8">
      <t>ゼイガク</t>
    </rPh>
    <rPh sb="8" eb="10">
      <t>ケッテイ</t>
    </rPh>
    <rPh sb="11" eb="13">
      <t>ヘンコウ</t>
    </rPh>
    <rPh sb="13" eb="16">
      <t>ツウチショ</t>
    </rPh>
    <rPh sb="17" eb="19">
      <t>イッパン</t>
    </rPh>
    <phoneticPr fontId="31"/>
  </si>
  <si>
    <r>
      <t xml:space="preserve">印刷枚数
</t>
    </r>
    <r>
      <rPr>
        <b/>
        <sz val="9"/>
        <color theme="1"/>
        <rFont val="ＭＳ Ｐゴシック"/>
      </rPr>
      <t>(枚)</t>
    </r>
    <rPh sb="0" eb="2">
      <t>インサツ</t>
    </rPh>
    <rPh sb="2" eb="4">
      <t>マイスウ</t>
    </rPh>
    <phoneticPr fontId="31"/>
  </si>
  <si>
    <r>
      <t xml:space="preserve">単価(円）
</t>
    </r>
    <r>
      <rPr>
        <b/>
        <sz val="8"/>
        <color theme="1"/>
        <rFont val="ＭＳ Ｐゴシック"/>
      </rPr>
      <t>※少数第1位まで記載</t>
    </r>
    <rPh sb="0" eb="2">
      <t>タンカ</t>
    </rPh>
    <rPh sb="3" eb="4">
      <t>エン</t>
    </rPh>
    <phoneticPr fontId="31"/>
  </si>
  <si>
    <t>金額（円）</t>
    <rPh sb="0" eb="2">
      <t>キンガク</t>
    </rPh>
    <rPh sb="3" eb="4">
      <t>エン</t>
    </rPh>
    <phoneticPr fontId="31"/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</si>
  <si>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1" type="Hiragana"/>
  </si>
  <si>
    <t>住　所　</t>
    <rPh sb="0" eb="1">
      <t>ジュウ</t>
    </rPh>
    <rPh sb="2" eb="3">
      <t>ショ</t>
    </rPh>
    <phoneticPr fontId="21"/>
  </si>
  <si>
    <t>商号及び名称</t>
    <rPh sb="0" eb="2">
      <t>ショウゴウ</t>
    </rPh>
    <rPh sb="2" eb="3">
      <t>オヨ</t>
    </rPh>
    <rPh sb="4" eb="6">
      <t>メイショウ</t>
    </rPh>
    <phoneticPr fontId="21"/>
  </si>
  <si>
    <t>代表者氏名</t>
    <rPh sb="0" eb="3">
      <t>ダイヒョウシャ</t>
    </rPh>
    <rPh sb="3" eb="5">
      <t>シメイ</t>
    </rPh>
    <phoneticPr fontId="21"/>
  </si>
  <si>
    <t>　　　印</t>
    <rPh sb="3" eb="4">
      <t>いん</t>
    </rPh>
    <phoneticPr fontId="21" type="Hiragana"/>
  </si>
  <si>
    <t>債81号</t>
    <rPh sb="0" eb="1">
      <t>さい</t>
    </rPh>
    <rPh sb="3" eb="4">
      <t>ごう</t>
    </rPh>
    <phoneticPr fontId="21" type="Hiragana"/>
  </si>
  <si>
    <r>
      <t xml:space="preserve">大量帳票印刷（令和７年度）  </t>
    </r>
    <r>
      <rPr>
        <sz val="16"/>
        <color auto="1"/>
        <rFont val="ＭＳ Ｐ明朝"/>
      </rPr>
      <t>指定内訳書</t>
    </r>
    <rPh sb="0" eb="2">
      <t>たいりょう</t>
    </rPh>
    <rPh sb="2" eb="4">
      <t>ちょうひょう</t>
    </rPh>
    <rPh sb="4" eb="6">
      <t>いんさつ</t>
    </rPh>
    <rPh sb="7" eb="9">
      <t>れいわ</t>
    </rPh>
    <rPh sb="10" eb="12">
      <t>ねんど</t>
    </rPh>
    <phoneticPr fontId="21" type="Hiragana"/>
  </si>
  <si>
    <t>合計（入札書記載金額）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</si>
</sst>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0.00_ "/>
    <numFmt numFmtId="177" formatCode="#,##0;&quot;▲ &quot;#,##0"/>
    <numFmt numFmtId="178" formatCode="000"/>
    <numFmt numFmtId="179" formatCode="#,##0_);\(#,##0\)"/>
    <numFmt numFmtId="180" formatCode="#,##0.0_ "/>
    <numFmt numFmtId="181" formatCode="0.0_ "/>
  </numFmts>
  <fonts count="33">
    <font>
      <sz val="11"/>
      <color auto="1"/>
      <name val="ＭＳ Ｐゴシック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1"/>
    </font>
    <font>
      <b/>
      <sz val="11"/>
      <color indexed="9"/>
      <name val="Calibri"/>
      <family val="2"/>
    </font>
    <font>
      <sz val="10"/>
      <color auto="1"/>
      <name val="ＭＳ Ｐゴシック"/>
      <family val="3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6"/>
      <color auto="1"/>
      <name val="游ゴシック"/>
      <family val="3"/>
    </font>
    <font>
      <sz val="10.5"/>
      <color theme="1"/>
      <name val="ＭＳ Ｐゴシック"/>
      <family val="3"/>
    </font>
    <font>
      <sz val="11"/>
      <color auto="1"/>
      <name val="ＭＳ Ｐ明朝"/>
      <family val="1"/>
    </font>
    <font>
      <b/>
      <sz val="10.5"/>
      <color theme="1"/>
      <name val="ＭＳ Ｐゴシック"/>
      <family val="3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0"/>
      <color theme="1"/>
      <name val="ＭＳ Ｐゴシック"/>
      <family val="3"/>
    </font>
    <font>
      <sz val="11"/>
      <color theme="1"/>
      <name val="ＭＳ Ｐゴシック"/>
      <family val="3"/>
    </font>
    <font>
      <sz val="9"/>
      <color theme="1"/>
      <name val="ＭＳ Ｐゴシック"/>
      <family val="3"/>
    </font>
    <font>
      <sz val="14"/>
      <color theme="1"/>
      <name val="ＭＳ ゴシック"/>
      <family val="3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BE"/>
        <bgColor indexed="64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3" fillId="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2" fillId="0" borderId="0" xfId="44" applyFont="1" applyFill="1" applyAlignment="1">
      <alignment horizontal="center" vertical="center"/>
    </xf>
    <xf numFmtId="0" fontId="22" fillId="0" borderId="0" xfId="44" applyFont="1" applyFill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38" fontId="22" fillId="0" borderId="0" xfId="54" applyFont="1" applyFill="1" applyAlignment="1">
      <alignment horizontal="right" vertical="center"/>
    </xf>
    <xf numFmtId="176" fontId="22" fillId="0" borderId="0" xfId="44" applyNumberFormat="1" applyFont="1" applyFill="1" applyAlignment="1">
      <alignment vertical="center"/>
    </xf>
    <xf numFmtId="177" fontId="22" fillId="0" borderId="0" xfId="54" applyNumberFormat="1" applyFont="1" applyFill="1" applyAlignment="1">
      <alignment horizontal="right" vertical="center"/>
    </xf>
    <xf numFmtId="0" fontId="0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>
      <alignment vertical="center"/>
    </xf>
    <xf numFmtId="0" fontId="22" fillId="0" borderId="0" xfId="44" applyFont="1" applyFill="1" applyAlignment="1">
      <alignment horizontal="left" vertical="center"/>
    </xf>
    <xf numFmtId="0" fontId="23" fillId="24" borderId="0" xfId="43" applyFont="1" applyFill="1">
      <alignment vertical="center"/>
    </xf>
    <xf numFmtId="0" fontId="23" fillId="24" borderId="0" xfId="43" applyFont="1" applyFill="1" applyBorder="1" applyAlignment="1">
      <alignment horizontal="center" vertical="center"/>
    </xf>
    <xf numFmtId="0" fontId="23" fillId="0" borderId="0" xfId="43" applyFont="1">
      <alignment vertical="center"/>
    </xf>
    <xf numFmtId="0" fontId="11" fillId="0" borderId="0" xfId="43" applyFont="1" applyBorder="1">
      <alignment vertical="center"/>
    </xf>
    <xf numFmtId="0" fontId="22" fillId="24" borderId="10" xfId="44" applyFont="1" applyFill="1" applyBorder="1" applyAlignment="1">
      <alignment horizontal="center" vertical="center"/>
    </xf>
    <xf numFmtId="49" fontId="22" fillId="24" borderId="10" xfId="44" quotePrefix="1" applyNumberFormat="1" applyFont="1" applyFill="1" applyBorder="1" applyAlignment="1">
      <alignment horizontal="center" vertical="center"/>
    </xf>
    <xf numFmtId="178" fontId="22" fillId="24" borderId="10" xfId="44" quotePrefix="1" applyNumberFormat="1" applyFont="1" applyFill="1" applyBorder="1" applyAlignment="1">
      <alignment horizontal="center" vertical="center"/>
    </xf>
    <xf numFmtId="178" fontId="22" fillId="24" borderId="10" xfId="44" applyNumberFormat="1" applyFont="1" applyFill="1" applyBorder="1" applyAlignment="1">
      <alignment horizontal="center" vertical="center"/>
    </xf>
    <xf numFmtId="0" fontId="22" fillId="24" borderId="10" xfId="44" applyFont="1" applyFill="1" applyBorder="1" applyAlignment="1">
      <alignment horizontal="center" vertical="center" wrapText="1"/>
    </xf>
    <xf numFmtId="0" fontId="24" fillId="24" borderId="10" xfId="44" applyFont="1" applyFill="1" applyBorder="1" applyAlignment="1">
      <alignment horizontal="center" vertical="center"/>
    </xf>
    <xf numFmtId="0" fontId="0" fillId="0" borderId="0" xfId="34" applyFont="1" applyAlignment="1">
      <alignment horizontal="center" vertical="center"/>
    </xf>
    <xf numFmtId="0" fontId="25" fillId="0" borderId="0" xfId="34" applyFont="1" applyAlignment="1">
      <alignment horizontal="center" vertical="center"/>
    </xf>
    <xf numFmtId="0" fontId="25" fillId="0" borderId="0" xfId="43" applyFont="1">
      <alignment vertical="center"/>
    </xf>
    <xf numFmtId="38" fontId="26" fillId="0" borderId="11" xfId="33" applyFont="1" applyBorder="1" applyAlignment="1">
      <alignment vertical="center" shrinkToFit="1"/>
    </xf>
    <xf numFmtId="38" fontId="26" fillId="0" borderId="12" xfId="33" applyFont="1" applyBorder="1" applyAlignment="1">
      <alignment vertical="center" shrinkToFit="1"/>
    </xf>
    <xf numFmtId="0" fontId="22" fillId="24" borderId="10" xfId="44" applyFont="1" applyFill="1" applyBorder="1" applyAlignment="1">
      <alignment vertical="center" wrapText="1"/>
    </xf>
    <xf numFmtId="0" fontId="22" fillId="24" borderId="10" xfId="44" applyFont="1" applyFill="1" applyBorder="1" applyAlignment="1">
      <alignment horizontal="left" vertical="center" wrapText="1"/>
    </xf>
    <xf numFmtId="0" fontId="27" fillId="24" borderId="10" xfId="44" applyFont="1" applyFill="1" applyBorder="1" applyAlignment="1">
      <alignment horizontal="left" vertical="center" wrapText="1"/>
    </xf>
    <xf numFmtId="0" fontId="27" fillId="24" borderId="10" xfId="44" applyFont="1" applyFill="1" applyBorder="1" applyAlignment="1">
      <alignment vertical="center" wrapText="1"/>
    </xf>
    <xf numFmtId="0" fontId="28" fillId="24" borderId="10" xfId="44" applyFont="1" applyFill="1" applyBorder="1" applyAlignment="1">
      <alignment horizontal="left" vertical="center" wrapText="1"/>
    </xf>
    <xf numFmtId="0" fontId="22" fillId="24" borderId="0" xfId="44" applyFont="1" applyFill="1" applyBorder="1" applyAlignment="1">
      <alignment horizontal="center" vertical="center" wrapText="1"/>
    </xf>
    <xf numFmtId="0" fontId="22" fillId="0" borderId="0" xfId="44" applyFont="1" applyBorder="1" applyAlignment="1">
      <alignment horizontal="left" vertical="center" wrapText="1"/>
    </xf>
    <xf numFmtId="0" fontId="29" fillId="24" borderId="10" xfId="44" applyFont="1" applyFill="1" applyBorder="1" applyAlignment="1">
      <alignment vertical="center" wrapText="1"/>
    </xf>
    <xf numFmtId="0" fontId="22" fillId="24" borderId="10" xfId="44" applyFont="1" applyFill="1" applyBorder="1" applyAlignment="1">
      <alignment vertical="center"/>
    </xf>
    <xf numFmtId="0" fontId="22" fillId="24" borderId="0" xfId="0" applyFont="1" applyFill="1" applyAlignment="1">
      <alignment vertical="center"/>
    </xf>
    <xf numFmtId="0" fontId="0" fillId="0" borderId="0" xfId="43" applyFont="1" applyBorder="1" applyAlignment="1">
      <alignment horizontal="right" vertical="center"/>
    </xf>
    <xf numFmtId="38" fontId="30" fillId="0" borderId="11" xfId="33" applyFont="1" applyBorder="1" applyAlignment="1">
      <alignment vertical="center"/>
    </xf>
    <xf numFmtId="38" fontId="30" fillId="0" borderId="12" xfId="33" applyFont="1" applyBorder="1" applyAlignment="1">
      <alignment vertical="center"/>
    </xf>
    <xf numFmtId="38" fontId="24" fillId="24" borderId="10" xfId="54" applyFont="1" applyFill="1" applyBorder="1" applyAlignment="1">
      <alignment horizontal="center" vertical="center" wrapText="1"/>
    </xf>
    <xf numFmtId="38" fontId="22" fillId="24" borderId="10" xfId="54" applyFont="1" applyFill="1" applyBorder="1" applyAlignment="1">
      <alignment horizontal="center" vertical="center" wrapText="1"/>
    </xf>
    <xf numFmtId="38" fontId="28" fillId="24" borderId="13" xfId="54" applyFont="1" applyFill="1" applyBorder="1" applyAlignment="1">
      <alignment horizontal="right" vertical="center" wrapText="1"/>
    </xf>
    <xf numFmtId="38" fontId="28" fillId="24" borderId="13" xfId="54" applyFont="1" applyFill="1" applyBorder="1" applyAlignment="1">
      <alignment horizontal="right" vertical="center"/>
    </xf>
    <xf numFmtId="38" fontId="0" fillId="24" borderId="13" xfId="54" applyFont="1" applyFill="1" applyBorder="1" applyAlignment="1">
      <alignment horizontal="right" vertical="center"/>
    </xf>
    <xf numFmtId="179" fontId="28" fillId="24" borderId="13" xfId="54" applyNumberFormat="1" applyFont="1" applyFill="1" applyBorder="1" applyAlignment="1">
      <alignment horizontal="right" vertical="center" wrapText="1"/>
    </xf>
    <xf numFmtId="38" fontId="22" fillId="24" borderId="10" xfId="54" applyFont="1" applyFill="1" applyBorder="1" applyAlignment="1">
      <alignment horizontal="right" vertical="center" wrapText="1"/>
    </xf>
    <xf numFmtId="38" fontId="22" fillId="24" borderId="0" xfId="54" applyFont="1" applyFill="1" applyBorder="1" applyAlignment="1">
      <alignment horizontal="right" vertical="center"/>
    </xf>
    <xf numFmtId="38" fontId="22" fillId="0" borderId="0" xfId="54" applyFont="1" applyFill="1" applyBorder="1" applyAlignment="1">
      <alignment horizontal="left" vertical="center"/>
    </xf>
    <xf numFmtId="38" fontId="22" fillId="24" borderId="14" xfId="54" applyFont="1" applyFill="1" applyBorder="1" applyAlignment="1">
      <alignment horizontal="center" vertical="center" wrapText="1"/>
    </xf>
    <xf numFmtId="180" fontId="28" fillId="0" borderId="15" xfId="44" applyNumberFormat="1" applyFont="1" applyFill="1" applyBorder="1" applyAlignment="1">
      <alignment horizontal="right" vertical="center" shrinkToFit="1"/>
    </xf>
    <xf numFmtId="181" fontId="28" fillId="0" borderId="16" xfId="44" applyNumberFormat="1" applyFont="1" applyFill="1" applyBorder="1" applyAlignment="1">
      <alignment horizontal="right" vertical="center" shrinkToFit="1"/>
    </xf>
    <xf numFmtId="181" fontId="28" fillId="0" borderId="17" xfId="44" applyNumberFormat="1" applyFont="1" applyFill="1" applyBorder="1" applyAlignment="1">
      <alignment horizontal="right" vertical="center" shrinkToFit="1"/>
    </xf>
    <xf numFmtId="176" fontId="22" fillId="24" borderId="18" xfId="44" applyNumberFormat="1" applyFont="1" applyFill="1" applyBorder="1" applyAlignment="1">
      <alignment vertical="center" shrinkToFit="1"/>
    </xf>
    <xf numFmtId="38" fontId="29" fillId="24" borderId="0" xfId="54" applyFont="1" applyFill="1" applyBorder="1" applyAlignment="1">
      <alignment horizontal="right" vertical="center"/>
    </xf>
    <xf numFmtId="176" fontId="28" fillId="0" borderId="0" xfId="44" applyNumberFormat="1" applyFont="1" applyFill="1" applyAlignment="1">
      <alignment horizontal="left" vertical="center" shrinkToFit="1"/>
    </xf>
    <xf numFmtId="38" fontId="30" fillId="0" borderId="0" xfId="33" applyFont="1" applyBorder="1" applyAlignment="1">
      <alignment vertical="center"/>
    </xf>
    <xf numFmtId="177" fontId="22" fillId="24" borderId="19" xfId="54" applyNumberFormat="1" applyFont="1" applyFill="1" applyBorder="1" applyAlignment="1">
      <alignment horizontal="right" vertical="center" wrapText="1"/>
    </xf>
    <xf numFmtId="38" fontId="24" fillId="24" borderId="10" xfId="54" applyFont="1" applyFill="1" applyBorder="1" applyAlignment="1">
      <alignment horizontal="right" vertical="center" wrapText="1"/>
    </xf>
    <xf numFmtId="38" fontId="29" fillId="24" borderId="0" xfId="54" applyFont="1" applyFill="1" applyBorder="1" applyAlignment="1">
      <alignment horizontal="center" vertical="center"/>
    </xf>
    <xf numFmtId="177" fontId="22" fillId="0" borderId="0" xfId="54" applyNumberFormat="1" applyFont="1" applyFill="1" applyBorder="1" applyAlignment="1">
      <alignment horizontal="left"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桁区切り_一般＿5魚●第●号" xfId="33"/>
    <cellStyle name="標準" xfId="0" builtinId="0"/>
    <cellStyle name="標準 11" xfId="34"/>
    <cellStyle name="標準 2" xfId="35"/>
    <cellStyle name="標準 3" xfId="36"/>
    <cellStyle name="標準 4" xfId="37"/>
    <cellStyle name="標準 4 2" xfId="38"/>
    <cellStyle name="標準 4 3" xfId="39"/>
    <cellStyle name="標準 4_Book1" xfId="40"/>
    <cellStyle name="標準 5" xfId="41"/>
    <cellStyle name="標準 6" xfId="42"/>
    <cellStyle name="標準_Book1" xfId="43"/>
    <cellStyle name="標準_システム適用仕様確認書(EB住民記録)" xfId="44"/>
    <cellStyle name="良い" xfId="45" builtinId="26" customBuiltin="1"/>
    <cellStyle name="見出し 1" xfId="46" builtinId="16" customBuiltin="1"/>
    <cellStyle name="見出し 2" xfId="47" builtinId="17" customBuiltin="1"/>
    <cellStyle name="見出し 3" xfId="48" builtinId="18" customBuiltin="1"/>
    <cellStyle name="見出し 4" xfId="49" builtinId="19" customBuiltin="1"/>
    <cellStyle name="計算" xfId="50" builtinId="22" customBuiltin="1"/>
    <cellStyle name="説明文" xfId="51" builtinId="53" customBuiltin="1"/>
    <cellStyle name="警告文" xfId="52" builtinId="11" customBuiltin="1"/>
    <cellStyle name="集計" xfId="53" builtinId="25" customBuiltin="1"/>
    <cellStyle name="桁区切り" xfId="54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53"/>
  <sheetViews>
    <sheetView tabSelected="1" view="pageBreakPreview" topLeftCell="A34" zoomScale="115" zoomScaleSheetLayoutView="115" workbookViewId="0">
      <selection activeCell="F5" sqref="F5"/>
    </sheetView>
  </sheetViews>
  <sheetFormatPr defaultColWidth="9" defaultRowHeight="12.75"/>
  <cols>
    <col min="1" max="1" width="13.25" style="1" customWidth="1"/>
    <col min="2" max="2" width="17.625" style="2" customWidth="1"/>
    <col min="3" max="3" width="35.75" style="3" customWidth="1"/>
    <col min="4" max="4" width="10.5" style="4" customWidth="1"/>
    <col min="5" max="5" width="11.375" style="5" customWidth="1"/>
    <col min="6" max="6" width="14.625" style="6" customWidth="1"/>
    <col min="7" max="16384" width="9" style="3"/>
  </cols>
  <sheetData>
    <row r="1" spans="1:7" s="7" customFormat="1" ht="24.6" customHeight="1">
      <c r="A1" s="7" t="s">
        <v>88</v>
      </c>
      <c r="B1" s="22"/>
      <c r="D1" s="37" t="s">
        <v>42</v>
      </c>
      <c r="E1" s="37"/>
      <c r="F1" s="37"/>
    </row>
    <row r="2" spans="1:7" s="7" customFormat="1" ht="20" customHeight="1">
      <c r="A2" s="12" t="s">
        <v>93</v>
      </c>
      <c r="B2" s="23"/>
      <c r="C2" s="14"/>
      <c r="D2" s="14"/>
    </row>
    <row r="3" spans="1:7" s="7" customFormat="1" ht="56.4" customHeight="1">
      <c r="A3" s="13" t="s">
        <v>94</v>
      </c>
      <c r="B3" s="13"/>
      <c r="C3" s="13"/>
      <c r="D3" s="13"/>
      <c r="E3" s="13"/>
    </row>
    <row r="4" spans="1:7" s="7" customFormat="1" ht="6.75" customHeight="1">
      <c r="A4" s="14"/>
      <c r="B4" s="24"/>
      <c r="C4" s="14"/>
      <c r="D4" s="14"/>
    </row>
    <row r="5" spans="1:7" s="7" customFormat="1" ht="30" customHeight="1">
      <c r="A5" s="15"/>
      <c r="B5" s="25" t="s">
        <v>89</v>
      </c>
      <c r="C5" s="25"/>
      <c r="D5" s="38"/>
      <c r="E5" s="38"/>
      <c r="F5" s="15"/>
      <c r="G5" s="15"/>
    </row>
    <row r="6" spans="1:7" s="7" customFormat="1" ht="30" customHeight="1">
      <c r="A6" s="15"/>
      <c r="B6" s="26" t="s">
        <v>90</v>
      </c>
      <c r="C6" s="26"/>
      <c r="D6" s="39"/>
      <c r="E6" s="39"/>
      <c r="F6" s="15"/>
      <c r="G6" s="15"/>
    </row>
    <row r="7" spans="1:7" s="7" customFormat="1" ht="30" customHeight="1">
      <c r="A7" s="15"/>
      <c r="B7" s="26" t="s">
        <v>91</v>
      </c>
      <c r="C7" s="26"/>
      <c r="D7" s="39"/>
      <c r="E7" s="39" t="s">
        <v>92</v>
      </c>
      <c r="F7" s="56"/>
      <c r="G7" s="56"/>
    </row>
    <row r="8" spans="1:7" s="7" customFormat="1" ht="24.6" customHeight="1">
      <c r="A8" s="7" t="s">
        <v>1</v>
      </c>
      <c r="B8" s="22"/>
    </row>
    <row r="9" spans="1:7" s="3" customFormat="1" ht="17.45" customHeight="1">
      <c r="A9" s="16" t="s">
        <v>77</v>
      </c>
      <c r="B9" s="20" t="s">
        <v>16</v>
      </c>
      <c r="C9" s="16" t="s">
        <v>79</v>
      </c>
      <c r="D9" s="40" t="s">
        <v>85</v>
      </c>
      <c r="E9" s="40" t="s">
        <v>86</v>
      </c>
      <c r="F9" s="40" t="s">
        <v>87</v>
      </c>
    </row>
    <row r="10" spans="1:7" s="3" customFormat="1" ht="25.5" customHeight="1">
      <c r="A10" s="16"/>
      <c r="B10" s="20"/>
      <c r="C10" s="16"/>
      <c r="D10" s="41"/>
      <c r="E10" s="49"/>
      <c r="F10" s="41"/>
    </row>
    <row r="11" spans="1:7" ht="26.25" customHeight="1">
      <c r="A11" s="17" t="s">
        <v>13</v>
      </c>
      <c r="B11" s="27" t="s">
        <v>55</v>
      </c>
      <c r="C11" s="27" t="s">
        <v>50</v>
      </c>
      <c r="D11" s="42">
        <v>2000</v>
      </c>
      <c r="E11" s="50"/>
      <c r="F11" s="57">
        <f t="shared" ref="F11:F43" si="0">D11*E11</f>
        <v>0</v>
      </c>
    </row>
    <row r="12" spans="1:7" ht="26.25" customHeight="1">
      <c r="A12" s="18" t="s">
        <v>5</v>
      </c>
      <c r="B12" s="27" t="s">
        <v>55</v>
      </c>
      <c r="C12" s="27" t="s">
        <v>56</v>
      </c>
      <c r="D12" s="42">
        <v>6800</v>
      </c>
      <c r="E12" s="51"/>
      <c r="F12" s="57">
        <f t="shared" si="0"/>
        <v>0</v>
      </c>
    </row>
    <row r="13" spans="1:7" ht="26.25" customHeight="1">
      <c r="A13" s="18" t="s">
        <v>48</v>
      </c>
      <c r="B13" s="27" t="s">
        <v>55</v>
      </c>
      <c r="C13" s="27" t="s">
        <v>11</v>
      </c>
      <c r="D13" s="42">
        <v>31000</v>
      </c>
      <c r="E13" s="51"/>
      <c r="F13" s="57">
        <f t="shared" si="0"/>
        <v>0</v>
      </c>
    </row>
    <row r="14" spans="1:7" ht="26.25" customHeight="1">
      <c r="A14" s="18" t="s">
        <v>15</v>
      </c>
      <c r="B14" s="27" t="s">
        <v>55</v>
      </c>
      <c r="C14" s="34" t="s">
        <v>84</v>
      </c>
      <c r="D14" s="42">
        <v>5050</v>
      </c>
      <c r="E14" s="51"/>
      <c r="F14" s="57">
        <f t="shared" si="0"/>
        <v>0</v>
      </c>
    </row>
    <row r="15" spans="1:7" ht="26.25" customHeight="1">
      <c r="A15" s="18" t="s">
        <v>57</v>
      </c>
      <c r="B15" s="27" t="s">
        <v>55</v>
      </c>
      <c r="C15" s="30" t="s">
        <v>83</v>
      </c>
      <c r="D15" s="43">
        <v>6100</v>
      </c>
      <c r="E15" s="51"/>
      <c r="F15" s="57">
        <f t="shared" si="0"/>
        <v>0</v>
      </c>
    </row>
    <row r="16" spans="1:7" ht="26.25" customHeight="1">
      <c r="A16" s="18" t="s">
        <v>31</v>
      </c>
      <c r="B16" s="28" t="s">
        <v>67</v>
      </c>
      <c r="C16" s="27" t="s">
        <v>8</v>
      </c>
      <c r="D16" s="42">
        <v>200</v>
      </c>
      <c r="E16" s="51"/>
      <c r="F16" s="57">
        <f t="shared" si="0"/>
        <v>0</v>
      </c>
    </row>
    <row r="17" spans="1:7" ht="26.25" customHeight="1">
      <c r="A17" s="18" t="s">
        <v>58</v>
      </c>
      <c r="B17" s="28" t="s">
        <v>67</v>
      </c>
      <c r="C17" s="27" t="s">
        <v>37</v>
      </c>
      <c r="D17" s="42">
        <v>300</v>
      </c>
      <c r="E17" s="51"/>
      <c r="F17" s="57">
        <f t="shared" si="0"/>
        <v>0</v>
      </c>
    </row>
    <row r="18" spans="1:7" ht="26.25" customHeight="1">
      <c r="A18" s="18" t="s">
        <v>34</v>
      </c>
      <c r="B18" s="28" t="s">
        <v>53</v>
      </c>
      <c r="C18" s="27" t="s">
        <v>0</v>
      </c>
      <c r="D18" s="42">
        <v>12700</v>
      </c>
      <c r="E18" s="51"/>
      <c r="F18" s="57">
        <f t="shared" si="0"/>
        <v>0</v>
      </c>
    </row>
    <row r="19" spans="1:7" ht="26.25" customHeight="1">
      <c r="A19" s="18" t="s">
        <v>59</v>
      </c>
      <c r="B19" s="28" t="s">
        <v>53</v>
      </c>
      <c r="C19" s="27" t="s">
        <v>2</v>
      </c>
      <c r="D19" s="42">
        <v>6300</v>
      </c>
      <c r="E19" s="51"/>
      <c r="F19" s="57">
        <f t="shared" si="0"/>
        <v>0</v>
      </c>
    </row>
    <row r="20" spans="1:7" ht="26.25" customHeight="1">
      <c r="A20" s="18" t="s">
        <v>24</v>
      </c>
      <c r="B20" s="28" t="s">
        <v>53</v>
      </c>
      <c r="C20" s="27" t="s">
        <v>62</v>
      </c>
      <c r="D20" s="42">
        <v>600</v>
      </c>
      <c r="E20" s="51"/>
      <c r="F20" s="57">
        <f t="shared" si="0"/>
        <v>0</v>
      </c>
    </row>
    <row r="21" spans="1:7" ht="26.25" customHeight="1">
      <c r="A21" s="19" t="s">
        <v>64</v>
      </c>
      <c r="B21" s="28" t="s">
        <v>14</v>
      </c>
      <c r="C21" s="35" t="s">
        <v>65</v>
      </c>
      <c r="D21" s="43">
        <v>5500</v>
      </c>
      <c r="E21" s="51"/>
      <c r="F21" s="57">
        <f t="shared" si="0"/>
        <v>0</v>
      </c>
    </row>
    <row r="22" spans="1:7" ht="26.25" customHeight="1">
      <c r="A22" s="19" t="s">
        <v>54</v>
      </c>
      <c r="B22" s="28" t="s">
        <v>14</v>
      </c>
      <c r="C22" s="35" t="s">
        <v>22</v>
      </c>
      <c r="D22" s="44">
        <v>12000</v>
      </c>
      <c r="E22" s="51"/>
      <c r="F22" s="57">
        <f t="shared" si="0"/>
        <v>0</v>
      </c>
    </row>
    <row r="23" spans="1:7" ht="26.25" customHeight="1">
      <c r="A23" s="19" t="s">
        <v>3</v>
      </c>
      <c r="B23" s="28" t="s">
        <v>14</v>
      </c>
      <c r="C23" s="35" t="s">
        <v>44</v>
      </c>
      <c r="D23" s="43">
        <v>8500</v>
      </c>
      <c r="E23" s="51"/>
      <c r="F23" s="57">
        <f t="shared" si="0"/>
        <v>0</v>
      </c>
    </row>
    <row r="24" spans="1:7" ht="26.25" customHeight="1">
      <c r="A24" s="16" t="s">
        <v>4</v>
      </c>
      <c r="B24" s="27" t="s">
        <v>68</v>
      </c>
      <c r="C24" s="27" t="s">
        <v>18</v>
      </c>
      <c r="D24" s="43">
        <v>15000</v>
      </c>
      <c r="E24" s="51"/>
      <c r="F24" s="57">
        <f t="shared" si="0"/>
        <v>0</v>
      </c>
    </row>
    <row r="25" spans="1:7" ht="26.25" customHeight="1">
      <c r="A25" s="16" t="s">
        <v>43</v>
      </c>
      <c r="B25" s="27" t="s">
        <v>51</v>
      </c>
      <c r="C25" s="35" t="s">
        <v>75</v>
      </c>
      <c r="D25" s="42">
        <v>2000</v>
      </c>
      <c r="E25" s="51"/>
      <c r="F25" s="57">
        <f t="shared" si="0"/>
        <v>0</v>
      </c>
    </row>
    <row r="26" spans="1:7" ht="26.25" customHeight="1">
      <c r="A26" s="16" t="s">
        <v>49</v>
      </c>
      <c r="B26" s="27" t="s">
        <v>68</v>
      </c>
      <c r="C26" s="27" t="s">
        <v>38</v>
      </c>
      <c r="D26" s="42">
        <v>28000</v>
      </c>
      <c r="E26" s="51"/>
      <c r="F26" s="57">
        <f t="shared" si="0"/>
        <v>0</v>
      </c>
    </row>
    <row r="27" spans="1:7" s="8" customFormat="1" ht="26.25" customHeight="1">
      <c r="A27" s="20" t="s">
        <v>73</v>
      </c>
      <c r="B27" s="27" t="s">
        <v>28</v>
      </c>
      <c r="C27" s="27" t="s">
        <v>71</v>
      </c>
      <c r="D27" s="42">
        <v>4000</v>
      </c>
      <c r="E27" s="51"/>
      <c r="F27" s="57">
        <f t="shared" si="0"/>
        <v>0</v>
      </c>
      <c r="G27" s="3"/>
    </row>
    <row r="28" spans="1:7" s="9" customFormat="1" ht="26.25" customHeight="1">
      <c r="A28" s="16" t="s">
        <v>30</v>
      </c>
      <c r="B28" s="28" t="s">
        <v>28</v>
      </c>
      <c r="C28" s="30" t="s">
        <v>66</v>
      </c>
      <c r="D28" s="42">
        <f>ROUND(1100*0.8,-2)</f>
        <v>900</v>
      </c>
      <c r="E28" s="51"/>
      <c r="F28" s="57">
        <f t="shared" si="0"/>
        <v>0</v>
      </c>
    </row>
    <row r="29" spans="1:7" s="9" customFormat="1" ht="26.25" customHeight="1">
      <c r="A29" s="16" t="s">
        <v>60</v>
      </c>
      <c r="B29" s="27" t="s">
        <v>28</v>
      </c>
      <c r="C29" s="27" t="s">
        <v>35</v>
      </c>
      <c r="D29" s="42">
        <v>14000</v>
      </c>
      <c r="E29" s="51"/>
      <c r="F29" s="57">
        <f t="shared" si="0"/>
        <v>0</v>
      </c>
    </row>
    <row r="30" spans="1:7" s="9" customFormat="1" ht="26.25" customHeight="1">
      <c r="A30" s="16" t="s">
        <v>72</v>
      </c>
      <c r="B30" s="27" t="s">
        <v>28</v>
      </c>
      <c r="C30" s="27" t="s">
        <v>20</v>
      </c>
      <c r="D30" s="42">
        <v>1500</v>
      </c>
      <c r="E30" s="51"/>
      <c r="F30" s="57">
        <f t="shared" si="0"/>
        <v>0</v>
      </c>
    </row>
    <row r="31" spans="1:7" s="10" customFormat="1" ht="26.25" customHeight="1">
      <c r="A31" s="16" t="s">
        <v>17</v>
      </c>
      <c r="B31" s="29" t="s">
        <v>46</v>
      </c>
      <c r="C31" s="27" t="s">
        <v>26</v>
      </c>
      <c r="D31" s="43">
        <v>7700</v>
      </c>
      <c r="E31" s="51"/>
      <c r="F31" s="57">
        <f t="shared" si="0"/>
        <v>0</v>
      </c>
      <c r="G31" s="9"/>
    </row>
    <row r="32" spans="1:7" s="10" customFormat="1" ht="26.25" customHeight="1">
      <c r="A32" s="16" t="s">
        <v>9</v>
      </c>
      <c r="B32" s="29" t="s">
        <v>46</v>
      </c>
      <c r="C32" s="30" t="s">
        <v>10</v>
      </c>
      <c r="D32" s="43">
        <v>500</v>
      </c>
      <c r="E32" s="51"/>
      <c r="F32" s="57">
        <f t="shared" si="0"/>
        <v>0</v>
      </c>
      <c r="G32" s="9"/>
    </row>
    <row r="33" spans="1:7" s="10" customFormat="1" ht="26.25" customHeight="1">
      <c r="A33" s="20" t="s">
        <v>74</v>
      </c>
      <c r="B33" s="30" t="s">
        <v>41</v>
      </c>
      <c r="C33" s="27" t="s">
        <v>25</v>
      </c>
      <c r="D33" s="42">
        <v>1400</v>
      </c>
      <c r="E33" s="51"/>
      <c r="F33" s="57">
        <f t="shared" si="0"/>
        <v>0</v>
      </c>
      <c r="G33" s="9"/>
    </row>
    <row r="34" spans="1:7" s="10" customFormat="1" ht="26.25" customHeight="1">
      <c r="A34" s="16" t="s">
        <v>39</v>
      </c>
      <c r="B34" s="29" t="s">
        <v>36</v>
      </c>
      <c r="C34" s="27" t="s">
        <v>25</v>
      </c>
      <c r="D34" s="42">
        <v>700</v>
      </c>
      <c r="E34" s="51"/>
      <c r="F34" s="57">
        <f t="shared" si="0"/>
        <v>0</v>
      </c>
      <c r="G34" s="9"/>
    </row>
    <row r="35" spans="1:7" s="10" customFormat="1" ht="26.25" customHeight="1">
      <c r="A35" s="16" t="s">
        <v>70</v>
      </c>
      <c r="B35" s="30" t="s">
        <v>32</v>
      </c>
      <c r="C35" s="27" t="s">
        <v>25</v>
      </c>
      <c r="D35" s="42">
        <v>4000</v>
      </c>
      <c r="E35" s="51"/>
      <c r="F35" s="57">
        <f t="shared" si="0"/>
        <v>0</v>
      </c>
      <c r="G35" s="9"/>
    </row>
    <row r="36" spans="1:7" s="9" customFormat="1" ht="26.25" customHeight="1">
      <c r="A36" s="16" t="s">
        <v>27</v>
      </c>
      <c r="B36" s="31" t="s">
        <v>12</v>
      </c>
      <c r="C36" s="27" t="s">
        <v>40</v>
      </c>
      <c r="D36" s="42">
        <v>29000</v>
      </c>
      <c r="E36" s="51"/>
      <c r="F36" s="57">
        <f t="shared" si="0"/>
        <v>0</v>
      </c>
    </row>
    <row r="37" spans="1:7" ht="26.25" customHeight="1">
      <c r="A37" s="16" t="s">
        <v>63</v>
      </c>
      <c r="B37" s="29" t="s">
        <v>33</v>
      </c>
      <c r="C37" s="27" t="s">
        <v>45</v>
      </c>
      <c r="D37" s="45">
        <v>7500</v>
      </c>
      <c r="E37" s="51"/>
      <c r="F37" s="57">
        <f t="shared" si="0"/>
        <v>0</v>
      </c>
    </row>
    <row r="38" spans="1:7" ht="26.25" customHeight="1">
      <c r="A38" s="16" t="s">
        <v>61</v>
      </c>
      <c r="B38" s="29" t="s">
        <v>33</v>
      </c>
      <c r="C38" s="27" t="s">
        <v>76</v>
      </c>
      <c r="D38" s="42">
        <v>3500</v>
      </c>
      <c r="E38" s="51"/>
      <c r="F38" s="57">
        <f t="shared" si="0"/>
        <v>0</v>
      </c>
    </row>
    <row r="39" spans="1:7" ht="26.25" customHeight="1">
      <c r="A39" s="16" t="s">
        <v>47</v>
      </c>
      <c r="B39" s="29" t="s">
        <v>33</v>
      </c>
      <c r="C39" s="30" t="s">
        <v>7</v>
      </c>
      <c r="D39" s="42">
        <v>10000</v>
      </c>
      <c r="E39" s="51"/>
      <c r="F39" s="57">
        <f t="shared" si="0"/>
        <v>0</v>
      </c>
    </row>
    <row r="40" spans="1:7" ht="26.25" customHeight="1">
      <c r="A40" s="16" t="s">
        <v>29</v>
      </c>
      <c r="B40" s="28" t="s">
        <v>69</v>
      </c>
      <c r="C40" s="27" t="s">
        <v>23</v>
      </c>
      <c r="D40" s="42">
        <v>250</v>
      </c>
      <c r="E40" s="51"/>
      <c r="F40" s="57">
        <f t="shared" si="0"/>
        <v>0</v>
      </c>
    </row>
    <row r="41" spans="1:7" ht="26.25" customHeight="1">
      <c r="A41" s="16" t="s">
        <v>6</v>
      </c>
      <c r="B41" s="28" t="s">
        <v>69</v>
      </c>
      <c r="C41" s="27" t="s">
        <v>52</v>
      </c>
      <c r="D41" s="42">
        <v>300</v>
      </c>
      <c r="E41" s="51"/>
      <c r="F41" s="57">
        <f t="shared" si="0"/>
        <v>0</v>
      </c>
    </row>
    <row r="42" spans="1:7" ht="26.25" customHeight="1">
      <c r="A42" s="16" t="s">
        <v>19</v>
      </c>
      <c r="B42" s="28" t="s">
        <v>69</v>
      </c>
      <c r="C42" s="27" t="s">
        <v>21</v>
      </c>
      <c r="D42" s="42">
        <v>500</v>
      </c>
      <c r="E42" s="51"/>
      <c r="F42" s="57">
        <f t="shared" si="0"/>
        <v>0</v>
      </c>
    </row>
    <row r="43" spans="1:7" ht="26.25" customHeight="1">
      <c r="A43" s="16" t="s">
        <v>82</v>
      </c>
      <c r="B43" s="28" t="s">
        <v>80</v>
      </c>
      <c r="C43" s="27" t="s">
        <v>81</v>
      </c>
      <c r="D43" s="42">
        <v>42000</v>
      </c>
      <c r="E43" s="52"/>
      <c r="F43" s="57">
        <f t="shared" si="0"/>
        <v>0</v>
      </c>
    </row>
    <row r="44" spans="1:7" ht="26.25" customHeight="1">
      <c r="A44" s="21" t="s">
        <v>95</v>
      </c>
      <c r="B44" s="21"/>
      <c r="C44" s="21"/>
      <c r="D44" s="46">
        <f>SUM(D11:D43)</f>
        <v>269800</v>
      </c>
      <c r="E44" s="53"/>
      <c r="F44" s="58">
        <f>SUM(F11:F43)</f>
        <v>0</v>
      </c>
    </row>
    <row r="45" spans="1:7" s="3" customFormat="1" ht="22.5" customHeight="1">
      <c r="A45" s="12" t="s">
        <v>78</v>
      </c>
      <c r="B45" s="32"/>
      <c r="C45" s="36"/>
      <c r="D45" s="47"/>
      <c r="E45" s="54"/>
      <c r="F45" s="59"/>
    </row>
    <row r="46" spans="1:7" s="11" customFormat="1" ht="20.25" customHeight="1">
      <c r="B46" s="33"/>
      <c r="D46" s="48"/>
      <c r="E46" s="55"/>
      <c r="F46" s="60"/>
    </row>
    <row r="47" spans="1:7" s="11" customFormat="1" ht="20.25" customHeight="1">
      <c r="B47" s="33"/>
      <c r="D47" s="48"/>
      <c r="E47" s="55"/>
      <c r="F47" s="60"/>
    </row>
    <row r="48" spans="1:7" s="11" customFormat="1" ht="20.25" customHeight="1">
      <c r="B48" s="33"/>
      <c r="D48" s="48"/>
      <c r="E48" s="55"/>
      <c r="F48" s="60"/>
    </row>
    <row r="49" spans="2:6" s="11" customFormat="1" ht="20.25" customHeight="1">
      <c r="B49" s="33"/>
      <c r="D49" s="48"/>
      <c r="E49" s="55"/>
      <c r="F49" s="60"/>
    </row>
    <row r="50" spans="2:6" s="11" customFormat="1" ht="23.25" customHeight="1">
      <c r="B50" s="33"/>
      <c r="D50" s="48"/>
      <c r="E50" s="55"/>
      <c r="F50" s="60"/>
    </row>
    <row r="51" spans="2:6" s="11" customFormat="1" ht="23.25" customHeight="1">
      <c r="B51" s="33"/>
      <c r="D51" s="48"/>
      <c r="E51" s="55"/>
      <c r="F51" s="60"/>
    </row>
    <row r="52" spans="2:6" s="11" customFormat="1" ht="23.25" customHeight="1">
      <c r="B52" s="33"/>
      <c r="D52" s="48"/>
      <c r="E52" s="55"/>
      <c r="F52" s="60"/>
    </row>
    <row r="53" spans="2:6" s="11" customFormat="1" ht="23.25" customHeight="1">
      <c r="B53" s="33"/>
      <c r="D53" s="48"/>
      <c r="E53" s="55"/>
      <c r="F53" s="60"/>
    </row>
  </sheetData>
  <mergeCells count="9">
    <mergeCell ref="D1:F1"/>
    <mergeCell ref="A3:E3"/>
    <mergeCell ref="A44:C44"/>
    <mergeCell ref="A9:A10"/>
    <mergeCell ref="B9:B10"/>
    <mergeCell ref="C9:C10"/>
    <mergeCell ref="D9:D10"/>
    <mergeCell ref="E9:E10"/>
    <mergeCell ref="F9:F10"/>
  </mergeCells>
  <phoneticPr fontId="21" type="Hiragana"/>
  <printOptions horizontalCentered="1"/>
  <pageMargins left="0.50098144182726623" right="0.43835876159885795" top="0.62574294205052006" bottom="0.45192545814759782" header="0.31496062992125984" footer="0.15029443254817987"/>
  <pageSetup paperSize="9" scale="91" fitToWidth="1" fitToHeight="0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owner</dc:creator>
  <cp:lastModifiedBy>100582</cp:lastModifiedBy>
  <cp:lastPrinted>2024-09-10T23:46:09Z</cp:lastPrinted>
  <dcterms:created xsi:type="dcterms:W3CDTF">2021-10-11T05:43:18Z</dcterms:created>
  <dcterms:modified xsi:type="dcterms:W3CDTF">2024-12-20T08:39:02Z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2024-12-20T08:39:02Z</vt:filetime>
  </property>
</Properties>
</file>