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別紙内訳書(計算式入)" sheetId="1" r:id="rId2"/>
  </sheets>
  <definedNames>
    <definedName name="_xlnm.Print_Area" localSheetId="1">'別紙内訳書(計算式入)'!$A$1:$O$61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text>
    </comment>
  </commentList>
</comments>
</file>

<file path=xl/sharedStrings.xml><?xml version="1.0" encoding="utf-8"?>
<sst xmlns="http://schemas.openxmlformats.org/spreadsheetml/2006/main" xmlns:r="http://schemas.openxmlformats.org/officeDocument/2006/relationships" count="56" uniqueCount="56">
  <si>
    <t>　　　令和　　　年　　　月　　　日</t>
    <rPh sb="3" eb="5">
      <t>レイワ</t>
    </rPh>
    <phoneticPr fontId="2"/>
  </si>
  <si>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</si>
  <si>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</si>
  <si>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</si>
  <si>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</si>
  <si>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</si>
  <si>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</si>
  <si>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</si>
  <si>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2　件　 　　名</t>
  </si>
  <si>
    <t>(b)×時間単価(A)</t>
  </si>
  <si>
    <t>下校</t>
    <rPh sb="0" eb="2">
      <t>ゲコウ</t>
    </rPh>
    <phoneticPr fontId="2"/>
  </si>
  <si>
    <t>　・待機時間については、１０分未満切り上げで計算する。</t>
    <rPh sb="2" eb="4">
      <t>タイキ</t>
    </rPh>
    <rPh sb="4" eb="5">
      <t>ジ</t>
    </rPh>
    <rPh sb="5" eb="6">
      <t>カン</t>
    </rPh>
    <rPh sb="15" eb="17">
      <t>ミマン</t>
    </rPh>
    <phoneticPr fontId="2"/>
  </si>
  <si>
    <t>　　￥　　</t>
  </si>
  <si>
    <t>5　入札保証金</t>
  </si>
  <si>
    <t>円</t>
    <rPh sb="0" eb="1">
      <t>エン</t>
    </rPh>
    <phoneticPr fontId="2"/>
  </si>
  <si>
    <t>免　除</t>
  </si>
  <si>
    <t>代表者職氏名</t>
  </si>
  <si>
    <t>代 　理 　人</t>
  </si>
  <si>
    <t>堀之内小・中－上稲倉登下校</t>
  </si>
  <si>
    <t>　魚沼市財務規則及びこれに基づく入札条件を承認のうえ入札します。</t>
  </si>
  <si>
    <t>㊞</t>
  </si>
  <si>
    <t>（１時間当たり）</t>
    <rPh sb="2" eb="4">
      <t>ジカン</t>
    </rPh>
    <rPh sb="4" eb="5">
      <t>ア</t>
    </rPh>
    <phoneticPr fontId="2"/>
  </si>
  <si>
    <t>　魚沼市長　　内田　幹夫　　様</t>
    <rPh sb="7" eb="9">
      <t>ウチダ</t>
    </rPh>
    <rPh sb="10" eb="12">
      <t>ミキオ</t>
    </rPh>
    <phoneticPr fontId="2"/>
  </si>
  <si>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</si>
  <si>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住 　　　所</t>
  </si>
  <si>
    <t>商号又は名称</t>
  </si>
  <si>
    <t>魚沼市 堀之内 地域</t>
  </si>
  <si>
    <t>堀之内地域　定期路線・校外学習等バス運行管理業務委託</t>
    <rPh sb="3" eb="5">
      <t>チイキ</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</si>
  <si>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</si>
  <si>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契約額</t>
    <rPh sb="0" eb="2">
      <t>ケイヤク</t>
    </rPh>
    <rPh sb="2" eb="3">
      <t>ガク</t>
    </rPh>
    <phoneticPr fontId="2"/>
  </si>
  <si>
    <t>定期路線</t>
    <rPh sb="0" eb="2">
      <t>テイキ</t>
    </rPh>
    <rPh sb="2" eb="4">
      <t>ロセン</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</si>
  <si>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</si>
  <si>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</si>
  <si>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</si>
  <si>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堀之内中－新道島登下校</t>
  </si>
  <si>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</si>
  <si>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</si>
  <si>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延長
(㎞)</t>
    <rPh sb="0" eb="2">
      <t>エンチョウ</t>
    </rPh>
    <phoneticPr fontId="2"/>
  </si>
  <si>
    <t>１時間当たり(税抜）</t>
    <rPh sb="1" eb="3">
      <t>ジカン</t>
    </rPh>
    <rPh sb="3" eb="4">
      <t>ア</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</si>
  <si>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</si>
  <si>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</si>
  <si>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令和　　　　年　　　　月　　　　日</t>
    <rPh sb="3" eb="5">
      <t>レイワ</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</si>
  <si>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</si>
  <si>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堀之内小・中－魚野地登下校</t>
  </si>
  <si>
    <t>住 　　　 　　所</t>
  </si>
  <si>
    <t>宇賀地小－新道島下校</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</si>
  <si>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rPh sb="5" eb="7">
      <t>ケイヤク</t>
    </rPh>
    <rPh sb="8" eb="10">
      <t>テイケツ</t>
    </rPh>
    <rPh sb="11" eb="13">
      <t>カキ</t>
    </rPh>
    <rPh sb="13" eb="15">
      <t>ウンコウ</t>
    </rPh>
    <rPh sb="15" eb="17">
      <t>ロセン</t>
    </rPh>
    <rPh sb="17" eb="18">
      <t>ゴト</t>
    </rPh>
    <rPh sb="19" eb="21">
      <t>ミツ</t>
    </rPh>
    <rPh sb="21" eb="22">
      <t>キン</t>
    </rPh>
    <rPh sb="22" eb="23">
      <t>ガク</t>
    </rPh>
    <rPh sb="96" eb="98">
      <t>ウンコウ</t>
    </rPh>
    <rPh sb="98" eb="100">
      <t>ジカン</t>
    </rPh>
    <rPh sb="101" eb="102">
      <t>ジョウ</t>
    </rPh>
    <rPh sb="104" eb="105">
      <t>エ</t>
    </rPh>
    <rPh sb="106" eb="107">
      <t>ガク</t>
    </rPh>
    <rPh sb="111" eb="113">
      <t>ケイヤク</t>
    </rPh>
    <rPh sb="113" eb="114">
      <t>ガク</t>
    </rPh>
    <phoneticPr fontId="2"/>
  </si>
  <si>
    <t>１時間当たり(税込）(A)</t>
    <rPh sb="1" eb="3">
      <t>ジカン</t>
    </rPh>
    <rPh sb="3" eb="4">
      <t>ア</t>
    </rPh>
    <phoneticPr fontId="2"/>
  </si>
  <si>
    <t>登校</t>
    <rPh sb="0" eb="2">
      <t>トウコウ</t>
    </rPh>
    <phoneticPr fontId="2"/>
  </si>
  <si>
    <t>(a)</t>
  </si>
  <si>
    <t>運行時間(a)</t>
    <rPh sb="0" eb="2">
      <t>ウンコウ</t>
    </rPh>
    <rPh sb="2" eb="4">
      <t>ジカン</t>
    </rPh>
    <phoneticPr fontId="2"/>
  </si>
  <si>
    <t>運行時間(b)</t>
    <rPh sb="0" eb="2">
      <t>ウンコウ</t>
    </rPh>
    <rPh sb="2" eb="4">
      <t>ジカン</t>
    </rPh>
    <phoneticPr fontId="2"/>
  </si>
  <si>
    <t>(a)×時間単価(A)</t>
  </si>
  <si>
    <t>7学ス第1号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</si>
  <si>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７学ス第１号</t>
  </si>
  <si>
    <t>堀之内小・中－下倉新田登下校</t>
    <rPh sb="9" eb="11">
      <t>シンデン</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</si>
</sst>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0_);[Red]\(0\)"/>
    <numFmt numFmtId="178" formatCode="h:mm;@"/>
  </numFmts>
  <fonts count="20">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10.5"/>
      <color theme="1"/>
      <name val="ＭＳ Ｐゴシック"/>
      <family val="3"/>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0"/>
      <color auto="1"/>
      <name val="ＭＳ Ｐゴシック"/>
      <family val="3"/>
    </font>
    <font>
      <sz val="11"/>
      <color indexed="10"/>
      <name val="ＭＳ Ｐゴシック"/>
      <family val="3"/>
    </font>
    <font>
      <sz val="6"/>
      <color auto="1"/>
      <name val="ＭＳ Ｐゴシック"/>
      <family val="3"/>
      <scheme val="minor"/>
    </font>
    <font>
      <sz val="16"/>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4">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87">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1" fillId="0" borderId="2" xfId="1" applyFont="1" applyBorder="1" applyAlignment="1">
      <alignment horizontal="center" vertical="center"/>
    </xf>
    <xf numFmtId="0" fontId="9" fillId="0" borderId="3" xfId="1" applyFont="1" applyBorder="1" applyAlignment="1">
      <alignment horizontal="center" vertical="center" wrapText="1"/>
    </xf>
    <xf numFmtId="0" fontId="9" fillId="0" borderId="3" xfId="1" applyFont="1" applyBorder="1" applyAlignment="1">
      <alignment horizontal="left" vertical="center" wrapText="1"/>
    </xf>
    <xf numFmtId="0" fontId="7" fillId="0" borderId="0" xfId="1" applyFont="1" applyBorder="1" applyAlignment="1">
      <alignment horizontal="left" vertical="center"/>
    </xf>
    <xf numFmtId="0" fontId="7" fillId="0" borderId="0" xfId="1" applyFont="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0" applyFont="1" applyAlignment="1">
      <alignment vertical="center"/>
    </xf>
    <xf numFmtId="0" fontId="10" fillId="0" borderId="0" xfId="0" applyFont="1" applyAlignment="1">
      <alignment horizontal="justify" vertical="center"/>
    </xf>
    <xf numFmtId="0" fontId="10" fillId="0" borderId="0" xfId="0" applyFont="1" applyAlignment="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0" fillId="0" borderId="0" xfId="0" applyFont="1" applyAlignment="1">
      <alignment horizontal="right" vertical="center"/>
    </xf>
    <xf numFmtId="0" fontId="0" fillId="0" borderId="0" xfId="1" applyFont="1" applyAlignment="1">
      <alignment horizontal="center" vertical="center"/>
    </xf>
    <xf numFmtId="0" fontId="9" fillId="0" borderId="4" xfId="1" applyFont="1" applyBorder="1" applyAlignment="1">
      <alignment horizontal="center" vertical="center" wrapText="1"/>
    </xf>
    <xf numFmtId="0" fontId="9" fillId="0" borderId="4" xfId="1" applyFont="1" applyBorder="1" applyAlignment="1">
      <alignment horizontal="left" vertical="center" wrapText="1"/>
    </xf>
    <xf numFmtId="0" fontId="9" fillId="0" borderId="0" xfId="1" applyFont="1" applyBorder="1" applyAlignment="1"/>
    <xf numFmtId="0" fontId="9" fillId="0" borderId="0" xfId="1" applyFont="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38" fontId="0" fillId="0" borderId="0" xfId="2" applyFont="1" applyFill="1" applyBorder="1" applyAlignment="1">
      <alignment horizontal="center"/>
    </xf>
    <xf numFmtId="20" fontId="9" fillId="0" borderId="0" xfId="1" applyNumberFormat="1" applyFont="1" applyAlignment="1">
      <alignment horizontal="center"/>
    </xf>
    <xf numFmtId="0" fontId="0" fillId="0" borderId="0" xfId="1" applyFont="1" applyAlignment="1"/>
    <xf numFmtId="0" fontId="0" fillId="0" borderId="0" xfId="1" applyFont="1" applyAlignment="1">
      <alignment horizontal="center"/>
    </xf>
    <xf numFmtId="38" fontId="0" fillId="0" borderId="0" xfId="2" applyFont="1" applyFill="1" applyAlignment="1">
      <alignment horizontal="center"/>
    </xf>
    <xf numFmtId="0" fontId="1" fillId="0" borderId="1" xfId="1" applyFont="1" applyBorder="1" applyAlignment="1">
      <alignment horizont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9" fillId="0" borderId="7" xfId="1" applyFont="1" applyBorder="1" applyAlignment="1">
      <alignment horizontal="center" vertical="center" wrapText="1"/>
    </xf>
    <xf numFmtId="0" fontId="9" fillId="0" borderId="7" xfId="1" applyFont="1" applyBorder="1" applyAlignment="1">
      <alignment horizontal="left" vertical="center" wrapText="1"/>
    </xf>
    <xf numFmtId="0" fontId="10" fillId="0" borderId="0" xfId="0" applyFont="1">
      <alignment vertical="center"/>
    </xf>
    <xf numFmtId="176" fontId="14" fillId="2" borderId="1" xfId="1" applyNumberFormat="1" applyFont="1" applyFill="1" applyBorder="1" applyAlignment="1">
      <alignment horizontal="center"/>
    </xf>
    <xf numFmtId="176" fontId="14" fillId="3" borderId="8" xfId="1" applyNumberFormat="1" applyFont="1" applyFill="1" applyBorder="1" applyAlignment="1">
      <alignment horizontal="center"/>
    </xf>
    <xf numFmtId="0" fontId="11" fillId="0" borderId="9" xfId="1" applyFont="1" applyBorder="1" applyAlignment="1">
      <alignment horizontal="center" vertical="center" shrinkToFit="1"/>
    </xf>
    <xf numFmtId="0" fontId="1" fillId="0" borderId="10" xfId="1" applyFont="1" applyBorder="1" applyAlignment="1">
      <alignment horizontal="center" vertical="center" shrinkToFit="1"/>
    </xf>
    <xf numFmtId="0" fontId="11" fillId="0" borderId="11" xfId="1" applyFont="1" applyBorder="1" applyAlignment="1">
      <alignment horizontal="center" vertical="center" wrapText="1" shrinkToFit="1"/>
    </xf>
    <xf numFmtId="177" fontId="15" fillId="0" borderId="11" xfId="1" applyNumberFormat="1" applyFont="1" applyBorder="1" applyAlignment="1">
      <alignment horizontal="center" vertical="center" shrinkToFit="1"/>
    </xf>
    <xf numFmtId="177" fontId="15" fillId="0" borderId="12" xfId="1" applyNumberFormat="1" applyFont="1" applyBorder="1" applyAlignment="1">
      <alignment horizontal="center" vertical="center" shrinkToFit="1"/>
    </xf>
    <xf numFmtId="20" fontId="9" fillId="0" borderId="3" xfId="1" applyNumberFormat="1" applyFont="1" applyBorder="1" applyAlignment="1">
      <alignment horizontal="right" vertical="center" wrapText="1" shrinkToFit="1"/>
    </xf>
    <xf numFmtId="0" fontId="10" fillId="0" borderId="0" xfId="0" applyFont="1">
      <alignment vertical="center"/>
    </xf>
    <xf numFmtId="0" fontId="9" fillId="0" borderId="13" xfId="1" applyFont="1" applyBorder="1" applyAlignment="1">
      <alignment horizontal="center" vertical="center" shrinkToFit="1"/>
    </xf>
    <xf numFmtId="0" fontId="1" fillId="0" borderId="6" xfId="1" applyFont="1" applyBorder="1" applyAlignment="1">
      <alignment horizontal="center" vertical="center" shrinkToFit="1"/>
    </xf>
    <xf numFmtId="178" fontId="15" fillId="0" borderId="11" xfId="1" applyNumberFormat="1" applyFont="1" applyBorder="1" applyAlignment="1">
      <alignment horizontal="center" vertical="center" shrinkToFit="1"/>
    </xf>
    <xf numFmtId="178" fontId="15" fillId="0" borderId="12" xfId="1" applyNumberFormat="1" applyFont="1" applyBorder="1" applyAlignment="1">
      <alignment horizontal="center" vertical="center" shrinkToFit="1"/>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20" fontId="9" fillId="0" borderId="4" xfId="1" applyNumberFormat="1" applyFont="1" applyFill="1" applyBorder="1" applyAlignment="1">
      <alignment horizontal="center" vertical="center" wrapText="1" shrinkToFit="1"/>
    </xf>
    <xf numFmtId="0" fontId="9" fillId="0" borderId="7" xfId="1" applyFont="1" applyFill="1" applyBorder="1" applyAlignment="1">
      <alignment horizontal="center" vertical="center" wrapText="1" shrinkToFit="1"/>
    </xf>
    <xf numFmtId="0" fontId="16" fillId="0" borderId="0" xfId="1" applyFont="1" applyAlignment="1"/>
    <xf numFmtId="0" fontId="7" fillId="0" borderId="11"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9" fillId="3" borderId="3" xfId="1" applyNumberFormat="1" applyFont="1" applyFill="1" applyBorder="1" applyAlignment="1">
      <alignment vertical="center"/>
    </xf>
    <xf numFmtId="176" fontId="9" fillId="0" borderId="12" xfId="1" applyNumberFormat="1" applyFont="1" applyBorder="1" applyAlignment="1">
      <alignment vertical="center"/>
    </xf>
    <xf numFmtId="0" fontId="17" fillId="0" borderId="3" xfId="1" applyFont="1" applyBorder="1" applyAlignment="1">
      <alignment horizontal="center" vertical="center" wrapText="1"/>
    </xf>
    <xf numFmtId="0" fontId="7" fillId="0" borderId="7" xfId="1" applyFont="1" applyBorder="1" applyAlignment="1">
      <alignment horizontal="center" shrinkToFit="1"/>
    </xf>
    <xf numFmtId="0" fontId="7" fillId="0" borderId="7" xfId="1" applyFont="1" applyBorder="1" applyAlignment="1">
      <alignment horizontal="center" wrapText="1"/>
    </xf>
    <xf numFmtId="176" fontId="9" fillId="3" borderId="7" xfId="1" applyNumberFormat="1" applyFont="1" applyFill="1" applyBorder="1" applyAlignment="1">
      <alignment vertical="center"/>
    </xf>
    <xf numFmtId="0" fontId="17" fillId="0" borderId="4" xfId="1" applyFont="1" applyBorder="1" applyAlignment="1">
      <alignment horizontal="center" vertical="center" wrapText="1"/>
    </xf>
    <xf numFmtId="176" fontId="9" fillId="3" borderId="11" xfId="1" applyNumberFormat="1" applyFont="1" applyFill="1" applyBorder="1" applyAlignment="1">
      <alignment vertical="center"/>
    </xf>
    <xf numFmtId="0" fontId="18" fillId="0" borderId="0" xfId="1" applyFont="1" applyAlignment="1">
      <alignment vertical="center"/>
    </xf>
    <xf numFmtId="0" fontId="7" fillId="0" borderId="0" xfId="1" applyFont="1" applyAlignment="1">
      <alignment vertical="center" wrapText="1"/>
    </xf>
    <xf numFmtId="0" fontId="15" fillId="0" borderId="0" xfId="1" applyFont="1" applyAlignment="1"/>
    <xf numFmtId="0" fontId="19" fillId="0" borderId="0" xfId="1" applyFont="1" applyBorder="1" applyAlignment="1"/>
    <xf numFmtId="20" fontId="19" fillId="0" borderId="0" xfId="1" applyNumberFormat="1" applyFont="1" applyAlignment="1"/>
    <xf numFmtId="20" fontId="0" fillId="0" borderId="0" xfId="1" applyNumberFormat="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95" zoomScaleSheetLayoutView="95" workbookViewId="0">
      <selection activeCell="L16" sqref="L16"/>
    </sheetView>
  </sheetViews>
  <sheetFormatPr defaultRowHeight="13.2"/>
  <sheetData>
    <row r="3" spans="1:9" ht="16.2">
      <c r="A3" s="1" t="s">
        <v>4</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2</v>
      </c>
      <c r="B7" s="3"/>
      <c r="C7" s="6" t="s">
        <v>54</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8</v>
      </c>
      <c r="B11" s="3"/>
      <c r="C11" s="6" t="s">
        <v>27</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7</v>
      </c>
      <c r="B15" s="3"/>
      <c r="C15" s="6" t="s">
        <v>26</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6</v>
      </c>
      <c r="B19" s="3"/>
      <c r="C19" s="7" t="s">
        <v>12</v>
      </c>
      <c r="D19" s="8"/>
      <c r="E19" s="8"/>
      <c r="F19" s="8"/>
      <c r="G19" s="10" t="s">
        <v>21</v>
      </c>
      <c r="H19" s="10"/>
      <c r="I19" s="6"/>
    </row>
    <row r="20" spans="1:9">
      <c r="A20" s="4" t="s">
        <v>1</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13</v>
      </c>
      <c r="B24" s="3"/>
      <c r="C24" s="6" t="s">
        <v>15</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19</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0</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24</v>
      </c>
    </row>
    <row r="39" spans="1:9">
      <c r="A39" s="2"/>
      <c r="D39" s="9"/>
    </row>
    <row r="40" spans="1:9">
      <c r="A40" s="5"/>
      <c r="D40" s="9"/>
    </row>
    <row r="41" spans="1:9">
      <c r="A41" s="5"/>
      <c r="D41" s="9" t="s">
        <v>25</v>
      </c>
    </row>
    <row r="42" spans="1:9">
      <c r="A42" s="5"/>
    </row>
    <row r="43" spans="1:9">
      <c r="A43" s="5"/>
    </row>
    <row r="44" spans="1:9">
      <c r="B44" s="6"/>
      <c r="D44" s="6" t="s">
        <v>16</v>
      </c>
      <c r="E44" s="6"/>
      <c r="F44" s="6"/>
      <c r="G44" s="6"/>
      <c r="H44" s="5" t="s">
        <v>20</v>
      </c>
      <c r="I44" s="6"/>
    </row>
    <row r="45" spans="1:9">
      <c r="B45" s="6"/>
      <c r="D45" s="6"/>
      <c r="E45" s="6"/>
      <c r="F45" s="6"/>
      <c r="G45" s="6"/>
      <c r="H45" s="5"/>
      <c r="I45" s="6"/>
    </row>
    <row r="46" spans="1:9">
      <c r="A46" s="5"/>
      <c r="H46" s="11"/>
    </row>
    <row r="47" spans="1:9">
      <c r="A47" s="6"/>
      <c r="B47" s="6"/>
      <c r="C47" s="6"/>
      <c r="D47" s="6" t="s">
        <v>17</v>
      </c>
      <c r="E47" s="6"/>
      <c r="F47" s="6"/>
      <c r="G47" s="6"/>
      <c r="H47" s="5" t="s">
        <v>20</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22</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T54"/>
  <sheetViews>
    <sheetView view="pageBreakPreview" zoomScale="130" zoomScaleSheetLayoutView="130" workbookViewId="0">
      <selection activeCell="S7" sqref="S7"/>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53</v>
      </c>
      <c r="B1" s="13"/>
      <c r="C1" s="13"/>
      <c r="D1" s="13"/>
      <c r="E1" s="13"/>
      <c r="F1" s="13"/>
      <c r="G1" s="13"/>
      <c r="H1" s="13"/>
      <c r="I1" s="13"/>
      <c r="J1" s="13"/>
      <c r="K1" s="13"/>
      <c r="L1" s="13"/>
      <c r="M1" s="13"/>
      <c r="N1" s="13"/>
      <c r="O1" s="13"/>
      <c r="P1" s="81"/>
    </row>
    <row r="2" spans="1:17">
      <c r="A2" s="14"/>
      <c r="B2" s="14"/>
      <c r="C2" s="38"/>
      <c r="E2" s="44"/>
      <c r="F2" s="44"/>
      <c r="G2" s="44"/>
      <c r="L2" s="69"/>
    </row>
    <row r="3" spans="1:17" ht="14.4">
      <c r="A3" s="15" t="s">
        <v>29</v>
      </c>
      <c r="B3" s="15"/>
      <c r="C3" s="38" t="s">
        <v>38</v>
      </c>
      <c r="E3" s="44"/>
      <c r="G3" s="46" t="s">
        <v>5</v>
      </c>
      <c r="H3" s="52">
        <f>入札書!D19</f>
        <v>0</v>
      </c>
      <c r="I3" s="52"/>
      <c r="J3" s="66" t="s">
        <v>14</v>
      </c>
      <c r="Q3" s="83"/>
    </row>
    <row r="4" spans="1:17" ht="14.4">
      <c r="A4" s="14"/>
      <c r="B4" s="14"/>
      <c r="C4" s="38" t="s">
        <v>47</v>
      </c>
      <c r="E4" s="44"/>
      <c r="G4" s="46" t="s">
        <v>5</v>
      </c>
      <c r="H4" s="53">
        <f>ROUNDDOWN(H3*1.1,0)</f>
        <v>0</v>
      </c>
      <c r="I4" s="53"/>
      <c r="J4" s="66" t="s">
        <v>14</v>
      </c>
      <c r="Q4" s="83"/>
    </row>
    <row r="5" spans="1:17">
      <c r="C5" s="39" t="s">
        <v>46</v>
      </c>
      <c r="D5" s="40"/>
      <c r="E5" s="40"/>
      <c r="F5" s="40"/>
      <c r="G5" s="40"/>
      <c r="H5" s="40"/>
      <c r="I5" s="40"/>
      <c r="J5" s="40"/>
      <c r="K5" s="40"/>
      <c r="L5" s="40"/>
      <c r="M5" s="40"/>
      <c r="N5" s="40"/>
      <c r="O5" s="40"/>
      <c r="P5" s="82"/>
    </row>
    <row r="6" spans="1:17">
      <c r="C6" s="40"/>
      <c r="D6" s="40"/>
      <c r="E6" s="40"/>
      <c r="F6" s="40"/>
      <c r="G6" s="40"/>
      <c r="H6" s="40"/>
      <c r="I6" s="40"/>
      <c r="J6" s="40"/>
      <c r="K6" s="40"/>
      <c r="L6" s="40"/>
      <c r="M6" s="40"/>
      <c r="N6" s="40"/>
      <c r="O6" s="40"/>
      <c r="P6" s="82"/>
    </row>
    <row r="8" spans="1:17">
      <c r="A8" s="15" t="s">
        <v>30</v>
      </c>
      <c r="B8" s="30"/>
      <c r="C8" s="34"/>
      <c r="D8" s="34"/>
      <c r="E8" s="34"/>
      <c r="F8" s="34"/>
      <c r="G8" s="47"/>
      <c r="H8" s="54" t="s">
        <v>48</v>
      </c>
      <c r="I8" s="61"/>
      <c r="J8" s="54" t="s">
        <v>10</v>
      </c>
      <c r="K8" s="61"/>
      <c r="L8" s="70" t="s">
        <v>3</v>
      </c>
      <c r="M8" s="70"/>
      <c r="N8" s="70"/>
      <c r="O8" s="70"/>
    </row>
    <row r="9" spans="1:17">
      <c r="A9" s="16"/>
      <c r="B9" s="16"/>
      <c r="C9" s="34"/>
      <c r="D9" s="34"/>
      <c r="E9" s="34"/>
      <c r="F9" s="34"/>
      <c r="G9" s="48"/>
      <c r="H9" s="55"/>
      <c r="I9" s="62"/>
      <c r="J9" s="55"/>
      <c r="K9" s="62"/>
      <c r="L9" s="71" t="s">
        <v>48</v>
      </c>
      <c r="M9" s="76"/>
      <c r="N9" s="71" t="s">
        <v>10</v>
      </c>
      <c r="O9" s="76"/>
    </row>
    <row r="10" spans="1:17" ht="30" customHeight="1">
      <c r="A10" s="17" t="s">
        <v>31</v>
      </c>
      <c r="B10" s="31"/>
      <c r="C10" s="31"/>
      <c r="D10" s="31"/>
      <c r="E10" s="31"/>
      <c r="F10" s="31"/>
      <c r="G10" s="49"/>
      <c r="H10" s="56" t="s">
        <v>37</v>
      </c>
      <c r="I10" s="56" t="s">
        <v>50</v>
      </c>
      <c r="J10" s="56" t="s">
        <v>37</v>
      </c>
      <c r="K10" s="56" t="s">
        <v>51</v>
      </c>
      <c r="L10" s="72" t="s">
        <v>52</v>
      </c>
      <c r="M10" s="77"/>
      <c r="N10" s="72" t="s">
        <v>9</v>
      </c>
      <c r="O10" s="77"/>
    </row>
    <row r="11" spans="1:17">
      <c r="A11" s="17">
        <v>1</v>
      </c>
      <c r="B11" s="32" t="s">
        <v>18</v>
      </c>
      <c r="C11" s="32"/>
      <c r="D11" s="32"/>
      <c r="E11" s="32"/>
      <c r="F11" s="32"/>
      <c r="G11" s="50"/>
      <c r="H11" s="57">
        <v>24</v>
      </c>
      <c r="I11" s="63">
        <v>4.8611111111111112e-002</v>
      </c>
      <c r="J11" s="57">
        <v>24</v>
      </c>
      <c r="K11" s="63">
        <v>4.8611111111111112e-002</v>
      </c>
      <c r="L11" s="73">
        <f>ROUNDDOWN($H$4*(I11*24),0)</f>
        <v>0</v>
      </c>
      <c r="M11" s="78"/>
      <c r="N11" s="73">
        <f>ROUNDDOWN($H$4*(K11*24),0)</f>
        <v>0</v>
      </c>
      <c r="O11" s="78"/>
    </row>
    <row r="12" spans="1:17">
      <c r="A12" s="17">
        <v>2</v>
      </c>
      <c r="B12" s="32" t="s">
        <v>43</v>
      </c>
      <c r="C12" s="32"/>
      <c r="D12" s="32"/>
      <c r="E12" s="32"/>
      <c r="F12" s="32"/>
      <c r="G12" s="50"/>
      <c r="H12" s="57">
        <v>15</v>
      </c>
      <c r="I12" s="63">
        <v>3.4722222222222224e-002</v>
      </c>
      <c r="J12" s="57">
        <v>15</v>
      </c>
      <c r="K12" s="63">
        <v>3.4722222222222224e-002</v>
      </c>
      <c r="L12" s="73">
        <f>ROUNDDOWN($H$4*(I12*24),0)</f>
        <v>0</v>
      </c>
      <c r="M12" s="78"/>
      <c r="N12" s="73">
        <f>ROUNDDOWN($H$4*(K12*24),0)</f>
        <v>0</v>
      </c>
      <c r="O12" s="78"/>
    </row>
    <row r="13" spans="1:17">
      <c r="A13" s="17">
        <v>3</v>
      </c>
      <c r="B13" s="32" t="s">
        <v>55</v>
      </c>
      <c r="C13" s="32"/>
      <c r="D13" s="32"/>
      <c r="E13" s="32"/>
      <c r="F13" s="32"/>
      <c r="G13" s="50"/>
      <c r="H13" s="57">
        <v>10</v>
      </c>
      <c r="I13" s="63">
        <v>2.7777777777777776e-002</v>
      </c>
      <c r="J13" s="57">
        <v>12</v>
      </c>
      <c r="K13" s="63">
        <v>2.7777777777777776e-002</v>
      </c>
      <c r="L13" s="73">
        <f>ROUNDDOWN($H$4*(I13*24),0)</f>
        <v>0</v>
      </c>
      <c r="M13" s="78"/>
      <c r="N13" s="73">
        <f>ROUNDDOWN($H$4*(K13*24),0)</f>
        <v>0</v>
      </c>
      <c r="O13" s="78"/>
    </row>
    <row r="14" spans="1:17">
      <c r="A14" s="17">
        <v>4</v>
      </c>
      <c r="B14" s="32" t="s">
        <v>45</v>
      </c>
      <c r="C14" s="32"/>
      <c r="D14" s="32"/>
      <c r="E14" s="32"/>
      <c r="F14" s="32"/>
      <c r="G14" s="50"/>
      <c r="H14" s="58"/>
      <c r="I14" s="64"/>
      <c r="J14" s="57">
        <v>12</v>
      </c>
      <c r="K14" s="63">
        <v>2.7777777777777776e-002</v>
      </c>
      <c r="L14" s="74"/>
      <c r="M14" s="74"/>
      <c r="N14" s="73">
        <f>ROUNDDOWN($H$4*(K14*24),0)</f>
        <v>0</v>
      </c>
      <c r="O14" s="78"/>
    </row>
    <row r="15" spans="1:17">
      <c r="A15" s="17">
        <v>5</v>
      </c>
      <c r="B15" s="32" t="s">
        <v>34</v>
      </c>
      <c r="C15" s="32"/>
      <c r="D15" s="32"/>
      <c r="E15" s="32"/>
      <c r="F15" s="32"/>
      <c r="G15" s="50"/>
      <c r="H15" s="57">
        <v>12</v>
      </c>
      <c r="I15" s="63">
        <v>2.7777777777777776e-002</v>
      </c>
      <c r="J15" s="57">
        <v>13</v>
      </c>
      <c r="K15" s="63">
        <v>3.4722222222222203e-002</v>
      </c>
      <c r="L15" s="73">
        <f>ROUNDDOWN($H$4*(I15*24),0)</f>
        <v>0</v>
      </c>
      <c r="M15" s="78"/>
      <c r="N15" s="73">
        <f>ROUNDDOWN($H$4*(K15*24),0)</f>
        <v>0</v>
      </c>
      <c r="O15" s="78"/>
    </row>
    <row r="16" spans="1:17">
      <c r="A16" s="18" t="s">
        <v>32</v>
      </c>
      <c r="B16" s="32"/>
      <c r="C16" s="32"/>
      <c r="D16" s="32"/>
      <c r="E16" s="32"/>
      <c r="F16" s="32"/>
      <c r="G16" s="50"/>
      <c r="H16" s="59" t="s">
        <v>49</v>
      </c>
      <c r="I16" s="65"/>
      <c r="J16" s="67">
        <v>4.1666666666666664e-002</v>
      </c>
      <c r="K16" s="68"/>
      <c r="L16" s="75" t="s">
        <v>52</v>
      </c>
      <c r="M16" s="79"/>
      <c r="N16" s="80">
        <f>ROUNDDOWN($H$4*(J16*24),0)</f>
        <v>0</v>
      </c>
      <c r="O16" s="80"/>
    </row>
    <row r="17" spans="1:20">
      <c r="A17" s="19" t="s">
        <v>28</v>
      </c>
      <c r="B17" s="33"/>
      <c r="C17" s="33"/>
      <c r="D17" s="33"/>
      <c r="E17" s="33"/>
      <c r="F17" s="33"/>
      <c r="G17" s="33"/>
      <c r="H17" s="33"/>
      <c r="I17" s="33"/>
      <c r="J17" s="33"/>
      <c r="K17" s="33"/>
      <c r="L17" s="33"/>
      <c r="M17" s="33"/>
      <c r="N17" s="33"/>
      <c r="O17" s="33"/>
    </row>
    <row r="18" spans="1:20">
      <c r="A18" s="19" t="s">
        <v>33</v>
      </c>
      <c r="B18" s="33"/>
      <c r="C18" s="33"/>
      <c r="D18" s="33"/>
      <c r="E18" s="33"/>
      <c r="F18" s="33"/>
      <c r="G18" s="33"/>
      <c r="H18" s="33"/>
      <c r="I18" s="33"/>
      <c r="J18" s="33"/>
      <c r="K18" s="33"/>
      <c r="L18" s="33"/>
      <c r="M18" s="33"/>
      <c r="N18" s="33"/>
      <c r="O18" s="33"/>
    </row>
    <row r="19" spans="1:20">
      <c r="A19" s="20"/>
      <c r="B19" s="34"/>
      <c r="C19" s="34"/>
      <c r="D19" s="34"/>
      <c r="E19" s="34"/>
      <c r="F19" s="34"/>
      <c r="G19" s="34"/>
      <c r="H19" s="34"/>
      <c r="I19" s="34"/>
      <c r="J19" s="34"/>
      <c r="K19" s="34"/>
      <c r="L19" s="34"/>
      <c r="M19" s="34"/>
      <c r="N19" s="34"/>
      <c r="O19" s="34"/>
    </row>
    <row r="20" spans="1:20" s="12" customFormat="1">
      <c r="A20" s="21" t="s">
        <v>35</v>
      </c>
    </row>
    <row r="21" spans="1:20" s="12" customFormat="1">
      <c r="A21" s="21"/>
    </row>
    <row r="22" spans="1:20" s="12" customFormat="1">
      <c r="A22" s="22" t="s">
        <v>23</v>
      </c>
      <c r="B22" s="35"/>
      <c r="C22" s="35"/>
      <c r="D22" s="42"/>
      <c r="E22" s="42"/>
      <c r="F22" s="45"/>
      <c r="G22" s="45"/>
      <c r="H22" s="34"/>
      <c r="J22" s="34"/>
    </row>
    <row r="23" spans="1:20" s="12" customFormat="1">
      <c r="A23" s="23" t="s">
        <v>36</v>
      </c>
      <c r="B23" s="35"/>
      <c r="C23" s="35"/>
      <c r="D23" s="42"/>
      <c r="E23" s="42"/>
      <c r="F23" s="45"/>
      <c r="G23" s="45"/>
      <c r="H23" s="34"/>
      <c r="J23" s="34"/>
    </row>
    <row r="24" spans="1:20" s="12" customFormat="1" ht="13.2" customHeight="1">
      <c r="A24" s="22" t="s">
        <v>39</v>
      </c>
      <c r="B24" s="36"/>
      <c r="C24" s="41"/>
      <c r="D24" s="41"/>
      <c r="F24" s="22"/>
      <c r="G24" s="33"/>
      <c r="H24" s="33"/>
      <c r="I24" s="33"/>
      <c r="J24" s="33"/>
    </row>
    <row r="25" spans="1:20" s="12" customFormat="1">
      <c r="A25" s="22" t="s">
        <v>11</v>
      </c>
      <c r="B25" s="36"/>
      <c r="C25" s="41"/>
      <c r="D25" s="41"/>
      <c r="F25" s="22"/>
      <c r="G25" s="33"/>
      <c r="H25" s="33"/>
      <c r="I25" s="33"/>
      <c r="J25" s="33"/>
    </row>
    <row r="26" spans="1:20" s="12" customFormat="1">
      <c r="A26" s="22" t="s">
        <v>40</v>
      </c>
      <c r="B26" s="36"/>
      <c r="C26" s="41"/>
      <c r="D26" s="41"/>
      <c r="F26" s="22"/>
      <c r="G26" s="33"/>
      <c r="H26" s="33"/>
      <c r="I26" s="33"/>
      <c r="J26" s="33"/>
    </row>
    <row r="27" spans="1:20" s="12" customFormat="1">
      <c r="A27" s="22" t="s">
        <v>42</v>
      </c>
      <c r="B27" s="36"/>
      <c r="C27" s="41"/>
      <c r="D27" s="41"/>
      <c r="F27" s="22"/>
      <c r="G27" s="33"/>
      <c r="H27" s="33"/>
      <c r="I27" s="33"/>
      <c r="J27" s="33"/>
      <c r="K27" s="33"/>
      <c r="L27" s="33"/>
      <c r="M27" s="33"/>
      <c r="N27" s="33"/>
      <c r="O27" s="33"/>
      <c r="R27" s="84"/>
    </row>
    <row r="28" spans="1:20" s="12" customFormat="1">
      <c r="J28" s="33"/>
      <c r="K28" s="33"/>
      <c r="L28" s="33"/>
      <c r="M28" s="33"/>
      <c r="N28" s="33"/>
      <c r="O28" s="33"/>
      <c r="R28" s="85"/>
      <c r="S28" s="86"/>
      <c r="T28" s="86"/>
    </row>
    <row r="29" spans="1:20" s="12" customFormat="1">
      <c r="A29" s="22"/>
      <c r="B29" s="36"/>
      <c r="C29" s="41"/>
      <c r="D29" s="41"/>
      <c r="F29" s="22"/>
      <c r="G29" s="33"/>
      <c r="H29" s="33"/>
      <c r="I29" s="33"/>
      <c r="J29" s="34"/>
      <c r="L29" s="34"/>
      <c r="M29" s="34"/>
    </row>
    <row r="30" spans="1:20" s="12" customFormat="1">
      <c r="A30" s="22"/>
      <c r="B30" s="36"/>
      <c r="C30" s="41"/>
      <c r="D30" s="41"/>
      <c r="F30" s="22"/>
      <c r="G30" s="33"/>
      <c r="H30" s="33"/>
      <c r="I30" s="33"/>
      <c r="J30" s="33"/>
      <c r="K30" s="33"/>
      <c r="L30" s="33"/>
      <c r="M30" s="33"/>
    </row>
    <row r="31" spans="1:20" s="12" customFormat="1">
      <c r="A31" s="22"/>
      <c r="B31" s="36"/>
      <c r="C31" s="41"/>
      <c r="D31" s="41"/>
      <c r="F31" s="22"/>
      <c r="G31" s="33"/>
      <c r="H31" s="33"/>
      <c r="I31" s="33"/>
      <c r="J31" s="33"/>
      <c r="K31" s="33"/>
      <c r="L31" s="33"/>
      <c r="M31" s="33"/>
    </row>
    <row r="32" spans="1:20" s="12" customFormat="1">
      <c r="A32" s="22"/>
      <c r="B32" s="36"/>
      <c r="C32" s="41"/>
      <c r="D32" s="41"/>
      <c r="F32" s="22"/>
      <c r="G32" s="33"/>
      <c r="H32" s="33"/>
      <c r="I32" s="33"/>
      <c r="J32" s="33"/>
      <c r="K32" s="33"/>
      <c r="L32" s="33"/>
      <c r="M32" s="33"/>
    </row>
    <row r="33" spans="1:15" s="12" customFormat="1">
      <c r="A33" s="22"/>
      <c r="B33" s="36"/>
      <c r="C33" s="41"/>
      <c r="D33" s="41"/>
      <c r="F33" s="22"/>
      <c r="G33" s="33"/>
      <c r="H33" s="33"/>
      <c r="I33" s="33"/>
      <c r="J33" s="33"/>
      <c r="K33" s="33"/>
      <c r="L33" s="33"/>
      <c r="M33" s="33"/>
    </row>
    <row r="35" spans="1:15" s="0" customFormat="1">
      <c r="A35" s="24"/>
      <c r="B35" s="24"/>
      <c r="C35" s="24"/>
      <c r="D35" s="24"/>
      <c r="E35" s="24"/>
      <c r="F35" s="24"/>
      <c r="G35" s="24"/>
      <c r="H35" s="24"/>
      <c r="I35" s="24"/>
    </row>
    <row r="36" spans="1:15" s="0" customFormat="1">
      <c r="A36" s="25"/>
      <c r="H36" s="60"/>
    </row>
    <row r="37" spans="1:15" s="0" customFormat="1">
      <c r="A37" s="25"/>
      <c r="D37" s="43"/>
      <c r="E37" s="43"/>
      <c r="F37" s="43"/>
      <c r="G37" s="43"/>
      <c r="H37" s="60"/>
    </row>
    <row r="38" spans="1:15" s="0" customFormat="1">
      <c r="A38" s="26"/>
      <c r="D38" s="43"/>
      <c r="E38" s="43"/>
      <c r="F38" s="43"/>
      <c r="G38" s="43"/>
      <c r="H38" s="24"/>
      <c r="I38" s="24"/>
      <c r="J38" s="24"/>
      <c r="K38" s="24"/>
      <c r="L38" s="43"/>
      <c r="O38" s="26"/>
    </row>
    <row r="39" spans="1:15" s="0" customFormat="1">
      <c r="B39" s="24"/>
      <c r="D39" s="43"/>
      <c r="E39" s="43"/>
      <c r="F39" s="43"/>
      <c r="G39" s="43"/>
      <c r="H39" s="43"/>
      <c r="I39" s="24"/>
    </row>
    <row r="46" spans="1:15">
      <c r="A46" s="27" t="s">
        <v>41</v>
      </c>
      <c r="B46" s="27"/>
      <c r="C46" s="27"/>
      <c r="D46" s="27"/>
      <c r="E46" s="27"/>
      <c r="F46" s="27"/>
      <c r="G46" s="27"/>
      <c r="H46" s="27"/>
      <c r="I46" s="27"/>
      <c r="J46" s="33"/>
      <c r="K46" s="33"/>
      <c r="L46" s="33"/>
      <c r="M46" s="33"/>
    </row>
    <row r="47" spans="1:15">
      <c r="J47" s="37"/>
      <c r="K47" s="37"/>
      <c r="L47" s="37"/>
      <c r="M47" s="37"/>
      <c r="N47" s="37"/>
      <c r="O47" s="37"/>
    </row>
    <row r="48" spans="1:15">
      <c r="A48" s="28"/>
      <c r="B48" s="37"/>
      <c r="C48" s="37"/>
      <c r="D48" s="37"/>
      <c r="E48" s="37"/>
      <c r="F48" s="37"/>
      <c r="G48" s="51" t="s">
        <v>44</v>
      </c>
      <c r="H48" s="37"/>
      <c r="J48" s="37"/>
      <c r="K48" s="37"/>
      <c r="L48" s="37"/>
      <c r="M48" s="37"/>
      <c r="N48" s="37"/>
      <c r="O48" s="37"/>
    </row>
    <row r="49" spans="1:15">
      <c r="A49" s="28"/>
      <c r="B49" s="37"/>
      <c r="C49" s="37"/>
    </row>
    <row r="50" spans="1:15">
      <c r="A50" s="29"/>
      <c r="B50" s="37"/>
      <c r="C50" s="37"/>
    </row>
    <row r="51" spans="1:15">
      <c r="G51" s="51" t="s">
        <v>25</v>
      </c>
      <c r="H51" s="37"/>
      <c r="J51" s="37"/>
      <c r="K51" s="37"/>
      <c r="L51" s="37"/>
      <c r="M51" s="37"/>
      <c r="N51" s="37"/>
      <c r="O51" s="37"/>
    </row>
    <row r="54" spans="1:15">
      <c r="G54" s="27" t="s">
        <v>16</v>
      </c>
      <c r="H54" s="27"/>
      <c r="J54" s="27"/>
      <c r="K54" s="27"/>
      <c r="M54" s="37"/>
      <c r="N54" s="29" t="s">
        <v>20</v>
      </c>
    </row>
  </sheetData>
  <mergeCells count="37">
    <mergeCell ref="A1:O1"/>
    <mergeCell ref="A2:B2"/>
    <mergeCell ref="A3:B3"/>
    <mergeCell ref="H3:I3"/>
    <mergeCell ref="H4:I4"/>
    <mergeCell ref="L8:O8"/>
    <mergeCell ref="L9:M9"/>
    <mergeCell ref="N9:O9"/>
    <mergeCell ref="A10:G10"/>
    <mergeCell ref="L10:M10"/>
    <mergeCell ref="N10:O10"/>
    <mergeCell ref="B11:G11"/>
    <mergeCell ref="L11:M11"/>
    <mergeCell ref="N11:O11"/>
    <mergeCell ref="B12:G12"/>
    <mergeCell ref="L12:M12"/>
    <mergeCell ref="N12:O12"/>
    <mergeCell ref="B13:G13"/>
    <mergeCell ref="L13:M13"/>
    <mergeCell ref="N13:O13"/>
    <mergeCell ref="B14:G14"/>
    <mergeCell ref="L14:M14"/>
    <mergeCell ref="N14:O14"/>
    <mergeCell ref="B15:G15"/>
    <mergeCell ref="L15:M15"/>
    <mergeCell ref="N15:O15"/>
    <mergeCell ref="A16:G16"/>
    <mergeCell ref="H16:I16"/>
    <mergeCell ref="J16:K16"/>
    <mergeCell ref="L16:M16"/>
    <mergeCell ref="N16:O16"/>
    <mergeCell ref="A17:O17"/>
    <mergeCell ref="A18:O18"/>
    <mergeCell ref="C5:O6"/>
    <mergeCell ref="A8:B9"/>
    <mergeCell ref="H8:I9"/>
    <mergeCell ref="J8:K9"/>
  </mergeCells>
  <phoneticPr fontId="2"/>
  <pageMargins left="0.70866141732283472" right="0.70866141732283472" top="0.74803149606299213" bottom="0.35433070866141736" header="0.31496062992125984" footer="0.31496062992125984"/>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別紙内訳書(計算式入)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2019-02-20T10:45:17Z</cp:lastPrinted>
  <dcterms:created xsi:type="dcterms:W3CDTF">2015-03-03T23:53:20Z</dcterms:created>
  <dcterms:modified xsi:type="dcterms:W3CDTF">2025-01-22T02:40:52Z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2025-01-22T02:40:52Z</vt:filetime>
  </property>
</Properties>
</file>