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685" windowHeight="5445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<sst xmlns="http://schemas.openxmlformats.org/spreadsheetml/2006/main" xmlns:r="http://schemas.openxmlformats.org/officeDocument/2006/relationships" count="54" uniqueCount="54">
  <si>
    <r>
      <t>バ</t>
    </r>
    <r>
      <rPr>
        <sz val="10"/>
        <color rgb="00000000"/>
        <rFont val="ＭＳ 明朝"/>
      </rPr>
      <t>ックアップサーバ</t>
    </r>
  </si>
  <si>
    <r>
      <t>数</t>
    </r>
    <r>
      <rPr>
        <sz val="10"/>
        <color rgb="00000000"/>
        <rFont val="ＭＳ 明朝"/>
      </rPr>
      <t xml:space="preserve"> 量</t>
    </r>
  </si>
  <si>
    <t/>
  </si>
  <si>
    <r>
      <t>金</t>
    </r>
    <r>
      <rPr>
        <sz val="10"/>
        <color rgb="00000000"/>
        <rFont val="ＭＳ 明朝"/>
      </rPr>
      <t xml:space="preserve"> 額</t>
    </r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</si>
  <si>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3" type="Hiragana"/>
  </si>
  <si>
    <r>
      <t>外</t>
    </r>
    <r>
      <rPr>
        <sz val="10"/>
        <color rgb="00000000"/>
        <rFont val="ＭＳ 明朝"/>
      </rPr>
      <t>部DNSサーバ</t>
    </r>
  </si>
  <si>
    <t>商号及び名称</t>
    <rPh sb="0" eb="2">
      <t>ショウゴウ</t>
    </rPh>
    <rPh sb="2" eb="3">
      <t>オヨ</t>
    </rPh>
    <rPh sb="4" eb="6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</si>
  <si>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</si>
  <si>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r>
      <t>W</t>
    </r>
    <r>
      <rPr>
        <sz val="10"/>
        <color rgb="00000000"/>
        <rFont val="ＭＳ 明朝"/>
      </rPr>
      <t>SUSサーバ</t>
    </r>
  </si>
  <si>
    <r>
      <t>A</t>
    </r>
    <r>
      <rPr>
        <sz val="10"/>
        <color rgb="00000000"/>
        <rFont val="ＭＳ 明朝"/>
      </rPr>
      <t>Dサーバ</t>
    </r>
  </si>
  <si>
    <t>　　　印</t>
    <rPh sb="3" eb="4">
      <t>いん</t>
    </rPh>
    <phoneticPr fontId="3" type="Hiragana"/>
  </si>
  <si>
    <r>
      <t>N</t>
    </r>
    <r>
      <rPr>
        <sz val="10"/>
        <color rgb="00000000"/>
        <rFont val="ＭＳ 明朝"/>
      </rPr>
      <t>IASサーバ</t>
    </r>
  </si>
  <si>
    <t>住　所　</t>
    <rPh sb="0" eb="1">
      <t>ジュウ</t>
    </rPh>
    <rPh sb="2" eb="3">
      <t>ショ</t>
    </rPh>
    <phoneticPr fontId="3"/>
  </si>
  <si>
    <r>
      <t>グ</t>
    </r>
    <r>
      <rPr>
        <sz val="10"/>
        <color rgb="00000000"/>
        <rFont val="ＭＳ 明朝"/>
      </rPr>
      <t>ループウェア匠サーバ</t>
    </r>
  </si>
  <si>
    <r>
      <t>E</t>
    </r>
    <r>
      <rPr>
        <sz val="10"/>
        <color rgb="00000000"/>
        <rFont val="ＭＳ 明朝"/>
      </rPr>
      <t>SETサーバ</t>
    </r>
  </si>
  <si>
    <t>平日超過①（17時から17時30分まで）</t>
    <rPh sb="0" eb="2">
      <t>へいじつ</t>
    </rPh>
    <rPh sb="2" eb="4">
      <t>ちょうか</t>
    </rPh>
    <rPh sb="8" eb="9">
      <t>じ</t>
    </rPh>
    <rPh sb="13" eb="14">
      <t>じ</t>
    </rPh>
    <rPh sb="16" eb="17">
      <t>ふん</t>
    </rPh>
    <phoneticPr fontId="3" type="Hiragana"/>
  </si>
  <si>
    <r>
      <t>■</t>
    </r>
    <r>
      <rPr>
        <b/>
        <sz val="10"/>
        <color rgb="00000000"/>
        <rFont val="ＭＳ 明朝"/>
      </rPr>
      <t>仮想基盤 物理サーバ</t>
    </r>
  </si>
  <si>
    <t>令和　　年　　月　　日</t>
  </si>
  <si>
    <t>R7総02号</t>
    <rPh sb="2" eb="3">
      <t>ふさ</t>
    </rPh>
    <rPh sb="5" eb="6">
      <t>ごう</t>
    </rPh>
    <phoneticPr fontId="3" type="Hiragana"/>
  </si>
  <si>
    <r>
      <t>I</t>
    </r>
    <r>
      <rPr>
        <sz val="10"/>
        <color rgb="00000000"/>
        <rFont val="ＭＳ 明朝"/>
      </rPr>
      <t>Cカード認証サーバ</t>
    </r>
  </si>
  <si>
    <r>
      <t xml:space="preserve">行政イントラサーバ保守等業務委託  </t>
    </r>
    <r>
      <rPr>
        <sz val="16"/>
        <color auto="1"/>
        <rFont val="ＭＳ Ｐ明朝"/>
      </rPr>
      <t>指定内訳書</t>
    </r>
    <rPh sb="0" eb="2">
      <t>ぎょうせい</t>
    </rPh>
    <rPh sb="9" eb="11">
      <t>ほしゅ</t>
    </rPh>
    <rPh sb="11" eb="12">
      <t>とう</t>
    </rPh>
    <rPh sb="12" eb="14">
      <t>ぎょうむ</t>
    </rPh>
    <rPh sb="14" eb="16">
      <t>いたく</t>
    </rPh>
    <phoneticPr fontId="3" type="Hiragana"/>
  </si>
  <si>
    <t>LGWANメールサーバ</t>
  </si>
  <si>
    <t>休日超過③（22時から翌9時まで）</t>
    <rPh sb="0" eb="2">
      <t>きゅうじつ</t>
    </rPh>
    <rPh sb="2" eb="4">
      <t>ちょうか</t>
    </rPh>
    <rPh sb="8" eb="9">
      <t>じ</t>
    </rPh>
    <rPh sb="11" eb="12">
      <t>あきら</t>
    </rPh>
    <rPh sb="13" eb="14">
      <t>じ</t>
    </rPh>
    <phoneticPr fontId="3" type="Hiragana"/>
  </si>
  <si>
    <r>
      <t>■</t>
    </r>
    <r>
      <rPr>
        <b/>
        <sz val="10"/>
        <color rgb="00000000"/>
        <rFont val="ＭＳ 明朝"/>
      </rPr>
      <t>運用サポート</t>
    </r>
  </si>
  <si>
    <r>
      <t>単</t>
    </r>
    <r>
      <rPr>
        <sz val="10"/>
        <color rgb="00000000"/>
        <rFont val="ＭＳ 明朝"/>
      </rPr>
      <t xml:space="preserve"> 価</t>
    </r>
  </si>
  <si>
    <r>
      <t>■</t>
    </r>
    <r>
      <rPr>
        <b/>
        <sz val="10"/>
        <color rgb="00000000"/>
        <rFont val="ＭＳ 明朝"/>
      </rPr>
      <t>仮想基盤内 仮想サーバ</t>
    </r>
  </si>
  <si>
    <r>
      <t>■</t>
    </r>
    <r>
      <rPr>
        <b/>
        <sz val="10"/>
        <color rgb="00000000"/>
        <rFont val="ＭＳ 明朝"/>
      </rPr>
      <t>情報システムヘルプデスク業務</t>
    </r>
  </si>
  <si>
    <r>
      <t>品</t>
    </r>
    <r>
      <rPr>
        <sz val="10"/>
        <color rgb="00000000"/>
        <rFont val="ＭＳ 明朝"/>
      </rPr>
      <t xml:space="preserve"> 名</t>
    </r>
  </si>
  <si>
    <r>
      <t>■</t>
    </r>
    <r>
      <rPr>
        <b/>
        <sz val="10"/>
        <color rgb="00000000"/>
        <rFont val="ＭＳ 明朝"/>
      </rPr>
      <t>諸費用</t>
    </r>
  </si>
  <si>
    <r>
      <t>フ</t>
    </r>
    <r>
      <rPr>
        <sz val="10"/>
        <color rgb="00000000"/>
        <rFont val="ＭＳ 明朝"/>
      </rPr>
      <t>ァイルサーバ</t>
    </r>
  </si>
  <si>
    <t>i-Filterサーバ</t>
  </si>
  <si>
    <r>
      <t>ヘ</t>
    </r>
    <r>
      <rPr>
        <sz val="10"/>
        <color rgb="00000000"/>
        <rFont val="ＭＳ 明朝"/>
      </rPr>
      <t>ルプデスク業務(9時から17時まで)</t>
    </r>
  </si>
  <si>
    <r>
      <t>S</t>
    </r>
    <r>
      <rPr>
        <sz val="10"/>
        <color rgb="00000000"/>
        <rFont val="ＭＳ 明朝"/>
      </rPr>
      <t>KYSEA Client View サーバ</t>
    </r>
  </si>
  <si>
    <t>（参考単価）</t>
    <rPh sb="1" eb="3">
      <t>さんこう</t>
    </rPh>
    <rPh sb="3" eb="5">
      <t>たんか</t>
    </rPh>
    <phoneticPr fontId="3" type="Hiragana"/>
  </si>
  <si>
    <t>仮想サーバ本体</t>
    <rPh sb="0" eb="2">
      <t>かそう</t>
    </rPh>
    <rPh sb="5" eb="7">
      <t>ほんたい</t>
    </rPh>
    <phoneticPr fontId="3" type="Hiragana"/>
  </si>
  <si>
    <t>セキュリティプラットフォーム管理サーバ</t>
  </si>
  <si>
    <r>
      <t>m</t>
    </r>
    <r>
      <rPr>
        <sz val="10"/>
        <color rgb="00000000"/>
        <rFont val="ＭＳ 明朝"/>
      </rPr>
      <t>-Filterサーバ</t>
    </r>
  </si>
  <si>
    <r>
      <t>N</t>
    </r>
    <r>
      <rPr>
        <sz val="10"/>
        <color rgb="00000000"/>
        <rFont val="ＭＳ 明朝"/>
      </rPr>
      <t>utanix物理サーバ</t>
    </r>
  </si>
  <si>
    <r>
      <t>■</t>
    </r>
    <r>
      <rPr>
        <b/>
        <sz val="10"/>
        <color rgb="00000000"/>
        <rFont val="ＭＳ 明朝"/>
      </rPr>
      <t>第4次LGWAN保守費</t>
    </r>
  </si>
  <si>
    <r>
      <t>S</t>
    </r>
    <r>
      <rPr>
        <sz val="10"/>
        <color rgb="00000000"/>
        <rFont val="ＭＳ 明朝"/>
      </rPr>
      <t>PSE印刷システム</t>
    </r>
  </si>
  <si>
    <t>行政用Zabbixサーバ</t>
  </si>
  <si>
    <t>（単位：円）</t>
    <rPh sb="1" eb="3">
      <t>たんい</t>
    </rPh>
    <rPh sb="4" eb="5">
      <t>えん</t>
    </rPh>
    <phoneticPr fontId="3" type="Hiragana"/>
  </si>
  <si>
    <r>
      <t>■</t>
    </r>
    <r>
      <rPr>
        <b/>
        <sz val="10"/>
        <color rgb="00000000"/>
        <rFont val="ＭＳ 明朝"/>
      </rPr>
      <t>仮想サーバ３</t>
    </r>
  </si>
  <si>
    <t>LGWANファイアウォール</t>
  </si>
  <si>
    <t>平日超過②（17時30分から22時まで）</t>
    <rPh sb="0" eb="2">
      <t>へいじつ</t>
    </rPh>
    <rPh sb="2" eb="4">
      <t>ちょうか</t>
    </rPh>
    <rPh sb="8" eb="9">
      <t>じ</t>
    </rPh>
    <rPh sb="11" eb="12">
      <t>ふん</t>
    </rPh>
    <rPh sb="16" eb="17">
      <t>じ</t>
    </rPh>
    <phoneticPr fontId="3" type="Hiragana"/>
  </si>
  <si>
    <t>平日超過③（22時から翌9時まで）</t>
    <rPh sb="0" eb="2">
      <t>へいじつ</t>
    </rPh>
    <rPh sb="2" eb="4">
      <t>ちょうか</t>
    </rPh>
    <rPh sb="8" eb="9">
      <t>じ</t>
    </rPh>
    <rPh sb="11" eb="12">
      <t>あきら</t>
    </rPh>
    <rPh sb="13" eb="14">
      <t>じ</t>
    </rPh>
    <phoneticPr fontId="3" type="Hiragana"/>
  </si>
  <si>
    <t>行政用パソコン等設定作業等(9時から17時まで)</t>
    <rPh sb="0" eb="2">
      <t>ぎょうせい</t>
    </rPh>
    <rPh sb="2" eb="3">
      <t>よう</t>
    </rPh>
    <phoneticPr fontId="3" type="Hiragana"/>
  </si>
  <si>
    <t>休日超過②（17時30分から22時まで）</t>
    <rPh sb="0" eb="2">
      <t>きゅうじつ</t>
    </rPh>
    <rPh sb="2" eb="4">
      <t>ちょうか</t>
    </rPh>
    <rPh sb="8" eb="9">
      <t>じ</t>
    </rPh>
    <rPh sb="11" eb="12">
      <t>ふん</t>
    </rPh>
    <rPh sb="16" eb="17">
      <t>じ</t>
    </rPh>
    <phoneticPr fontId="3" type="Hiragana"/>
  </si>
  <si>
    <t>休日超過①（9時から17時30分まで）</t>
    <rPh sb="0" eb="2">
      <t>きゅうじつ</t>
    </rPh>
    <rPh sb="2" eb="4">
      <t>ちょうか</t>
    </rPh>
    <rPh sb="7" eb="8">
      <t>じ</t>
    </rPh>
    <rPh sb="12" eb="13">
      <t>じ</t>
    </rPh>
    <rPh sb="15" eb="16">
      <t>ふん</t>
    </rPh>
    <phoneticPr fontId="3" type="Hiragana"/>
  </si>
  <si>
    <t>№</t>
  </si>
  <si>
    <t>合　　計</t>
    <rPh sb="0" eb="1">
      <t>ごう</t>
    </rPh>
    <rPh sb="3" eb="4">
      <t>けい</t>
    </rPh>
    <phoneticPr fontId="3" type="Hiragana"/>
  </si>
  <si>
    <t>入札金額と一致</t>
    <rPh sb="0" eb="2">
      <t>にゅうさつ</t>
    </rPh>
    <rPh sb="2" eb="4">
      <t>きんがく</t>
    </rPh>
    <rPh sb="5" eb="7">
      <t>いっち</t>
    </rPh>
    <phoneticPr fontId="3" type="Hiragana"/>
  </si>
  <si>
    <r>
      <t>■</t>
    </r>
    <r>
      <rPr>
        <b/>
        <sz val="10"/>
        <color rgb="00000000"/>
        <rFont val="ＭＳ 明朝"/>
      </rPr>
      <t>独立サーバ</t>
    </r>
  </si>
  <si>
    <r>
      <t>諸</t>
    </r>
    <r>
      <rPr>
        <sz val="10"/>
        <color rgb="00000000"/>
        <rFont val="ＭＳ 明朝"/>
      </rPr>
      <t>費用(管理費および車両利用料等含む)</t>
    </r>
    <rPh sb="16" eb="17">
      <t>ふく</t>
    </rPh>
    <phoneticPr fontId="3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</si>
</sst>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0"/>
      <color auto="1"/>
      <name val="ＭＳ 明朝"/>
      <family val="1"/>
    </font>
    <font>
      <b/>
      <sz val="10"/>
      <color rgb="00000000"/>
      <name val="ＭＳ 明朝"/>
      <family val="1"/>
    </font>
    <font>
      <sz val="10"/>
      <color rgb="00000000"/>
      <name val="ＭＳ 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b/>
      <sz val="10"/>
      <color auto="1"/>
      <name val="ＭＳ 明朝"/>
      <family val="1"/>
    </font>
    <font>
      <sz val="14"/>
      <color theme="1"/>
      <name val="ＭＳ ゴシック"/>
      <family val="3"/>
    </font>
    <font>
      <sz val="10"/>
      <color auto="1"/>
      <name val="Arial"/>
    </font>
    <font>
      <b/>
      <sz val="10"/>
      <color theme="1"/>
      <name val="ＭＳ 明朝"/>
      <family val="1"/>
    </font>
    <font>
      <sz val="9"/>
      <color theme="1"/>
      <name val="游ゴシック"/>
      <family val="3"/>
      <scheme val="minor"/>
    </font>
    <font>
      <sz val="8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</cellStyleXfs>
  <cellXfs count="41">
    <xf numFmtId="0" fontId="0" fillId="0" borderId="0" xfId="0">
      <alignment vertical="center"/>
    </xf>
    <xf numFmtId="0" fontId="4" fillId="2" borderId="0" xfId="3" applyFont="1" applyFill="1">
      <alignment vertical="center"/>
    </xf>
    <xf numFmtId="0" fontId="4" fillId="2" borderId="0" xfId="3" applyFont="1" applyFill="1" applyBorder="1" applyAlignment="1">
      <alignment horizontal="center" vertical="center"/>
    </xf>
    <xf numFmtId="0" fontId="4" fillId="0" borderId="0" xfId="3" applyFo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8" fillId="0" borderId="0" xfId="3" applyFont="1">
      <alignment vertical="center"/>
    </xf>
    <xf numFmtId="38" fontId="9" fillId="0" borderId="4" xfId="1" applyFont="1" applyBorder="1" applyAlignment="1">
      <alignment vertical="center" shrinkToFit="1"/>
    </xf>
    <xf numFmtId="38" fontId="9" fillId="0" borderId="5" xfId="1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indent="1"/>
    </xf>
    <xf numFmtId="0" fontId="10" fillId="2" borderId="6" xfId="0" applyFont="1" applyFill="1" applyBorder="1" applyAlignment="1">
      <alignment horizontal="center" vertical="center"/>
    </xf>
    <xf numFmtId="0" fontId="0" fillId="0" borderId="0" xfId="3" applyFont="1" applyBorder="1" applyAlignment="1">
      <alignment horizontal="right" vertical="center"/>
    </xf>
    <xf numFmtId="38" fontId="11" fillId="0" borderId="4" xfId="1" applyFont="1" applyBorder="1" applyAlignment="1">
      <alignment vertical="center"/>
    </xf>
    <xf numFmtId="38" fontId="11" fillId="0" borderId="5" xfId="1" applyFont="1" applyBorder="1" applyAlignment="1">
      <alignment vertical="center"/>
    </xf>
    <xf numFmtId="0" fontId="12" fillId="0" borderId="0" xfId="0" applyFont="1" applyFill="1" applyAlignment="1">
      <alignment vertical="top"/>
    </xf>
    <xf numFmtId="0" fontId="5" fillId="2" borderId="1" xfId="0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38" fontId="9" fillId="0" borderId="5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right" vertical="top"/>
    </xf>
    <xf numFmtId="3" fontId="10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10" fillId="2" borderId="8" xfId="0" applyNumberFormat="1" applyFont="1" applyFill="1" applyBorder="1" applyAlignment="1">
      <alignment horizontal="right"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標準_システム適用仕様確認書(EB住民記録)" xfId="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56"/>
  <sheetViews>
    <sheetView tabSelected="1" view="pageBreakPreview" zoomScale="130" zoomScaleNormal="130" zoomScaleSheetLayoutView="130" workbookViewId="0">
      <selection activeCell="E7" sqref="E7"/>
    </sheetView>
  </sheetViews>
  <sheetFormatPr defaultRowHeight="18.75"/>
  <cols>
    <col min="1" max="1" width="3.5" customWidth="1"/>
    <col min="2" max="2" width="27.75" customWidth="1"/>
    <col min="3" max="3" width="29.125" customWidth="1"/>
    <col min="4" max="4" width="4.1484375" customWidth="1"/>
    <col min="5" max="5" width="6.875" customWidth="1"/>
    <col min="6" max="6" width="7.125" customWidth="1"/>
    <col min="7" max="7" width="18.75" customWidth="1"/>
    <col min="8" max="8" width="1.62109375" customWidth="1"/>
    <col min="9" max="9" width="7.3984375" customWidth="1"/>
  </cols>
  <sheetData>
    <row r="1" spans="1:9" ht="24.6" customHeight="1">
      <c r="A1" t="s">
        <v>4</v>
      </c>
      <c r="B1" s="11"/>
      <c r="D1" s="22" t="s">
        <v>17</v>
      </c>
      <c r="E1" s="22"/>
      <c r="F1" s="22"/>
      <c r="G1" s="22"/>
    </row>
    <row r="2" spans="1:9" ht="20" customHeight="1">
      <c r="A2" s="1" t="s">
        <v>18</v>
      </c>
      <c r="B2" s="12"/>
      <c r="C2" s="3"/>
      <c r="D2" s="3"/>
    </row>
    <row r="3" spans="1:9" ht="25.5" customHeight="1">
      <c r="A3" s="2" t="s">
        <v>20</v>
      </c>
      <c r="B3" s="2"/>
      <c r="C3" s="2"/>
      <c r="D3" s="2"/>
      <c r="E3" s="2"/>
      <c r="F3" s="2"/>
      <c r="G3" s="2"/>
    </row>
    <row r="4" spans="1:9" ht="6.75" customHeight="1">
      <c r="A4" s="3"/>
      <c r="B4" s="13"/>
      <c r="C4" s="3"/>
      <c r="D4" s="3"/>
    </row>
    <row r="5" spans="1:9" ht="26.25" customHeight="1">
      <c r="B5" s="14" t="s">
        <v>12</v>
      </c>
      <c r="C5" s="14"/>
      <c r="D5" s="23"/>
      <c r="E5" s="23"/>
    </row>
    <row r="6" spans="1:9" ht="26.25" customHeight="1">
      <c r="B6" s="15" t="s">
        <v>6</v>
      </c>
      <c r="C6" s="15"/>
      <c r="D6" s="24"/>
      <c r="E6" s="24"/>
    </row>
    <row r="7" spans="1:9" ht="26.25" customHeight="1">
      <c r="B7" s="15" t="s">
        <v>7</v>
      </c>
      <c r="C7" s="15"/>
      <c r="D7" s="24"/>
      <c r="E7" s="32" t="s">
        <v>10</v>
      </c>
      <c r="F7" s="33"/>
      <c r="G7" s="33"/>
    </row>
    <row r="8" spans="1:9" ht="24.6" customHeight="1">
      <c r="A8" s="4"/>
      <c r="B8" s="11"/>
    </row>
    <row r="9" spans="1:9" ht="10.5" customHeight="1">
      <c r="A9" s="5"/>
      <c r="B9" s="5"/>
      <c r="C9" s="5"/>
      <c r="D9" s="25"/>
      <c r="E9" s="25"/>
      <c r="F9" s="25"/>
      <c r="G9" s="36" t="s">
        <v>41</v>
      </c>
      <c r="H9" s="25"/>
      <c r="I9" s="25"/>
    </row>
    <row r="10" spans="1:9" ht="16.5" customHeight="1">
      <c r="A10" s="6" t="s">
        <v>49</v>
      </c>
      <c r="B10" s="16" t="s">
        <v>27</v>
      </c>
      <c r="C10" s="16"/>
      <c r="D10" s="16" t="s">
        <v>24</v>
      </c>
      <c r="E10" s="16"/>
      <c r="F10" s="16" t="s">
        <v>1</v>
      </c>
      <c r="G10" s="16" t="s">
        <v>3</v>
      </c>
    </row>
    <row r="11" spans="1:9" ht="16.5" customHeight="1">
      <c r="A11" s="7">
        <v>1</v>
      </c>
      <c r="B11" s="17" t="s">
        <v>42</v>
      </c>
      <c r="C11" s="17"/>
      <c r="D11" s="26" t="s">
        <v>2</v>
      </c>
      <c r="E11" s="26"/>
      <c r="F11" s="34" t="s">
        <v>2</v>
      </c>
      <c r="G11" s="37">
        <f>G12</f>
        <v>0</v>
      </c>
    </row>
    <row r="12" spans="1:9" ht="16.5" customHeight="1">
      <c r="A12" s="8"/>
      <c r="B12" s="18" t="s">
        <v>34</v>
      </c>
      <c r="C12" s="18"/>
      <c r="D12" s="27">
        <v>0</v>
      </c>
      <c r="E12" s="27"/>
      <c r="F12" s="8">
        <v>12</v>
      </c>
      <c r="G12" s="38">
        <f>D12*F12</f>
        <v>0</v>
      </c>
    </row>
    <row r="13" spans="1:9" ht="16.5" customHeight="1">
      <c r="A13" s="7">
        <v>2</v>
      </c>
      <c r="B13" s="17" t="s">
        <v>52</v>
      </c>
      <c r="C13" s="17"/>
      <c r="D13" s="26" t="s">
        <v>2</v>
      </c>
      <c r="E13" s="26"/>
      <c r="F13" s="34" t="s">
        <v>2</v>
      </c>
      <c r="G13" s="37">
        <f>SUM(G14:G16)</f>
        <v>0</v>
      </c>
    </row>
    <row r="14" spans="1:9" ht="16.5" customHeight="1">
      <c r="A14" s="8"/>
      <c r="B14" s="18" t="s">
        <v>11</v>
      </c>
      <c r="C14" s="18"/>
      <c r="D14" s="27">
        <v>0</v>
      </c>
      <c r="E14" s="27"/>
      <c r="F14" s="8">
        <v>12</v>
      </c>
      <c r="G14" s="38">
        <f>D14*F14</f>
        <v>0</v>
      </c>
    </row>
    <row r="15" spans="1:9" ht="16.5" customHeight="1">
      <c r="A15" s="8"/>
      <c r="B15" s="18" t="s">
        <v>0</v>
      </c>
      <c r="C15" s="18"/>
      <c r="D15" s="27">
        <v>0</v>
      </c>
      <c r="E15" s="27"/>
      <c r="F15" s="8">
        <v>12</v>
      </c>
      <c r="G15" s="38">
        <f>D15*F15</f>
        <v>0</v>
      </c>
    </row>
    <row r="16" spans="1:9" ht="16.5" customHeight="1">
      <c r="A16" s="8"/>
      <c r="B16" s="18" t="s">
        <v>36</v>
      </c>
      <c r="C16" s="18"/>
      <c r="D16" s="27">
        <v>0</v>
      </c>
      <c r="E16" s="27"/>
      <c r="F16" s="8">
        <v>12</v>
      </c>
      <c r="G16" s="38">
        <f>D16*F16</f>
        <v>0</v>
      </c>
    </row>
    <row r="17" spans="1:7" ht="16.5" customHeight="1">
      <c r="A17" s="7">
        <v>3</v>
      </c>
      <c r="B17" s="17" t="s">
        <v>16</v>
      </c>
      <c r="C17" s="17"/>
      <c r="D17" s="28" t="s">
        <v>2</v>
      </c>
      <c r="E17" s="28"/>
      <c r="F17" s="35" t="s">
        <v>2</v>
      </c>
      <c r="G17" s="37">
        <f>G18</f>
        <v>0</v>
      </c>
    </row>
    <row r="18" spans="1:7" ht="16.5" customHeight="1">
      <c r="A18" s="8"/>
      <c r="B18" s="18" t="s">
        <v>37</v>
      </c>
      <c r="C18" s="18"/>
      <c r="D18" s="27">
        <v>0</v>
      </c>
      <c r="E18" s="27"/>
      <c r="F18" s="8">
        <v>12</v>
      </c>
      <c r="G18" s="38">
        <f>D18*F18</f>
        <v>0</v>
      </c>
    </row>
    <row r="19" spans="1:7" ht="16.5" customHeight="1">
      <c r="A19" s="7">
        <v>4</v>
      </c>
      <c r="B19" s="17" t="s">
        <v>25</v>
      </c>
      <c r="C19" s="17"/>
      <c r="D19" s="28" t="s">
        <v>2</v>
      </c>
      <c r="E19" s="28"/>
      <c r="F19" s="35" t="s">
        <v>2</v>
      </c>
      <c r="G19" s="37">
        <f>SUM(G20:G31)</f>
        <v>0</v>
      </c>
    </row>
    <row r="20" spans="1:7" ht="16.5" customHeight="1">
      <c r="A20" s="8"/>
      <c r="B20" s="18" t="s">
        <v>32</v>
      </c>
      <c r="C20" s="18"/>
      <c r="D20" s="27">
        <v>0</v>
      </c>
      <c r="E20" s="27"/>
      <c r="F20" s="8">
        <v>12</v>
      </c>
      <c r="G20" s="38">
        <f t="shared" ref="G20:G31" si="0">D20*F20</f>
        <v>0</v>
      </c>
    </row>
    <row r="21" spans="1:7" ht="16.5" customHeight="1">
      <c r="A21" s="8"/>
      <c r="B21" s="18" t="s">
        <v>19</v>
      </c>
      <c r="C21" s="18"/>
      <c r="D21" s="27">
        <v>0</v>
      </c>
      <c r="E21" s="27"/>
      <c r="F21" s="8">
        <v>12</v>
      </c>
      <c r="G21" s="38">
        <f t="shared" si="0"/>
        <v>0</v>
      </c>
    </row>
    <row r="22" spans="1:7" ht="16.5" customHeight="1">
      <c r="A22" s="8"/>
      <c r="B22" s="18" t="s">
        <v>9</v>
      </c>
      <c r="C22" s="18"/>
      <c r="D22" s="27">
        <v>0</v>
      </c>
      <c r="E22" s="27"/>
      <c r="F22" s="8">
        <v>12</v>
      </c>
      <c r="G22" s="38">
        <f t="shared" si="0"/>
        <v>0</v>
      </c>
    </row>
    <row r="23" spans="1:7" ht="16.5" customHeight="1">
      <c r="A23" s="8"/>
      <c r="B23" s="18" t="s">
        <v>8</v>
      </c>
      <c r="C23" s="18"/>
      <c r="D23" s="27">
        <v>0</v>
      </c>
      <c r="E23" s="27"/>
      <c r="F23" s="8">
        <v>12</v>
      </c>
      <c r="G23" s="38">
        <f t="shared" si="0"/>
        <v>0</v>
      </c>
    </row>
    <row r="24" spans="1:7" ht="16.5" customHeight="1">
      <c r="A24" s="8"/>
      <c r="B24" s="18" t="s">
        <v>14</v>
      </c>
      <c r="C24" s="18"/>
      <c r="D24" s="27">
        <v>0</v>
      </c>
      <c r="E24" s="27"/>
      <c r="F24" s="8">
        <v>12</v>
      </c>
      <c r="G24" s="38">
        <f t="shared" si="0"/>
        <v>0</v>
      </c>
    </row>
    <row r="25" spans="1:7" ht="16.5" customHeight="1">
      <c r="A25" s="8"/>
      <c r="B25" s="18" t="s">
        <v>13</v>
      </c>
      <c r="C25" s="18"/>
      <c r="D25" s="27">
        <v>0</v>
      </c>
      <c r="E25" s="27"/>
      <c r="F25" s="8">
        <v>12</v>
      </c>
      <c r="G25" s="38">
        <f t="shared" si="0"/>
        <v>0</v>
      </c>
    </row>
    <row r="26" spans="1:7" ht="16.5" customHeight="1">
      <c r="A26" s="8"/>
      <c r="B26" s="18" t="s">
        <v>30</v>
      </c>
      <c r="C26" s="18"/>
      <c r="D26" s="27">
        <v>0</v>
      </c>
      <c r="E26" s="27"/>
      <c r="F26" s="8">
        <v>12</v>
      </c>
      <c r="G26" s="38">
        <f t="shared" si="0"/>
        <v>0</v>
      </c>
    </row>
    <row r="27" spans="1:7" ht="16.5" customHeight="1">
      <c r="A27" s="8"/>
      <c r="B27" s="18" t="s">
        <v>39</v>
      </c>
      <c r="C27" s="18"/>
      <c r="D27" s="27">
        <v>0</v>
      </c>
      <c r="E27" s="27"/>
      <c r="F27" s="8">
        <v>12</v>
      </c>
      <c r="G27" s="38">
        <f t="shared" si="0"/>
        <v>0</v>
      </c>
    </row>
    <row r="28" spans="1:7" ht="16.5" customHeight="1">
      <c r="A28" s="8"/>
      <c r="B28" s="18" t="s">
        <v>35</v>
      </c>
      <c r="C28" s="18"/>
      <c r="D28" s="27">
        <v>0</v>
      </c>
      <c r="E28" s="27"/>
      <c r="F28" s="8">
        <v>12</v>
      </c>
      <c r="G28" s="38">
        <f t="shared" si="0"/>
        <v>0</v>
      </c>
    </row>
    <row r="29" spans="1:7" ht="16.5" customHeight="1">
      <c r="A29" s="8"/>
      <c r="B29" s="18" t="s">
        <v>40</v>
      </c>
      <c r="C29" s="18"/>
      <c r="D29" s="27">
        <v>0</v>
      </c>
      <c r="E29" s="27"/>
      <c r="F29" s="8">
        <v>12</v>
      </c>
      <c r="G29" s="38">
        <f t="shared" si="0"/>
        <v>0</v>
      </c>
    </row>
    <row r="30" spans="1:7" ht="16.5" customHeight="1">
      <c r="A30" s="8"/>
      <c r="B30" s="18" t="s">
        <v>5</v>
      </c>
      <c r="C30" s="18"/>
      <c r="D30" s="27">
        <v>0</v>
      </c>
      <c r="E30" s="27"/>
      <c r="F30" s="8">
        <v>12</v>
      </c>
      <c r="G30" s="38">
        <f t="shared" si="0"/>
        <v>0</v>
      </c>
    </row>
    <row r="31" spans="1:7" ht="16.5" customHeight="1">
      <c r="A31" s="8"/>
      <c r="B31" s="18" t="s">
        <v>29</v>
      </c>
      <c r="C31" s="18"/>
      <c r="D31" s="27">
        <v>0</v>
      </c>
      <c r="E31" s="27"/>
      <c r="F31" s="8">
        <v>12</v>
      </c>
      <c r="G31" s="38">
        <f t="shared" si="0"/>
        <v>0</v>
      </c>
    </row>
    <row r="32" spans="1:7" ht="16.5" customHeight="1">
      <c r="A32" s="7">
        <v>5</v>
      </c>
      <c r="B32" s="17" t="s">
        <v>38</v>
      </c>
      <c r="C32" s="17"/>
      <c r="D32" s="29"/>
      <c r="E32" s="29"/>
      <c r="F32" s="7"/>
      <c r="G32" s="37">
        <f>G33+G34</f>
        <v>0</v>
      </c>
    </row>
    <row r="33" spans="1:7" ht="16.5" customHeight="1">
      <c r="A33" s="8"/>
      <c r="B33" s="18" t="s">
        <v>21</v>
      </c>
      <c r="C33" s="18"/>
      <c r="D33" s="27">
        <v>0</v>
      </c>
      <c r="E33" s="27"/>
      <c r="F33" s="8">
        <v>12</v>
      </c>
      <c r="G33" s="38">
        <f>D33*F33</f>
        <v>0</v>
      </c>
    </row>
    <row r="34" spans="1:7" ht="16.5" customHeight="1">
      <c r="A34" s="8"/>
      <c r="B34" s="18" t="s">
        <v>43</v>
      </c>
      <c r="C34" s="18"/>
      <c r="D34" s="27">
        <v>0</v>
      </c>
      <c r="E34" s="27"/>
      <c r="F34" s="8">
        <v>12</v>
      </c>
      <c r="G34" s="38">
        <f>D34*F34</f>
        <v>0</v>
      </c>
    </row>
    <row r="35" spans="1:7" ht="16.5" customHeight="1">
      <c r="A35" s="7">
        <v>6</v>
      </c>
      <c r="B35" s="17" t="s">
        <v>23</v>
      </c>
      <c r="C35" s="17"/>
      <c r="D35" s="28" t="s">
        <v>2</v>
      </c>
      <c r="E35" s="28"/>
      <c r="F35" s="35" t="s">
        <v>2</v>
      </c>
      <c r="G35" s="37">
        <f>G36</f>
        <v>0</v>
      </c>
    </row>
    <row r="36" spans="1:7" ht="16.5" customHeight="1">
      <c r="A36" s="8"/>
      <c r="B36" s="18" t="s">
        <v>46</v>
      </c>
      <c r="C36" s="18"/>
      <c r="D36" s="27">
        <v>0</v>
      </c>
      <c r="E36" s="27"/>
      <c r="F36" s="8">
        <v>12</v>
      </c>
      <c r="G36" s="38">
        <f>D36*F36</f>
        <v>0</v>
      </c>
    </row>
    <row r="37" spans="1:7" ht="16.5" customHeight="1">
      <c r="A37" s="8"/>
      <c r="B37" s="19" t="s">
        <v>33</v>
      </c>
      <c r="C37" s="19"/>
      <c r="D37" s="26"/>
      <c r="E37" s="26"/>
      <c r="F37" s="34" t="s">
        <v>2</v>
      </c>
      <c r="G37" s="26"/>
    </row>
    <row r="38" spans="1:7" ht="16.5" customHeight="1">
      <c r="A38" s="8"/>
      <c r="B38" s="18" t="s">
        <v>15</v>
      </c>
      <c r="C38" s="18"/>
      <c r="D38" s="27">
        <v>0</v>
      </c>
      <c r="E38" s="27"/>
      <c r="F38" s="8"/>
      <c r="G38" s="38"/>
    </row>
    <row r="39" spans="1:7" ht="16.5" customHeight="1">
      <c r="A39" s="8"/>
      <c r="B39" s="18" t="s">
        <v>44</v>
      </c>
      <c r="C39" s="18"/>
      <c r="D39" s="27">
        <v>0</v>
      </c>
      <c r="E39" s="27"/>
      <c r="F39" s="8"/>
      <c r="G39" s="38"/>
    </row>
    <row r="40" spans="1:7" ht="16.5" customHeight="1">
      <c r="A40" s="8"/>
      <c r="B40" s="18" t="s">
        <v>45</v>
      </c>
      <c r="C40" s="18"/>
      <c r="D40" s="27">
        <v>0</v>
      </c>
      <c r="E40" s="27"/>
      <c r="F40" s="8"/>
      <c r="G40" s="38"/>
    </row>
    <row r="41" spans="1:7" ht="16.5" customHeight="1">
      <c r="A41" s="8"/>
      <c r="B41" s="18" t="s">
        <v>48</v>
      </c>
      <c r="C41" s="18"/>
      <c r="D41" s="27">
        <v>0</v>
      </c>
      <c r="E41" s="27"/>
      <c r="F41" s="8"/>
      <c r="G41" s="38"/>
    </row>
    <row r="42" spans="1:7" ht="16.5" customHeight="1">
      <c r="A42" s="8"/>
      <c r="B42" s="18" t="s">
        <v>47</v>
      </c>
      <c r="C42" s="18"/>
      <c r="D42" s="27">
        <v>0</v>
      </c>
      <c r="E42" s="27"/>
      <c r="F42" s="8"/>
      <c r="G42" s="38"/>
    </row>
    <row r="43" spans="1:7" ht="16.5" customHeight="1">
      <c r="A43" s="8"/>
      <c r="B43" s="18" t="s">
        <v>22</v>
      </c>
      <c r="C43" s="18"/>
      <c r="D43" s="27">
        <v>0</v>
      </c>
      <c r="E43" s="27"/>
      <c r="F43" s="8"/>
      <c r="G43" s="38"/>
    </row>
    <row r="44" spans="1:7" ht="16.5" customHeight="1">
      <c r="A44" s="7">
        <v>7</v>
      </c>
      <c r="B44" s="17" t="s">
        <v>26</v>
      </c>
      <c r="C44" s="17"/>
      <c r="D44" s="28"/>
      <c r="E44" s="28"/>
      <c r="F44" s="35" t="s">
        <v>2</v>
      </c>
      <c r="G44" s="37">
        <f>G45</f>
        <v>0</v>
      </c>
    </row>
    <row r="45" spans="1:7" ht="16.5" customHeight="1">
      <c r="A45" s="8"/>
      <c r="B45" s="18" t="s">
        <v>31</v>
      </c>
      <c r="C45" s="18"/>
      <c r="D45" s="27">
        <v>0</v>
      </c>
      <c r="E45" s="27"/>
      <c r="F45" s="8">
        <v>12</v>
      </c>
      <c r="G45" s="38">
        <f>D45*F45</f>
        <v>0</v>
      </c>
    </row>
    <row r="46" spans="1:7" ht="16.5" customHeight="1">
      <c r="A46" s="8"/>
      <c r="B46" s="19" t="s">
        <v>33</v>
      </c>
      <c r="C46" s="19"/>
      <c r="D46" s="26"/>
      <c r="E46" s="26"/>
      <c r="F46" s="34" t="s">
        <v>2</v>
      </c>
      <c r="G46" s="26" t="s">
        <v>2</v>
      </c>
    </row>
    <row r="47" spans="1:7" ht="16.5" customHeight="1">
      <c r="A47" s="8"/>
      <c r="B47" s="18" t="s">
        <v>15</v>
      </c>
      <c r="C47" s="18"/>
      <c r="D47" s="27">
        <v>0</v>
      </c>
      <c r="E47" s="27"/>
      <c r="F47" s="34" t="s">
        <v>2</v>
      </c>
      <c r="G47" s="26" t="s">
        <v>2</v>
      </c>
    </row>
    <row r="48" spans="1:7" ht="16.5" customHeight="1">
      <c r="A48" s="8"/>
      <c r="B48" s="18" t="s">
        <v>44</v>
      </c>
      <c r="C48" s="18"/>
      <c r="D48" s="27">
        <v>0</v>
      </c>
      <c r="E48" s="27"/>
      <c r="F48" s="34" t="s">
        <v>2</v>
      </c>
      <c r="G48" s="26" t="s">
        <v>2</v>
      </c>
    </row>
    <row r="49" spans="1:7" ht="16.5" customHeight="1">
      <c r="A49" s="8"/>
      <c r="B49" s="18" t="s">
        <v>45</v>
      </c>
      <c r="C49" s="18"/>
      <c r="D49" s="27">
        <v>0</v>
      </c>
      <c r="E49" s="27"/>
      <c r="F49" s="34" t="s">
        <v>2</v>
      </c>
      <c r="G49" s="26" t="s">
        <v>2</v>
      </c>
    </row>
    <row r="50" spans="1:7" ht="16.5" customHeight="1">
      <c r="A50" s="8"/>
      <c r="B50" s="18" t="s">
        <v>48</v>
      </c>
      <c r="C50" s="18"/>
      <c r="D50" s="27">
        <v>0</v>
      </c>
      <c r="E50" s="27"/>
      <c r="F50" s="34" t="s">
        <v>2</v>
      </c>
      <c r="G50" s="26" t="s">
        <v>2</v>
      </c>
    </row>
    <row r="51" spans="1:7" ht="16.5" customHeight="1">
      <c r="A51" s="8"/>
      <c r="B51" s="18" t="s">
        <v>47</v>
      </c>
      <c r="C51" s="18"/>
      <c r="D51" s="27">
        <v>0</v>
      </c>
      <c r="E51" s="27"/>
      <c r="F51" s="34" t="s">
        <v>2</v>
      </c>
      <c r="G51" s="26" t="s">
        <v>2</v>
      </c>
    </row>
    <row r="52" spans="1:7" ht="16.5" customHeight="1">
      <c r="A52" s="8"/>
      <c r="B52" s="18" t="s">
        <v>22</v>
      </c>
      <c r="C52" s="18"/>
      <c r="D52" s="27">
        <v>0</v>
      </c>
      <c r="E52" s="27"/>
      <c r="F52" s="34" t="s">
        <v>2</v>
      </c>
      <c r="G52" s="26" t="s">
        <v>2</v>
      </c>
    </row>
    <row r="53" spans="1:7" ht="16.5" customHeight="1">
      <c r="A53" s="7">
        <v>8</v>
      </c>
      <c r="B53" s="17" t="s">
        <v>28</v>
      </c>
      <c r="C53" s="17"/>
      <c r="D53" s="28" t="s">
        <v>2</v>
      </c>
      <c r="E53" s="28"/>
      <c r="F53" s="35" t="s">
        <v>2</v>
      </c>
      <c r="G53" s="37">
        <f>G54</f>
        <v>0</v>
      </c>
    </row>
    <row r="54" spans="1:7" ht="16.5" customHeight="1">
      <c r="A54" s="9"/>
      <c r="B54" s="20" t="s">
        <v>53</v>
      </c>
      <c r="C54" s="20"/>
      <c r="D54" s="27">
        <v>0</v>
      </c>
      <c r="E54" s="27"/>
      <c r="F54" s="9">
        <v>1</v>
      </c>
      <c r="G54" s="39">
        <f>D54*F54</f>
        <v>0</v>
      </c>
    </row>
    <row r="55" spans="1:7" ht="16.5" customHeight="1">
      <c r="A55" s="10"/>
      <c r="B55" s="21" t="s">
        <v>50</v>
      </c>
      <c r="C55" s="21"/>
      <c r="D55" s="30" t="s">
        <v>2</v>
      </c>
      <c r="E55" s="30"/>
      <c r="F55" s="21" t="s">
        <v>2</v>
      </c>
      <c r="G55" s="40">
        <f>G11+G13+G17+G19+G32+G35+G44+G53</f>
        <v>0</v>
      </c>
    </row>
    <row r="56" spans="1:7" ht="16.5" customHeight="1">
      <c r="D56" s="31" t="s">
        <v>51</v>
      </c>
      <c r="E56" s="31"/>
      <c r="F56" s="31"/>
      <c r="G56" s="31"/>
    </row>
    <row r="57" spans="1:7" ht="16.5" customHeight="1"/>
    <row r="58" spans="1:7" ht="16.5" customHeight="1"/>
    <row r="59" spans="1:7" ht="16.5" customHeight="1"/>
    <row r="60" spans="1:7" ht="16.5" customHeight="1"/>
    <row r="61" spans="1:7" ht="16.5" customHeight="1"/>
    <row r="62" spans="1:7" ht="16.5" customHeight="1"/>
    <row r="63" spans="1:7" ht="16.5" customHeight="1"/>
    <row r="64" spans="1:7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</sheetData>
  <mergeCells count="96">
    <mergeCell ref="D1:G1"/>
    <mergeCell ref="A3:G3"/>
    <mergeCell ref="A9:C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9:C39"/>
    <mergeCell ref="D39:E39"/>
    <mergeCell ref="B40:C40"/>
    <mergeCell ref="D40:E40"/>
    <mergeCell ref="B41:C41"/>
    <mergeCell ref="D41:E41"/>
    <mergeCell ref="B42:C42"/>
    <mergeCell ref="D42:E42"/>
    <mergeCell ref="B43:C43"/>
    <mergeCell ref="D43:E43"/>
    <mergeCell ref="B44:C44"/>
    <mergeCell ref="D44:E44"/>
    <mergeCell ref="B45:C45"/>
    <mergeCell ref="D45:E45"/>
    <mergeCell ref="B46:C46"/>
    <mergeCell ref="D46:E46"/>
    <mergeCell ref="B47:C47"/>
    <mergeCell ref="D47:E47"/>
    <mergeCell ref="B48:C48"/>
    <mergeCell ref="D48:E48"/>
    <mergeCell ref="B49:C49"/>
    <mergeCell ref="D49:E49"/>
    <mergeCell ref="B50:C50"/>
    <mergeCell ref="D50:E50"/>
    <mergeCell ref="B51:C51"/>
    <mergeCell ref="D51:E51"/>
    <mergeCell ref="B52:C52"/>
    <mergeCell ref="D52:E52"/>
    <mergeCell ref="B53:C53"/>
    <mergeCell ref="D53:E53"/>
    <mergeCell ref="B54:C54"/>
    <mergeCell ref="D54:E54"/>
    <mergeCell ref="B55:C55"/>
    <mergeCell ref="D55:E55"/>
    <mergeCell ref="D56:G56"/>
  </mergeCells>
  <phoneticPr fontId="3" type="Hiragana"/>
  <pageMargins left="0.7" right="0.7" top="0.40078515346181298" bottom="0.36321154532476801" header="0.3" footer="0.3"/>
  <pageSetup paperSize="9" scale="8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　宏道</dc:creator>
  <cp:lastModifiedBy>100582</cp:lastModifiedBy>
  <dcterms:created xsi:type="dcterms:W3CDTF">2024-12-24T07:37:55Z</dcterms:created>
  <dcterms:modified xsi:type="dcterms:W3CDTF">2025-01-14T07:34:57Z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2025-01-14T07:34:57Z</vt:filetime>
  </property>
</Properties>
</file>