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svfle21\share\3010農政課$\3011企画係\R6年度\3.農業振興対策\5_中山間地域等直接支払交付金\4_R6\02_協定交付金\8実績報告書\01個別作成データ\１～３　実績報告書提出依頼\"/>
    </mc:Choice>
  </mc:AlternateContent>
  <xr:revisionPtr revIDLastSave="0" documentId="13_ncr:1_{E2DEBE3B-AE48-4F15-A55E-ED13F7F0C225}" xr6:coauthVersionLast="36" xr6:coauthVersionMax="36" xr10:uidLastSave="{00000000-0000-0000-0000-000000000000}"/>
  <bookViews>
    <workbookView xWindow="0" yWindow="0" windowWidth="23256" windowHeight="9240" activeTab="1" xr2:uid="{00000000-000D-0000-FFFF-FFFF00000000}"/>
  </bookViews>
  <sheets>
    <sheet name="様式" sheetId="1" r:id="rId1"/>
    <sheet name="記入例" sheetId="4" r:id="rId2"/>
    <sheet name="記入例（出納簿）" sheetId="6" r:id="rId3"/>
    <sheet name="Sheet2" sheetId="2" r:id="rId4"/>
    <sheet name="Sheet3" sheetId="3" r:id="rId5"/>
  </sheets>
  <definedNames>
    <definedName name="_xlnm._FilterDatabase" localSheetId="2" hidden="1">'記入例（出納簿）'!$B$5:$J$97</definedName>
    <definedName name="_xlnm.Print_Area" localSheetId="1">記入例!$A$1:$G$21</definedName>
    <definedName name="_xlnm.Print_Area" localSheetId="2">'記入例（出納簿）'!$B$1:$J$105</definedName>
    <definedName name="_xlnm.Print_Area" localSheetId="0">様式!$A$1:$G$21</definedName>
    <definedName name="_xlnm.Print_Titles" localSheetId="2">'記入例（出納簿）'!$1:$5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6" l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H45" i="6" s="1"/>
  <c r="H46" i="6" s="1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66" i="6" s="1"/>
  <c r="H67" i="6" s="1"/>
  <c r="H68" i="6" s="1"/>
  <c r="H69" i="6" s="1"/>
  <c r="H70" i="6" s="1"/>
  <c r="H71" i="6" s="1"/>
  <c r="H72" i="6" s="1"/>
  <c r="H73" i="6" s="1"/>
  <c r="H74" i="6" s="1"/>
  <c r="H75" i="6" s="1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H87" i="6" s="1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R5" i="6"/>
  <c r="Q5" i="6"/>
  <c r="R2" i="6"/>
  <c r="Q2" i="6"/>
  <c r="E7" i="4" l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101150</author>
  </authors>
  <commentList>
    <comment ref="E7" authorId="0" shapeId="0" xr:uid="{00000000-0006-0000-0000-000001000000}">
      <text>
        <r>
          <rPr>
            <sz val="11"/>
            <color theme="1"/>
            <rFont val="游ゴシック"/>
            <family val="3"/>
            <charset val="128"/>
          </rPr>
          <t>数式が入っています。合計があっているか確認</t>
        </r>
      </text>
    </comment>
    <comment ref="C9" authorId="0" shapeId="0" xr:uid="{00000000-0006-0000-0000-000002000000}">
      <text>
        <r>
          <rPr>
            <sz val="11"/>
            <color theme="1"/>
            <rFont val="游ゴシック"/>
            <family val="3"/>
            <charset val="128"/>
          </rPr>
          <t>「●/▲」と入力
例）11/15　→R5.11.15</t>
        </r>
      </text>
    </comment>
    <comment ref="D9" authorId="0" shapeId="0" xr:uid="{00000000-0006-0000-0000-000003000000}">
      <text>
        <r>
          <rPr>
            <sz val="11"/>
            <color theme="1"/>
            <rFont val="游ゴシック"/>
            <family val="3"/>
            <charset val="128"/>
          </rPr>
          <t>・ 立替払の内容を入力（領収書と合うように）</t>
        </r>
      </text>
    </comment>
    <comment ref="D18" authorId="0" shapeId="0" xr:uid="{00000000-0006-0000-0000-000004000000}">
      <text>
        <r>
          <rPr>
            <sz val="11"/>
            <color theme="1"/>
            <rFont val="游ゴシック"/>
            <family val="3"/>
            <charset val="128"/>
          </rPr>
          <t>「●/▲」と入力
例）11/15　→令和５年１１月１５日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101150</author>
  </authors>
  <commentList>
    <comment ref="E7" authorId="0" shapeId="0" xr:uid="{00000000-0006-0000-0100-000001000000}">
      <text>
        <r>
          <rPr>
            <sz val="11"/>
            <color theme="1"/>
            <rFont val="游ゴシック"/>
            <family val="3"/>
            <charset val="128"/>
          </rPr>
          <t>数式が入っています。合計があっているか確認</t>
        </r>
      </text>
    </comment>
    <comment ref="C9" authorId="0" shapeId="0" xr:uid="{00000000-0006-0000-0100-000002000000}">
      <text>
        <r>
          <rPr>
            <sz val="11"/>
            <color theme="1"/>
            <rFont val="游ゴシック"/>
            <family val="3"/>
            <charset val="128"/>
          </rPr>
          <t>「●/▲」と入力
例）11/15　→R5.11.15</t>
        </r>
      </text>
    </comment>
    <comment ref="D9" authorId="0" shapeId="0" xr:uid="{00000000-0006-0000-0100-000003000000}">
      <text>
        <r>
          <rPr>
            <sz val="11"/>
            <color theme="1"/>
            <rFont val="游ゴシック"/>
            <family val="3"/>
            <charset val="128"/>
          </rPr>
          <t>・ 立替払の内容を入力（領収書と合うように）</t>
        </r>
      </text>
    </comment>
    <comment ref="D18" authorId="0" shapeId="0" xr:uid="{00000000-0006-0000-0100-000004000000}">
      <text>
        <r>
          <rPr>
            <sz val="11"/>
            <color theme="1"/>
            <rFont val="游ゴシック"/>
            <family val="3"/>
            <charset val="128"/>
          </rPr>
          <t>「●/▲」と入力（立替払い分を支払った日）
例）11/15　→令和５年１１月１５日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AEB95E12-4643-4A4E-A214-09626FBA6606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リストにない項目は選べません</t>
        </r>
      </text>
    </comment>
    <comment ref="H4" authorId="0" shapeId="0" xr:uid="{BCE5CDD4-F207-44BC-9FD5-E7F683B17366}">
      <text>
        <r>
          <rPr>
            <b/>
            <sz val="9"/>
            <color indexed="81"/>
            <rFont val="MS P ゴシック"/>
            <family val="3"/>
            <charset val="128"/>
          </rPr>
          <t>自動計算です
行挿入・行削除しないこと</t>
        </r>
      </text>
    </comment>
    <comment ref="Q4" authorId="0" shapeId="0" xr:uid="{184D947E-69A7-49DE-A918-F61289EFEC32}">
      <text>
        <r>
          <rPr>
            <sz val="11"/>
            <color theme="1"/>
            <rFont val="Yu Gothic"/>
            <family val="3"/>
            <charset val="128"/>
          </rPr>
          <t>サブトータル：
フィルタで選択中の項目の合計</t>
        </r>
      </text>
    </comment>
    <comment ref="C5" authorId="0" shapeId="0" xr:uid="{05108DBA-186E-4729-BC96-F3763E201559}">
      <text>
        <r>
          <rPr>
            <b/>
            <sz val="9"/>
            <color indexed="81"/>
            <rFont val="MS P ゴシック"/>
            <family val="3"/>
            <charset val="128"/>
          </rPr>
          <t>収支報告書に載せる収支はここに〇</t>
        </r>
      </text>
    </comment>
    <comment ref="D5" authorId="0" shapeId="0" xr:uid="{27EB30EE-8D75-48EA-90FF-16387F0C9285}">
      <text>
        <r>
          <rPr>
            <b/>
            <sz val="9"/>
            <color indexed="81"/>
            <rFont val="ＭＳ 明朝"/>
            <family val="1"/>
            <charset val="128"/>
          </rPr>
          <t>収支決算</t>
        </r>
        <r>
          <rPr>
            <b/>
            <sz val="9"/>
            <color indexed="81"/>
            <rFont val="MS P ゴシック"/>
            <family val="3"/>
            <charset val="128"/>
          </rPr>
          <t>書に載せる収支はここに〇</t>
        </r>
      </text>
    </comment>
  </commentList>
</comments>
</file>

<file path=xl/sharedStrings.xml><?xml version="1.0" encoding="utf-8"?>
<sst xmlns="http://schemas.openxmlformats.org/spreadsheetml/2006/main" count="127" uniqueCount="87">
  <si>
    <t>支払日</t>
    <rPh sb="0" eb="3">
      <t>しはらいび</t>
    </rPh>
    <phoneticPr fontId="1" type="Hiragana"/>
  </si>
  <si>
    <t>備考</t>
    <rPh sb="0" eb="2">
      <t>びこう</t>
    </rPh>
    <phoneticPr fontId="1" type="Hiragana"/>
  </si>
  <si>
    <t>立替払　分　領収書</t>
    <rPh sb="0" eb="3">
      <t>たてかえばら</t>
    </rPh>
    <rPh sb="4" eb="5">
      <t>ぶん</t>
    </rPh>
    <rPh sb="6" eb="9">
      <t>りょうしゅうしょ</t>
    </rPh>
    <phoneticPr fontId="1" type="Hiragana"/>
  </si>
  <si>
    <t>集落協定</t>
    <rPh sb="0" eb="4">
      <t>しゅうら</t>
    </rPh>
    <phoneticPr fontId="1" type="Hiragana"/>
  </si>
  <si>
    <t>立替払の内容</t>
    <rPh sb="0" eb="2">
      <t>たてかえ</t>
    </rPh>
    <rPh sb="4" eb="6">
      <t>ないよう</t>
    </rPh>
    <phoneticPr fontId="1" type="Hiragana"/>
  </si>
  <si>
    <t>金額</t>
    <rPh sb="0" eb="2">
      <t>きんがく</t>
    </rPh>
    <phoneticPr fontId="1" type="Hiragana"/>
  </si>
  <si>
    <t>黄色いセルに入力（印刷時は色がつかない設定になっています）</t>
    <rPh sb="0" eb="8">
      <t>きいろいせるにに</t>
    </rPh>
    <rPh sb="9" eb="13">
      <t>いんさつ</t>
    </rPh>
    <rPh sb="13" eb="14">
      <t>いろ</t>
    </rPh>
    <phoneticPr fontId="1" type="Hiragana"/>
  </si>
  <si>
    <t>合計 \</t>
    <rPh sb="0" eb="2">
      <t>ゴウケイ</t>
    </rPh>
    <phoneticPr fontId="8"/>
  </si>
  <si>
    <t>支払先</t>
    <rPh sb="0" eb="3">
      <t>しはら</t>
    </rPh>
    <phoneticPr fontId="1" type="Hiragana"/>
  </si>
  <si>
    <t>内　　訳</t>
    <rPh sb="0" eb="1">
      <t>ウチ</t>
    </rPh>
    <rPh sb="3" eb="4">
      <t>ヤク</t>
    </rPh>
    <phoneticPr fontId="8"/>
  </si>
  <si>
    <t>上記金額を受領しました。</t>
    <rPh sb="0" eb="2">
      <t>ジョウキ</t>
    </rPh>
    <rPh sb="2" eb="4">
      <t>キンガク</t>
    </rPh>
    <rPh sb="5" eb="7">
      <t>ジュリョウ</t>
    </rPh>
    <phoneticPr fontId="8"/>
  </si>
  <si>
    <t>立替者・受領者</t>
    <rPh sb="0" eb="2">
      <t>たてかえ</t>
    </rPh>
    <rPh sb="2" eb="3">
      <t>しゃ</t>
    </rPh>
    <rPh sb="4" eb="7">
      <t>じゅ</t>
    </rPh>
    <phoneticPr fontId="1" type="Hiragana"/>
  </si>
  <si>
    <t>印　　</t>
    <rPh sb="0" eb="1">
      <t>いん</t>
    </rPh>
    <phoneticPr fontId="1" type="Hiragana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</si>
  <si>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8"/>
  </si>
  <si>
    <t>●●</t>
    <phoneticPr fontId="1" type="Hiragana"/>
  </si>
  <si>
    <t>草刈刃</t>
    <rPh sb="0" eb="3">
      <t>くさかりやいば</t>
    </rPh>
    <phoneticPr fontId="1" type="Hiragana"/>
  </si>
  <si>
    <t>●●ホームセンター</t>
    <phoneticPr fontId="1" type="Hiragana"/>
  </si>
  <si>
    <t>領収書①
資材費</t>
    <rPh sb="0" eb="3">
      <t>りょうしゅうしょ</t>
    </rPh>
    <rPh sb="5" eb="8">
      <t>しざいひ</t>
    </rPh>
    <phoneticPr fontId="1" type="Hiragana"/>
  </si>
  <si>
    <t>お茶</t>
    <rPh sb="1" eb="2">
      <t>ちゃ</t>
    </rPh>
    <phoneticPr fontId="1" type="Hiragana"/>
  </si>
  <si>
    <t>スーパー××</t>
    <phoneticPr fontId="1" type="Hiragana"/>
  </si>
  <si>
    <t>▲▲デンキ</t>
    <phoneticPr fontId="1" type="Hiragana"/>
  </si>
  <si>
    <t>プリンタ用インク</t>
    <rPh sb="4" eb="5">
      <t>よう</t>
    </rPh>
    <phoneticPr fontId="1" type="Hiragana"/>
  </si>
  <si>
    <t>領収書③
事務費</t>
    <rPh sb="5" eb="8">
      <t>じむひ</t>
    </rPh>
    <phoneticPr fontId="1" type="Hiragana"/>
  </si>
  <si>
    <t>コピー代</t>
    <rPh sb="3" eb="4">
      <t>だい</t>
    </rPh>
    <phoneticPr fontId="1" type="Hiragana"/>
  </si>
  <si>
    <t>コンビニ</t>
    <phoneticPr fontId="1" type="Hiragana"/>
  </si>
  <si>
    <t>領収書④
事務費</t>
    <rPh sb="5" eb="8">
      <t>じむひ</t>
    </rPh>
    <phoneticPr fontId="1" type="Hiragana"/>
  </si>
  <si>
    <t>中山間地域等直接支払交付金金銭出納簿</t>
    <rPh sb="0" eb="1">
      <t>チュウ</t>
    </rPh>
    <rPh sb="1" eb="3">
      <t>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rPh sb="13" eb="15">
      <t>キンセン</t>
    </rPh>
    <rPh sb="15" eb="18">
      <t>スイトウボ</t>
    </rPh>
    <phoneticPr fontId="15"/>
  </si>
  <si>
    <t>→参　　考</t>
    <rPh sb="1" eb="2">
      <t>サン</t>
    </rPh>
    <rPh sb="4" eb="5">
      <t>コウ</t>
    </rPh>
    <phoneticPr fontId="15"/>
  </si>
  <si>
    <t>収入合計</t>
    <rPh sb="0" eb="2">
      <t>シュウニュウ</t>
    </rPh>
    <rPh sb="2" eb="4">
      <t>ゴウケイ</t>
    </rPh>
    <phoneticPr fontId="15"/>
  </si>
  <si>
    <t>支出合計</t>
    <rPh sb="0" eb="2">
      <t>シシュツ</t>
    </rPh>
    <rPh sb="2" eb="4">
      <t>ゴウケイ</t>
    </rPh>
    <phoneticPr fontId="15"/>
  </si>
  <si>
    <t>1月1日～翌年3月31日まで</t>
    <rPh sb="1" eb="2">
      <t>ガツ</t>
    </rPh>
    <rPh sb="3" eb="4">
      <t>ニチ</t>
    </rPh>
    <rPh sb="5" eb="6">
      <t>ヨク</t>
    </rPh>
    <rPh sb="6" eb="7">
      <t>ネン</t>
    </rPh>
    <rPh sb="8" eb="9">
      <t>ガツ</t>
    </rPh>
    <rPh sb="11" eb="12">
      <t>ニチ</t>
    </rPh>
    <phoneticPr fontId="15"/>
  </si>
  <si>
    <t>協定名：</t>
    <rPh sb="0" eb="2">
      <t>キョウテイ</t>
    </rPh>
    <rPh sb="2" eb="3">
      <t>メイ</t>
    </rPh>
    <phoneticPr fontId="15"/>
  </si>
  <si>
    <t>年月日</t>
    <rPh sb="0" eb="3">
      <t>ネンガッピ</t>
    </rPh>
    <phoneticPr fontId="15"/>
  </si>
  <si>
    <t>報告</t>
    <rPh sb="0" eb="2">
      <t>ホウコク</t>
    </rPh>
    <phoneticPr fontId="15"/>
  </si>
  <si>
    <t>区分</t>
    <rPh sb="0" eb="2">
      <t>クブン</t>
    </rPh>
    <phoneticPr fontId="15"/>
  </si>
  <si>
    <t>収支項目</t>
    <rPh sb="0" eb="2">
      <t>シュウシ</t>
    </rPh>
    <rPh sb="2" eb="4">
      <t>コウモク</t>
    </rPh>
    <phoneticPr fontId="15"/>
  </si>
  <si>
    <t>収入</t>
    <rPh sb="0" eb="2">
      <t>シュウニュウ</t>
    </rPh>
    <phoneticPr fontId="15"/>
  </si>
  <si>
    <t>支出</t>
    <rPh sb="0" eb="2">
      <t>シシュツ</t>
    </rPh>
    <phoneticPr fontId="15"/>
  </si>
  <si>
    <t>残高</t>
    <rPh sb="0" eb="2">
      <t>ザンダカ</t>
    </rPh>
    <phoneticPr fontId="15"/>
  </si>
  <si>
    <t>内容</t>
    <rPh sb="0" eb="2">
      <t>ナイヨウ</t>
    </rPh>
    <phoneticPr fontId="15"/>
  </si>
  <si>
    <t>支払先等</t>
    <rPh sb="0" eb="2">
      <t>シハライ</t>
    </rPh>
    <rPh sb="2" eb="3">
      <t>サキ</t>
    </rPh>
    <rPh sb="3" eb="4">
      <t>トウ</t>
    </rPh>
    <phoneticPr fontId="15"/>
  </si>
  <si>
    <t>収入サブトータル</t>
    <rPh sb="0" eb="2">
      <t>シュウニュウ</t>
    </rPh>
    <phoneticPr fontId="15"/>
  </si>
  <si>
    <t>支出サブトータル</t>
    <rPh sb="0" eb="2">
      <t>シシュツ</t>
    </rPh>
    <phoneticPr fontId="15"/>
  </si>
  <si>
    <t>収支</t>
    <rPh sb="0" eb="2">
      <t>シュウシ</t>
    </rPh>
    <phoneticPr fontId="15"/>
  </si>
  <si>
    <t>決算</t>
    <rPh sb="0" eb="2">
      <t>ケッサン</t>
    </rPh>
    <phoneticPr fontId="15"/>
  </si>
  <si>
    <t>〇</t>
  </si>
  <si>
    <t>繰越金</t>
    <rPh sb="0" eb="2">
      <t>クリコシ</t>
    </rPh>
    <rPh sb="2" eb="3">
      <t>キン</t>
    </rPh>
    <phoneticPr fontId="15"/>
  </si>
  <si>
    <t>前年からの繰越</t>
    <rPh sb="0" eb="2">
      <t>ゼンネン</t>
    </rPh>
    <rPh sb="5" eb="7">
      <t>クリコシ</t>
    </rPh>
    <phoneticPr fontId="15"/>
  </si>
  <si>
    <t>Ｒ５繰越金</t>
    <rPh sb="2" eb="5">
      <t>クリコシキン</t>
    </rPh>
    <phoneticPr fontId="15"/>
  </si>
  <si>
    <t>←１行目は必ず前年末の通帳残高を入れます</t>
    <rPh sb="2" eb="4">
      <t>ギョウメ</t>
    </rPh>
    <rPh sb="5" eb="6">
      <t>カナラ</t>
    </rPh>
    <rPh sb="7" eb="10">
      <t>ゼンネンマツ</t>
    </rPh>
    <rPh sb="11" eb="13">
      <t>ツウチョウ</t>
    </rPh>
    <rPh sb="13" eb="15">
      <t>ザンダカ</t>
    </rPh>
    <rPh sb="16" eb="17">
      <t>イ</t>
    </rPh>
    <phoneticPr fontId="15"/>
  </si>
  <si>
    <t>事務費</t>
    <rPh sb="0" eb="2">
      <t>ジム</t>
    </rPh>
    <rPh sb="2" eb="3">
      <t>ヒ</t>
    </rPh>
    <phoneticPr fontId="15"/>
  </si>
  <si>
    <t>市補助金</t>
    <rPh sb="0" eb="1">
      <t>シ</t>
    </rPh>
    <rPh sb="1" eb="4">
      <t>ホジョキン</t>
    </rPh>
    <phoneticPr fontId="15"/>
  </si>
  <si>
    <t>令和６年度補助金</t>
    <rPh sb="0" eb="2">
      <t>レイワ</t>
    </rPh>
    <rPh sb="3" eb="8">
      <t>ネンドホジョキン</t>
    </rPh>
    <phoneticPr fontId="15"/>
  </si>
  <si>
    <t>個人配分</t>
    <rPh sb="0" eb="2">
      <t>コジン</t>
    </rPh>
    <rPh sb="2" eb="4">
      <t>ハイブン</t>
    </rPh>
    <phoneticPr fontId="15"/>
  </si>
  <si>
    <t>魚沼集落協定</t>
    <rPh sb="0" eb="6">
      <t>ウオヌマシュウラクキョウテイ</t>
    </rPh>
    <phoneticPr fontId="12"/>
  </si>
  <si>
    <t>令和　６　年　１２　月　１５　日</t>
    <rPh sb="0" eb="2">
      <t>レイワ</t>
    </rPh>
    <rPh sb="5" eb="6">
      <t>トシ</t>
    </rPh>
    <rPh sb="10" eb="11">
      <t>ツキ</t>
    </rPh>
    <rPh sb="15" eb="16">
      <t>ヒ</t>
    </rPh>
    <phoneticPr fontId="8"/>
  </si>
  <si>
    <t>魚沼　太郎　印　　</t>
    <rPh sb="0" eb="2">
      <t>うおぬま</t>
    </rPh>
    <rPh sb="3" eb="5">
      <t>たろう</t>
    </rPh>
    <rPh sb="6" eb="7">
      <t>いん</t>
    </rPh>
    <phoneticPr fontId="1" type="Hiragana"/>
  </si>
  <si>
    <t>領収書②
共同作業費</t>
    <rPh sb="5" eb="7">
      <t>きょうどう</t>
    </rPh>
    <rPh sb="7" eb="9">
      <t>さぎょう</t>
    </rPh>
    <rPh sb="9" eb="10">
      <t>ひ</t>
    </rPh>
    <phoneticPr fontId="1" type="Hiragana"/>
  </si>
  <si>
    <t>例</t>
    <rPh sb="0" eb="1">
      <t>レイ</t>
    </rPh>
    <phoneticPr fontId="22"/>
  </si>
  <si>
    <t>令和６年</t>
    <rPh sb="0" eb="2">
      <t>レイワ</t>
    </rPh>
    <rPh sb="3" eb="4">
      <t>ネン</t>
    </rPh>
    <phoneticPr fontId="22"/>
  </si>
  <si>
    <t>事務費</t>
    <rPh sb="0" eb="3">
      <t>ジムヒ</t>
    </rPh>
    <phoneticPr fontId="17"/>
  </si>
  <si>
    <t>プリンタインク</t>
    <phoneticPr fontId="15"/>
  </si>
  <si>
    <t>××電気店</t>
    <rPh sb="2" eb="5">
      <t>デンキテン</t>
    </rPh>
    <phoneticPr fontId="15"/>
  </si>
  <si>
    <t>コピー用紙・ファイル</t>
    <rPh sb="3" eb="5">
      <t>ヨウシ</t>
    </rPh>
    <phoneticPr fontId="15"/>
  </si>
  <si>
    <t>●●書店</t>
    <rPh sb="0" eb="4">
      <t>マルマルショテン</t>
    </rPh>
    <phoneticPr fontId="15"/>
  </si>
  <si>
    <t>資材費</t>
    <rPh sb="0" eb="3">
      <t>シザイヒ</t>
    </rPh>
    <phoneticPr fontId="15"/>
  </si>
  <si>
    <t>草刈刃　6/15草刈用</t>
    <rPh sb="0" eb="2">
      <t>クサカリ</t>
    </rPh>
    <rPh sb="2" eb="3">
      <t>ヤイバ</t>
    </rPh>
    <rPh sb="8" eb="11">
      <t>クサカリヨウ</t>
    </rPh>
    <phoneticPr fontId="15"/>
  </si>
  <si>
    <t>6/15立替払分　魚沼太郎</t>
    <rPh sb="4" eb="6">
      <t>タテカエ</t>
    </rPh>
    <rPh sb="6" eb="7">
      <t>バラ</t>
    </rPh>
    <rPh sb="7" eb="8">
      <t>フン</t>
    </rPh>
    <rPh sb="9" eb="13">
      <t>ウオヌマタロウ</t>
    </rPh>
    <phoneticPr fontId="15"/>
  </si>
  <si>
    <t>共同作業費</t>
    <rPh sb="0" eb="5">
      <t>キョウドウサギョウヒ</t>
    </rPh>
    <phoneticPr fontId="15"/>
  </si>
  <si>
    <t>お茶　7/15江ざらい</t>
    <rPh sb="1" eb="2">
      <t>チャ</t>
    </rPh>
    <rPh sb="7" eb="8">
      <t>エ</t>
    </rPh>
    <phoneticPr fontId="15"/>
  </si>
  <si>
    <t>7/15立替払分　魚沼太郎</t>
    <rPh sb="4" eb="6">
      <t>タテカエ</t>
    </rPh>
    <rPh sb="6" eb="7">
      <t>バラ</t>
    </rPh>
    <rPh sb="7" eb="8">
      <t>フン</t>
    </rPh>
    <rPh sb="9" eb="13">
      <t>ウオヌマタロウ</t>
    </rPh>
    <phoneticPr fontId="15"/>
  </si>
  <si>
    <t>11/15立替払分　魚沼太郎</t>
    <rPh sb="5" eb="7">
      <t>タテカエ</t>
    </rPh>
    <rPh sb="7" eb="8">
      <t>バラ</t>
    </rPh>
    <rPh sb="8" eb="9">
      <t>フン</t>
    </rPh>
    <rPh sb="10" eb="14">
      <t>ウオヌマタロウ</t>
    </rPh>
    <phoneticPr fontId="15"/>
  </si>
  <si>
    <t>役員会資料コピー代</t>
    <rPh sb="0" eb="3">
      <t>ヤクインカイ</t>
    </rPh>
    <rPh sb="3" eb="5">
      <t>シリョウ</t>
    </rPh>
    <rPh sb="8" eb="9">
      <t>ダイ</t>
    </rPh>
    <phoneticPr fontId="15"/>
  </si>
  <si>
    <t>11/30立替払分　魚沼太郎</t>
    <rPh sb="5" eb="7">
      <t>タテカエ</t>
    </rPh>
    <rPh sb="7" eb="8">
      <t>バラ</t>
    </rPh>
    <rPh sb="8" eb="9">
      <t>フン</t>
    </rPh>
    <rPh sb="10" eb="14">
      <t>ウオヌマタロウ</t>
    </rPh>
    <phoneticPr fontId="15"/>
  </si>
  <si>
    <t>工事費</t>
    <rPh sb="0" eb="3">
      <t>コウジヒ</t>
    </rPh>
    <phoneticPr fontId="15"/>
  </si>
  <si>
    <t>○○農道補修工事</t>
    <rPh sb="0" eb="6">
      <t>マルマルノウドウホシュウ</t>
    </rPh>
    <rPh sb="6" eb="8">
      <t>コウジ</t>
    </rPh>
    <phoneticPr fontId="15"/>
  </si>
  <si>
    <t>××建設</t>
    <rPh sb="0" eb="4">
      <t>バツバツケンセツ</t>
    </rPh>
    <phoneticPr fontId="15"/>
  </si>
  <si>
    <t>20名</t>
    <rPh sb="2" eb="3">
      <t>メイ</t>
    </rPh>
    <phoneticPr fontId="22"/>
  </si>
  <si>
    <t>振込手数料</t>
    <rPh sb="0" eb="5">
      <t>フリコミテスウリョウ</t>
    </rPh>
    <phoneticPr fontId="22"/>
  </si>
  <si>
    <t>ＪＡ●●</t>
    <phoneticPr fontId="22"/>
  </si>
  <si>
    <t>総会資料コピー代</t>
    <rPh sb="0" eb="4">
      <t>ソウカイシリョウ</t>
    </rPh>
    <rPh sb="7" eb="8">
      <t>ダイ</t>
    </rPh>
    <phoneticPr fontId="22"/>
  </si>
  <si>
    <t>コンビニ名</t>
    <rPh sb="4" eb="5">
      <t>メイ</t>
    </rPh>
    <phoneticPr fontId="22"/>
  </si>
  <si>
    <t>役員報酬</t>
    <rPh sb="0" eb="4">
      <t>ヤクインホウシュウ</t>
    </rPh>
    <phoneticPr fontId="22"/>
  </si>
  <si>
    <t>代表、副代表、会計</t>
    <rPh sb="0" eb="2">
      <t>ダイヒョウ</t>
    </rPh>
    <rPh sb="3" eb="6">
      <t>フクダイヒョウ</t>
    </rPh>
    <rPh sb="7" eb="9">
      <t>カイケイ</t>
    </rPh>
    <phoneticPr fontId="22"/>
  </si>
  <si>
    <t>3名</t>
    <rPh sb="1" eb="2">
      <t>メイ</t>
    </rPh>
    <phoneticPr fontId="15"/>
  </si>
  <si>
    <t>実績報告書保管用ファイル</t>
    <rPh sb="0" eb="5">
      <t>ジッセキホウコクショ</t>
    </rPh>
    <rPh sb="5" eb="8">
      <t>ホカンヨウ</t>
    </rPh>
    <phoneticPr fontId="22"/>
  </si>
  <si>
    <t>記入例</t>
    <rPh sb="0" eb="3">
      <t>きにゅうれい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</si>
</sst>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411]ge\.m\.d;@"/>
    <numFmt numFmtId="177" formatCode="[$-411]ggge&quot;年&quot;m&quot;月&quot;d&quot;日&quot;;@"/>
  </numFmts>
  <fonts count="23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ゴシック"/>
      <family val="3"/>
    </font>
    <font>
      <sz val="20"/>
      <color theme="1"/>
      <name val="ＭＳ ゴシック"/>
      <family val="3"/>
    </font>
    <font>
      <sz val="16"/>
      <color theme="1"/>
      <name val="游ゴシック"/>
      <family val="3"/>
      <scheme val="minor"/>
    </font>
    <font>
      <sz val="12"/>
      <color theme="1"/>
      <name val="ＭＳ ゴシック"/>
      <family val="3"/>
    </font>
    <font>
      <sz val="14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3"/>
      <scheme val="minor"/>
    </font>
    <font>
      <sz val="11"/>
      <color theme="1"/>
      <name val="ＭＳ 明朝"/>
      <family val="1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</font>
    <font>
      <sz val="9"/>
      <color theme="1"/>
      <name val="ＭＳ 明朝"/>
      <family val="1"/>
    </font>
    <font>
      <sz val="6"/>
      <name val="游ゴシック"/>
      <family val="3"/>
      <scheme val="minor"/>
    </font>
    <font>
      <sz val="11"/>
      <name val="ＭＳ 明朝"/>
      <family val="1"/>
    </font>
    <font>
      <sz val="6"/>
      <name val="ＭＳ Ｐゴシック"/>
      <family val="3"/>
    </font>
    <font>
      <b/>
      <sz val="9"/>
      <color indexed="81"/>
      <name val="MS P ゴシック"/>
      <family val="3"/>
      <charset val="128"/>
    </font>
    <font>
      <sz val="11"/>
      <color theme="1"/>
      <name val="Yu Gothic"/>
      <family val="3"/>
      <charset val="128"/>
    </font>
    <font>
      <b/>
      <sz val="9"/>
      <color indexed="8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/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6" fontId="4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38" fontId="4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5" fontId="2" fillId="2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1" fillId="0" borderId="5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Alignment="1">
      <alignment vertical="center" shrinkToFit="1"/>
    </xf>
    <xf numFmtId="0" fontId="11" fillId="0" borderId="6" xfId="2" applyFont="1" applyBorder="1" applyAlignment="1">
      <alignment vertical="center"/>
    </xf>
    <xf numFmtId="0" fontId="16" fillId="0" borderId="1" xfId="2" applyFont="1" applyBorder="1" applyAlignment="1">
      <alignment vertical="center" shrinkToFit="1"/>
    </xf>
    <xf numFmtId="0" fontId="11" fillId="0" borderId="1" xfId="2" applyFont="1" applyBorder="1" applyAlignment="1">
      <alignment vertical="center" shrinkToFit="1"/>
    </xf>
    <xf numFmtId="0" fontId="11" fillId="0" borderId="0" xfId="2" applyFont="1" applyFill="1" applyAlignment="1">
      <alignment horizontal="center" vertical="center" shrinkToFit="1"/>
    </xf>
    <xf numFmtId="0" fontId="11" fillId="0" borderId="0" xfId="2" applyFont="1" applyAlignment="1">
      <alignment horizontal="right" vertical="center"/>
    </xf>
    <xf numFmtId="38" fontId="16" fillId="0" borderId="1" xfId="2" applyNumberFormat="1" applyFont="1" applyBorder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4" fillId="3" borderId="7" xfId="2" applyFont="1" applyFill="1" applyBorder="1" applyAlignment="1">
      <alignment horizontal="right" vertical="center" wrapText="1"/>
    </xf>
    <xf numFmtId="0" fontId="14" fillId="3" borderId="8" xfId="2" applyFont="1" applyFill="1" applyBorder="1" applyAlignment="1">
      <alignment vertical="center" wrapText="1"/>
    </xf>
    <xf numFmtId="0" fontId="14" fillId="3" borderId="10" xfId="2" applyFont="1" applyFill="1" applyBorder="1" applyAlignment="1">
      <alignment horizontal="center" vertical="center"/>
    </xf>
    <xf numFmtId="176" fontId="11" fillId="4" borderId="12" xfId="2" applyNumberFormat="1" applyFont="1" applyFill="1" applyBorder="1" applyAlignment="1">
      <alignment vertical="center"/>
    </xf>
    <xf numFmtId="0" fontId="14" fillId="4" borderId="12" xfId="2" applyNumberFormat="1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/>
    </xf>
    <xf numFmtId="0" fontId="16" fillId="0" borderId="0" xfId="2" applyFont="1" applyBorder="1" applyAlignment="1">
      <alignment vertical="center"/>
    </xf>
    <xf numFmtId="38" fontId="11" fillId="4" borderId="1" xfId="1" applyFont="1" applyFill="1" applyBorder="1" applyAlignment="1">
      <alignment vertical="center"/>
    </xf>
    <xf numFmtId="0" fontId="11" fillId="4" borderId="1" xfId="2" applyFont="1" applyFill="1" applyBorder="1" applyAlignment="1">
      <alignment vertical="center" shrinkToFit="1"/>
    </xf>
    <xf numFmtId="0" fontId="11" fillId="0" borderId="0" xfId="2" applyFont="1" applyAlignment="1">
      <alignment vertical="center" wrapText="1"/>
    </xf>
    <xf numFmtId="176" fontId="11" fillId="4" borderId="13" xfId="2" applyNumberFormat="1" applyFont="1" applyFill="1" applyBorder="1" applyAlignment="1">
      <alignment vertical="center"/>
    </xf>
    <xf numFmtId="0" fontId="14" fillId="4" borderId="13" xfId="2" applyNumberFormat="1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vertical="center" shrinkToFit="1"/>
    </xf>
    <xf numFmtId="38" fontId="11" fillId="4" borderId="13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0" fontId="11" fillId="4" borderId="13" xfId="2" applyFont="1" applyFill="1" applyBorder="1" applyAlignment="1">
      <alignment vertical="center" shrinkToFit="1"/>
    </xf>
    <xf numFmtId="0" fontId="11" fillId="4" borderId="12" xfId="2" applyFont="1" applyFill="1" applyBorder="1" applyAlignment="1">
      <alignment vertical="center" shrinkToFit="1"/>
    </xf>
    <xf numFmtId="176" fontId="11" fillId="4" borderId="14" xfId="2" applyNumberFormat="1" applyFont="1" applyFill="1" applyBorder="1" applyAlignment="1">
      <alignment vertical="center"/>
    </xf>
    <xf numFmtId="0" fontId="14" fillId="4" borderId="14" xfId="2" applyNumberFormat="1" applyFont="1" applyFill="1" applyBorder="1" applyAlignment="1">
      <alignment horizontal="center" vertical="center"/>
    </xf>
    <xf numFmtId="0" fontId="11" fillId="0" borderId="14" xfId="2" applyFont="1" applyFill="1" applyBorder="1" applyAlignment="1">
      <alignment vertical="center" shrinkToFit="1"/>
    </xf>
    <xf numFmtId="38" fontId="11" fillId="4" borderId="14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0" fontId="11" fillId="4" borderId="14" xfId="2" applyFont="1" applyFill="1" applyBorder="1" applyAlignment="1">
      <alignment vertical="center" shrinkToFit="1"/>
    </xf>
    <xf numFmtId="176" fontId="11" fillId="4" borderId="15" xfId="2" applyNumberFormat="1" applyFont="1" applyFill="1" applyBorder="1" applyAlignment="1">
      <alignment vertical="center"/>
    </xf>
    <xf numFmtId="0" fontId="14" fillId="4" borderId="16" xfId="2" applyNumberFormat="1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vertical="center" shrinkToFit="1"/>
    </xf>
    <xf numFmtId="38" fontId="11" fillId="4" borderId="16" xfId="1" applyFont="1" applyFill="1" applyBorder="1" applyAlignment="1">
      <alignment vertical="center"/>
    </xf>
    <xf numFmtId="38" fontId="11" fillId="0" borderId="16" xfId="1" applyFont="1" applyFill="1" applyBorder="1" applyAlignment="1">
      <alignment vertical="center"/>
    </xf>
    <xf numFmtId="0" fontId="11" fillId="4" borderId="16" xfId="2" applyFont="1" applyFill="1" applyBorder="1" applyAlignment="1">
      <alignment vertical="center" shrinkToFit="1"/>
    </xf>
    <xf numFmtId="0" fontId="11" fillId="4" borderId="17" xfId="2" applyFont="1" applyFill="1" applyBorder="1" applyAlignment="1">
      <alignment vertical="center" shrinkToFit="1"/>
    </xf>
    <xf numFmtId="176" fontId="11" fillId="4" borderId="18" xfId="2" applyNumberFormat="1" applyFont="1" applyFill="1" applyBorder="1" applyAlignment="1">
      <alignment vertical="center"/>
    </xf>
    <xf numFmtId="0" fontId="11" fillId="4" borderId="19" xfId="2" applyFont="1" applyFill="1" applyBorder="1" applyAlignment="1">
      <alignment vertical="center" shrinkToFit="1"/>
    </xf>
    <xf numFmtId="0" fontId="11" fillId="4" borderId="20" xfId="2" applyFont="1" applyFill="1" applyBorder="1" applyAlignment="1">
      <alignment vertical="center" shrinkToFit="1"/>
    </xf>
    <xf numFmtId="176" fontId="11" fillId="4" borderId="21" xfId="2" applyNumberFormat="1" applyFont="1" applyFill="1" applyBorder="1" applyAlignment="1">
      <alignment vertical="center"/>
    </xf>
    <xf numFmtId="0" fontId="14" fillId="4" borderId="22" xfId="2" applyNumberFormat="1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vertical="center" shrinkToFit="1"/>
    </xf>
    <xf numFmtId="38" fontId="11" fillId="4" borderId="23" xfId="1" applyFont="1" applyFill="1" applyBorder="1" applyAlignment="1">
      <alignment vertical="center"/>
    </xf>
    <xf numFmtId="38" fontId="11" fillId="4" borderId="22" xfId="1" applyFont="1" applyFill="1" applyBorder="1" applyAlignment="1">
      <alignment vertical="center"/>
    </xf>
    <xf numFmtId="38" fontId="11" fillId="0" borderId="22" xfId="1" applyFont="1" applyFill="1" applyBorder="1" applyAlignment="1">
      <alignment vertical="center"/>
    </xf>
    <xf numFmtId="0" fontId="11" fillId="4" borderId="23" xfId="2" applyFont="1" applyFill="1" applyBorder="1" applyAlignment="1">
      <alignment vertical="center" shrinkToFit="1"/>
    </xf>
    <xf numFmtId="0" fontId="11" fillId="4" borderId="24" xfId="2" applyFont="1" applyFill="1" applyBorder="1" applyAlignment="1">
      <alignment vertical="center" shrinkToFit="1"/>
    </xf>
    <xf numFmtId="177" fontId="5" fillId="2" borderId="0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right" vertical="center" textRotation="255"/>
    </xf>
    <xf numFmtId="0" fontId="11" fillId="3" borderId="1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shrinkToFit="1"/>
    </xf>
    <xf numFmtId="0" fontId="11" fillId="3" borderId="10" xfId="2" applyFont="1" applyFill="1" applyBorder="1" applyAlignment="1">
      <alignment horizontal="center" vertical="center" shrinkToFit="1"/>
    </xf>
    <xf numFmtId="0" fontId="11" fillId="3" borderId="9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F7CA2F5B-D561-4B31-A959-FA1B4A10F1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541020</xdr:colOff>
      <xdr:row>9</xdr:row>
      <xdr:rowOff>144780</xdr:rowOff>
    </xdr:from>
    <xdr:to>
      <xdr:col>13</xdr:col>
      <xdr:colOff>237490</xdr:colOff>
      <xdr:row>14</xdr:row>
      <xdr:rowOff>76200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05955" y="3573780"/>
          <a:ext cx="3811270" cy="1836420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pPr algn="l"/>
          <a:r>
            <a:rPr kumimoji="1" lang="en-US" altLang="ja-JP" sz="1100"/>
            <a:t>※立替払いをした</a:t>
          </a:r>
          <a:r>
            <a:rPr kumimoji="1" lang="ja-JP" altLang="en-US" sz="1100"/>
            <a:t>領収書と整合性が取れるように分かりやすく整理してください。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※項目</a:t>
          </a:r>
          <a:r>
            <a:rPr kumimoji="1" lang="ja-JP" altLang="en-US" sz="1100"/>
            <a:t>が多い場合は、行を増やしてください（７番以降を作ってください）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548640</xdr:colOff>
      <xdr:row>9</xdr:row>
      <xdr:rowOff>139065</xdr:rowOff>
    </xdr:from>
    <xdr:to>
      <xdr:col>14</xdr:col>
      <xdr:colOff>44824</xdr:colOff>
      <xdr:row>15</xdr:row>
      <xdr:rowOff>31713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59258" y="3568065"/>
          <a:ext cx="4202654" cy="2178648"/>
        </a:xfrm>
        <a:prstGeom prst="round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pPr algn="l"/>
          <a:r>
            <a:rPr kumimoji="1" lang="en-US" altLang="ja-JP" sz="1100"/>
            <a:t>※立替払いをした</a:t>
          </a:r>
          <a:r>
            <a:rPr kumimoji="1" lang="ja-JP" altLang="en-US" sz="1100"/>
            <a:t>領収書と整合性が取れるように分かりやすく整理してください（領収書の余白に番号を振るなど）。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※項目</a:t>
          </a:r>
          <a:r>
            <a:rPr kumimoji="1" lang="ja-JP" altLang="en-US" sz="1100"/>
            <a:t>が多い場合は、行を増やしてください（７番以降を作ってください）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支払が１件でも使用可能です。</a:t>
          </a:r>
        </a:p>
      </xdr:txBody>
    </xdr:sp>
    <xdr:clientData/>
  </xdr:twoCellAnchor>
  <xdr:twoCellAnchor>
    <xdr:from>
      <xdr:col>6</xdr:col>
      <xdr:colOff>224118</xdr:colOff>
      <xdr:row>18</xdr:row>
      <xdr:rowOff>212912</xdr:rowOff>
    </xdr:from>
    <xdr:to>
      <xdr:col>6</xdr:col>
      <xdr:colOff>571500</xdr:colOff>
      <xdr:row>19</xdr:row>
      <xdr:rowOff>369794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BCE33FE-3D2F-4654-B824-88C8934986D3}"/>
            </a:ext>
          </a:extLst>
        </xdr:cNvPr>
        <xdr:cNvSpPr/>
      </xdr:nvSpPr>
      <xdr:spPr>
        <a:xfrm>
          <a:off x="5535706" y="6936441"/>
          <a:ext cx="347382" cy="403412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433649</xdr:colOff>
      <xdr:row>99</xdr:row>
      <xdr:rowOff>13888</xdr:rowOff>
    </xdr:from>
    <xdr:to>
      <xdr:col>6</xdr:col>
      <xdr:colOff>213608</xdr:colOff>
      <xdr:row>101</xdr:row>
      <xdr:rowOff>95086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852BBD-BC6C-4C42-A0FF-582C56400358}"/>
            </a:ext>
          </a:extLst>
        </xdr:cNvPr>
        <xdr:cNvSpPr txBox="1"/>
      </xdr:nvSpPr>
      <xdr:spPr>
        <a:xfrm>
          <a:off x="1965932" y="7737421"/>
          <a:ext cx="2264741" cy="43320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ysClr val="windowText" lastClr="000000"/>
              </a:solidFill>
              <a:latin typeface="ＭＳ Ｐ明朝"/>
              <a:ea typeface="ＭＳ Ｐ明朝"/>
            </a:rPr>
            <a:t>交付金から支払った日付</a:t>
          </a:r>
        </a:p>
      </xdr:txBody>
    </xdr:sp>
    <xdr:clientData/>
  </xdr:twoCellAnchor>
  <xdr:twoCellAnchor>
    <xdr:from>
      <xdr:col>2</xdr:col>
      <xdr:colOff>10353</xdr:colOff>
      <xdr:row>11</xdr:row>
      <xdr:rowOff>320951</xdr:rowOff>
    </xdr:from>
    <xdr:to>
      <xdr:col>4</xdr:col>
      <xdr:colOff>447925</xdr:colOff>
      <xdr:row>99</xdr:row>
      <xdr:rowOff>27250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C0761BD-6687-4D5D-BF49-B62CE4E54011}"/>
            </a:ext>
          </a:extLst>
        </xdr:cNvPr>
        <xdr:cNvCxnSpPr/>
      </xdr:nvCxnSpPr>
      <xdr:spPr>
        <a:xfrm flipH="1" flipV="1">
          <a:off x="962853" y="3861766"/>
          <a:ext cx="1017355" cy="3889017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view="pageBreakPreview" zoomScale="70" zoomScaleSheetLayoutView="70" workbookViewId="0">
      <selection activeCell="F11" sqref="F11"/>
    </sheetView>
  </sheetViews>
  <sheetFormatPr defaultRowHeight="13.2"/>
  <cols>
    <col min="1" max="2" width="3.69921875" style="1" customWidth="1"/>
    <col min="3" max="3" width="10.69921875" style="1" customWidth="1"/>
    <col min="4" max="5" width="19.19921875" style="1" customWidth="1"/>
    <col min="6" max="6" width="12.69921875" style="1" customWidth="1"/>
    <col min="7" max="7" width="15.69921875" style="1" customWidth="1"/>
    <col min="8" max="16384" width="8.796875" style="1"/>
  </cols>
  <sheetData>
    <row r="1" spans="1:9" ht="30" customHeight="1">
      <c r="A1" s="2"/>
      <c r="B1" s="2"/>
      <c r="C1" s="2"/>
      <c r="D1" s="2"/>
      <c r="E1" s="2"/>
      <c r="F1" s="2"/>
      <c r="G1" s="2"/>
    </row>
    <row r="2" spans="1:9" ht="30" customHeight="1">
      <c r="A2" s="74" t="s">
        <v>2</v>
      </c>
      <c r="B2" s="74"/>
      <c r="C2" s="74"/>
      <c r="D2" s="74"/>
      <c r="E2" s="74"/>
      <c r="F2" s="74"/>
      <c r="G2" s="74"/>
    </row>
    <row r="3" spans="1:9" ht="30" customHeight="1">
      <c r="A3" s="74"/>
      <c r="B3" s="74"/>
      <c r="C3" s="74"/>
      <c r="D3" s="74"/>
      <c r="E3" s="74"/>
      <c r="F3" s="74"/>
      <c r="G3" s="74"/>
      <c r="I3" s="15" t="s">
        <v>6</v>
      </c>
    </row>
    <row r="4" spans="1:9" ht="30" customHeight="1">
      <c r="A4" s="2"/>
      <c r="B4" s="2"/>
      <c r="C4" s="2"/>
      <c r="D4" s="2"/>
      <c r="E4" s="2"/>
      <c r="F4" s="2"/>
      <c r="G4" s="2"/>
    </row>
    <row r="5" spans="1:9" ht="30" customHeight="1">
      <c r="F5" s="11"/>
      <c r="G5" s="14" t="s">
        <v>3</v>
      </c>
    </row>
    <row r="6" spans="1:9" ht="30" customHeight="1">
      <c r="F6" s="12"/>
      <c r="G6" s="12"/>
    </row>
    <row r="7" spans="1:9" ht="30" customHeight="1">
      <c r="D7" s="6" t="s">
        <v>7</v>
      </c>
      <c r="E7" s="9" t="str">
        <f>IF(SUM(F10:F15)=0,"",SUM(F10:F15))</f>
        <v/>
      </c>
      <c r="F7" s="12"/>
      <c r="G7" s="12"/>
    </row>
    <row r="8" spans="1:9" ht="30" customHeight="1"/>
    <row r="9" spans="1:9" ht="30" customHeight="1">
      <c r="A9" s="75" t="s">
        <v>9</v>
      </c>
      <c r="B9" s="3"/>
      <c r="C9" s="4" t="s">
        <v>0</v>
      </c>
      <c r="D9" s="4" t="s">
        <v>4</v>
      </c>
      <c r="E9" s="4" t="s">
        <v>8</v>
      </c>
      <c r="F9" s="4" t="s">
        <v>5</v>
      </c>
      <c r="G9" s="4" t="s">
        <v>1</v>
      </c>
    </row>
    <row r="10" spans="1:9" ht="30" customHeight="1">
      <c r="A10" s="75"/>
      <c r="B10" s="4">
        <v>1</v>
      </c>
      <c r="C10" s="5"/>
      <c r="D10" s="7"/>
      <c r="E10" s="7"/>
      <c r="F10" s="13"/>
      <c r="G10" s="7"/>
    </row>
    <row r="11" spans="1:9" ht="30" customHeight="1">
      <c r="A11" s="75"/>
      <c r="B11" s="4">
        <v>2</v>
      </c>
      <c r="C11" s="5"/>
      <c r="D11" s="7"/>
      <c r="E11" s="7"/>
      <c r="F11" s="13"/>
      <c r="G11" s="7"/>
    </row>
    <row r="12" spans="1:9" ht="30" customHeight="1">
      <c r="A12" s="75"/>
      <c r="B12" s="4">
        <v>3</v>
      </c>
      <c r="C12" s="5"/>
      <c r="D12" s="7"/>
      <c r="E12" s="7"/>
      <c r="F12" s="13"/>
      <c r="G12" s="7"/>
    </row>
    <row r="13" spans="1:9" ht="30" customHeight="1">
      <c r="A13" s="75"/>
      <c r="B13" s="4">
        <v>4</v>
      </c>
      <c r="C13" s="5"/>
      <c r="D13" s="7"/>
      <c r="E13" s="7"/>
      <c r="F13" s="13"/>
      <c r="G13" s="7"/>
    </row>
    <row r="14" spans="1:9" ht="30" customHeight="1">
      <c r="A14" s="75"/>
      <c r="B14" s="4">
        <v>5</v>
      </c>
      <c r="C14" s="5"/>
      <c r="D14" s="7"/>
      <c r="E14" s="7"/>
      <c r="F14" s="13"/>
      <c r="G14" s="7"/>
    </row>
    <row r="15" spans="1:9" ht="30" customHeight="1">
      <c r="A15" s="75"/>
      <c r="B15" s="4">
        <v>6</v>
      </c>
      <c r="C15" s="5"/>
      <c r="D15" s="7"/>
      <c r="E15" s="7"/>
      <c r="F15" s="13"/>
      <c r="G15" s="7"/>
    </row>
    <row r="16" spans="1:9" ht="19.95" customHeight="1"/>
    <row r="17" spans="4:7" ht="30" customHeight="1">
      <c r="D17" s="8" t="s">
        <v>10</v>
      </c>
    </row>
    <row r="18" spans="4:7" ht="30" customHeight="1">
      <c r="D18" s="72" t="s">
        <v>13</v>
      </c>
      <c r="E18" s="72"/>
    </row>
    <row r="19" spans="4:7" ht="19.95" customHeight="1"/>
    <row r="20" spans="4:7" ht="30" customHeight="1">
      <c r="E20" s="10" t="s">
        <v>11</v>
      </c>
      <c r="F20" s="73" t="s">
        <v>12</v>
      </c>
      <c r="G20" s="73"/>
    </row>
    <row r="21" spans="4:7" ht="19.95" customHeight="1"/>
    <row r="22" spans="4:7" ht="19.95" customHeight="1"/>
    <row r="23" spans="4:7" ht="19.95" customHeight="1"/>
    <row r="24" spans="4:7" ht="19.95" customHeight="1"/>
    <row r="25" spans="4:7" ht="19.95" customHeight="1"/>
  </sheetData>
  <mergeCells count="4">
    <mergeCell ref="D18:E18"/>
    <mergeCell ref="F20:G20"/>
    <mergeCell ref="A2:G3"/>
    <mergeCell ref="A9:A15"/>
  </mergeCells>
  <phoneticPr fontId="1" type="Hiragana"/>
  <pageMargins left="0.50314960629921257" right="0.50314960629921257" top="0.55314960629921262" bottom="0.75" header="0.3" footer="0.3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abSelected="1" view="pageBreakPreview" zoomScale="85" zoomScaleSheetLayoutView="85" workbookViewId="0">
      <selection activeCell="F1" sqref="F1:G1"/>
    </sheetView>
  </sheetViews>
  <sheetFormatPr defaultRowHeight="13.2"/>
  <cols>
    <col min="1" max="2" width="3.69921875" style="1" customWidth="1"/>
    <col min="3" max="3" width="10.69921875" style="1" customWidth="1"/>
    <col min="4" max="5" width="19.19921875" style="1" customWidth="1"/>
    <col min="6" max="6" width="12.69921875" style="1" customWidth="1"/>
    <col min="7" max="7" width="15.69921875" style="1" customWidth="1"/>
    <col min="8" max="16384" width="8.796875" style="1"/>
  </cols>
  <sheetData>
    <row r="1" spans="1:9" ht="30" customHeight="1" thickBot="1">
      <c r="A1" s="2"/>
      <c r="B1" s="2"/>
      <c r="C1" s="2"/>
      <c r="D1" s="2"/>
      <c r="E1" s="2"/>
      <c r="F1" s="85" t="s">
        <v>86</v>
      </c>
      <c r="G1" s="86"/>
    </row>
    <row r="2" spans="1:9" ht="30" customHeight="1">
      <c r="A2" s="74" t="s">
        <v>2</v>
      </c>
      <c r="B2" s="74"/>
      <c r="C2" s="74"/>
      <c r="D2" s="74"/>
      <c r="E2" s="74"/>
      <c r="F2" s="74"/>
      <c r="G2" s="74"/>
    </row>
    <row r="3" spans="1:9" ht="30" customHeight="1">
      <c r="A3" s="74"/>
      <c r="B3" s="74"/>
      <c r="C3" s="74"/>
      <c r="D3" s="74"/>
      <c r="E3" s="74"/>
      <c r="F3" s="74"/>
      <c r="G3" s="74"/>
      <c r="I3" s="15" t="s">
        <v>6</v>
      </c>
    </row>
    <row r="4" spans="1:9" ht="30" customHeight="1">
      <c r="A4" s="2"/>
      <c r="B4" s="2"/>
      <c r="C4" s="2"/>
      <c r="D4" s="2"/>
      <c r="E4" s="2"/>
      <c r="F4" s="2"/>
      <c r="G4" s="2"/>
    </row>
    <row r="5" spans="1:9" ht="30" customHeight="1">
      <c r="F5" s="11" t="s">
        <v>14</v>
      </c>
      <c r="G5" s="14" t="s">
        <v>3</v>
      </c>
    </row>
    <row r="6" spans="1:9" ht="30" customHeight="1">
      <c r="F6" s="12"/>
      <c r="G6" s="12"/>
    </row>
    <row r="7" spans="1:9" ht="30" customHeight="1">
      <c r="D7" s="6" t="s">
        <v>7</v>
      </c>
      <c r="E7" s="9">
        <f>IF(SUM(F10:F15)=0,"",SUM(F10:F15))</f>
        <v>24990</v>
      </c>
      <c r="F7" s="12"/>
      <c r="G7" s="12"/>
    </row>
    <row r="8" spans="1:9" ht="30" customHeight="1"/>
    <row r="9" spans="1:9" ht="30" customHeight="1">
      <c r="A9" s="75" t="s">
        <v>9</v>
      </c>
      <c r="B9" s="3"/>
      <c r="C9" s="4" t="s">
        <v>0</v>
      </c>
      <c r="D9" s="4" t="s">
        <v>4</v>
      </c>
      <c r="E9" s="4" t="s">
        <v>8</v>
      </c>
      <c r="F9" s="4" t="s">
        <v>5</v>
      </c>
      <c r="G9" s="4" t="s">
        <v>1</v>
      </c>
    </row>
    <row r="10" spans="1:9" ht="30" customHeight="1">
      <c r="A10" s="75"/>
      <c r="B10" s="4">
        <v>1</v>
      </c>
      <c r="C10" s="5">
        <v>45458</v>
      </c>
      <c r="D10" s="7" t="s">
        <v>15</v>
      </c>
      <c r="E10" s="7" t="s">
        <v>16</v>
      </c>
      <c r="F10" s="13">
        <v>16500</v>
      </c>
      <c r="G10" s="16" t="s">
        <v>17</v>
      </c>
    </row>
    <row r="11" spans="1:9" ht="30" customHeight="1">
      <c r="A11" s="75"/>
      <c r="B11" s="4">
        <v>2</v>
      </c>
      <c r="C11" s="5">
        <v>45488</v>
      </c>
      <c r="D11" s="7" t="s">
        <v>18</v>
      </c>
      <c r="E11" s="7" t="s">
        <v>19</v>
      </c>
      <c r="F11" s="13">
        <v>2400</v>
      </c>
      <c r="G11" s="16" t="s">
        <v>57</v>
      </c>
    </row>
    <row r="12" spans="1:9" ht="30" customHeight="1">
      <c r="A12" s="75"/>
      <c r="B12" s="4">
        <v>3</v>
      </c>
      <c r="C12" s="5">
        <v>45611</v>
      </c>
      <c r="D12" s="7" t="s">
        <v>21</v>
      </c>
      <c r="E12" s="7" t="s">
        <v>20</v>
      </c>
      <c r="F12" s="13">
        <v>6000</v>
      </c>
      <c r="G12" s="16" t="s">
        <v>22</v>
      </c>
    </row>
    <row r="13" spans="1:9" ht="30" customHeight="1">
      <c r="A13" s="75"/>
      <c r="B13" s="4">
        <v>4</v>
      </c>
      <c r="C13" s="5">
        <v>45626</v>
      </c>
      <c r="D13" s="7" t="s">
        <v>23</v>
      </c>
      <c r="E13" s="7" t="s">
        <v>24</v>
      </c>
      <c r="F13" s="13">
        <v>90</v>
      </c>
      <c r="G13" s="16" t="s">
        <v>25</v>
      </c>
    </row>
    <row r="14" spans="1:9" ht="30" customHeight="1">
      <c r="A14" s="75"/>
      <c r="B14" s="4">
        <v>5</v>
      </c>
      <c r="C14" s="5"/>
      <c r="D14" s="7"/>
      <c r="E14" s="7"/>
      <c r="F14" s="13"/>
      <c r="G14" s="16"/>
    </row>
    <row r="15" spans="1:9" ht="30" customHeight="1">
      <c r="A15" s="75"/>
      <c r="B15" s="4">
        <v>6</v>
      </c>
      <c r="C15" s="5"/>
      <c r="D15" s="7"/>
      <c r="E15" s="7"/>
      <c r="F15" s="13"/>
      <c r="G15" s="7"/>
    </row>
    <row r="16" spans="1:9" ht="19.95" customHeight="1"/>
    <row r="17" spans="4:7" ht="30" customHeight="1">
      <c r="D17" s="8" t="s">
        <v>10</v>
      </c>
    </row>
    <row r="18" spans="4:7" ht="30" customHeight="1">
      <c r="D18" s="72" t="s">
        <v>55</v>
      </c>
      <c r="E18" s="72"/>
    </row>
    <row r="19" spans="4:7" ht="19.95" customHeight="1"/>
    <row r="20" spans="4:7" ht="30" customHeight="1">
      <c r="E20" s="10" t="s">
        <v>11</v>
      </c>
      <c r="F20" s="76" t="s">
        <v>56</v>
      </c>
      <c r="G20" s="76"/>
    </row>
    <row r="21" spans="4:7" ht="19.95" customHeight="1"/>
    <row r="22" spans="4:7" ht="19.95" customHeight="1"/>
    <row r="23" spans="4:7" ht="19.95" customHeight="1"/>
    <row r="24" spans="4:7" ht="19.95" customHeight="1"/>
    <row r="25" spans="4:7" ht="19.95" customHeight="1"/>
  </sheetData>
  <mergeCells count="5">
    <mergeCell ref="D18:E18"/>
    <mergeCell ref="F20:G20"/>
    <mergeCell ref="A2:G3"/>
    <mergeCell ref="A9:A15"/>
    <mergeCell ref="F1:G1"/>
  </mergeCells>
  <phoneticPr fontId="1" type="Hiragana"/>
  <pageMargins left="0.50314960629921257" right="0.50314960629921257" top="0.55314960629921262" bottom="0.75" header="0.3" footer="0.3"/>
  <pageSetup paperSize="9" orientation="portrait" blackAndWhite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859D5-5B7E-45C1-862B-89E5CF9EF87F}">
  <sheetPr>
    <tabColor rgb="FFFFFF00"/>
    <pageSetUpPr fitToPage="1"/>
  </sheetPr>
  <dimension ref="A1:R97"/>
  <sheetViews>
    <sheetView showGridLines="0" view="pageBreakPreview" zoomScale="92" zoomScaleNormal="96" zoomScaleSheetLayoutView="92" workbookViewId="0">
      <pane ySplit="5" topLeftCell="A16" activePane="bottomLeft" state="frozen"/>
      <selection pane="bottomLeft" activeCell="A97" sqref="A22:XFD97"/>
    </sheetView>
  </sheetViews>
  <sheetFormatPr defaultRowHeight="13.2"/>
  <cols>
    <col min="1" max="1" width="1.796875" style="18" customWidth="1"/>
    <col min="2" max="2" width="10.796875" style="18" customWidth="1"/>
    <col min="3" max="4" width="3.796875" style="18" customWidth="1"/>
    <col min="5" max="5" width="19.8984375" style="28" customWidth="1"/>
    <col min="6" max="8" width="12.796875" style="18" customWidth="1"/>
    <col min="9" max="10" width="18" style="18" customWidth="1"/>
    <col min="11" max="11" width="3" style="18" customWidth="1"/>
    <col min="12" max="16" width="8.796875" style="18" customWidth="1"/>
    <col min="17" max="18" width="12.69921875" style="18" customWidth="1"/>
    <col min="19" max="19" width="8.796875" style="18" customWidth="1"/>
    <col min="20" max="16384" width="8.796875" style="18"/>
  </cols>
  <sheetData>
    <row r="1" spans="1:18" ht="25.8" customHeight="1">
      <c r="A1" s="17"/>
      <c r="C1" s="19"/>
      <c r="D1" s="20"/>
      <c r="E1" s="21"/>
      <c r="F1" s="19" t="s">
        <v>26</v>
      </c>
      <c r="G1" s="19"/>
      <c r="H1" s="19"/>
      <c r="I1" s="19"/>
      <c r="J1" s="77" t="s">
        <v>58</v>
      </c>
      <c r="K1" s="22"/>
      <c r="P1" s="78" t="s">
        <v>27</v>
      </c>
      <c r="Q1" s="23" t="s">
        <v>28</v>
      </c>
      <c r="R1" s="24" t="s">
        <v>29</v>
      </c>
    </row>
    <row r="2" spans="1:18" ht="18" customHeight="1">
      <c r="A2" s="17"/>
      <c r="E2" s="25" t="s">
        <v>59</v>
      </c>
      <c r="F2" s="18" t="s">
        <v>30</v>
      </c>
      <c r="H2" s="26" t="s">
        <v>31</v>
      </c>
      <c r="I2" s="18" t="s">
        <v>54</v>
      </c>
      <c r="J2" s="77"/>
      <c r="K2" s="22"/>
      <c r="P2" s="78"/>
      <c r="Q2" s="27">
        <f>SUM(F6:F97)</f>
        <v>962345</v>
      </c>
      <c r="R2" s="27">
        <f>SUM(G6:G97)</f>
        <v>962345</v>
      </c>
    </row>
    <row r="3" spans="1:18" ht="7.2" customHeight="1">
      <c r="A3" s="17"/>
      <c r="K3" s="22"/>
      <c r="P3" s="78"/>
    </row>
    <row r="4" spans="1:18" ht="15.6" customHeight="1">
      <c r="A4" s="17"/>
      <c r="B4" s="79" t="s">
        <v>32</v>
      </c>
      <c r="C4" s="29" t="s">
        <v>33</v>
      </c>
      <c r="D4" s="30" t="s">
        <v>34</v>
      </c>
      <c r="E4" s="81" t="s">
        <v>35</v>
      </c>
      <c r="F4" s="79" t="s">
        <v>36</v>
      </c>
      <c r="G4" s="83" t="s">
        <v>37</v>
      </c>
      <c r="H4" s="79" t="s">
        <v>38</v>
      </c>
      <c r="I4" s="79" t="s">
        <v>39</v>
      </c>
      <c r="J4" s="79" t="s">
        <v>40</v>
      </c>
      <c r="K4" s="22"/>
      <c r="P4" s="78"/>
      <c r="Q4" s="23" t="s">
        <v>41</v>
      </c>
      <c r="R4" s="24" t="s">
        <v>42</v>
      </c>
    </row>
    <row r="5" spans="1:18" ht="31.2" customHeight="1" thickBot="1">
      <c r="A5" s="17"/>
      <c r="B5" s="80"/>
      <c r="C5" s="31" t="s">
        <v>43</v>
      </c>
      <c r="D5" s="31" t="s">
        <v>44</v>
      </c>
      <c r="E5" s="82"/>
      <c r="F5" s="80"/>
      <c r="G5" s="84"/>
      <c r="H5" s="80"/>
      <c r="I5" s="80"/>
      <c r="J5" s="80"/>
      <c r="K5" s="22"/>
      <c r="P5" s="78"/>
      <c r="Q5" s="27">
        <f>SUBTOTAL(9,F6:F97)</f>
        <v>962345</v>
      </c>
      <c r="R5" s="27">
        <f>SUBTOTAL(9,G6:G97)</f>
        <v>962345</v>
      </c>
    </row>
    <row r="6" spans="1:18" ht="30" customHeight="1" thickTop="1">
      <c r="A6" s="17"/>
      <c r="B6" s="32">
        <v>45292</v>
      </c>
      <c r="C6" s="33" t="s">
        <v>45</v>
      </c>
      <c r="D6" s="33"/>
      <c r="E6" s="34" t="s">
        <v>46</v>
      </c>
      <c r="F6" s="35">
        <v>12345</v>
      </c>
      <c r="G6" s="36"/>
      <c r="H6" s="36">
        <f>F6-G6</f>
        <v>12345</v>
      </c>
      <c r="I6" s="34" t="s">
        <v>47</v>
      </c>
      <c r="J6" s="34" t="s">
        <v>48</v>
      </c>
      <c r="K6" s="22"/>
      <c r="L6" s="37" t="s">
        <v>49</v>
      </c>
      <c r="M6" s="37"/>
    </row>
    <row r="7" spans="1:18" ht="30" customHeight="1">
      <c r="A7" s="17"/>
      <c r="B7" s="32">
        <v>45359</v>
      </c>
      <c r="C7" s="33" t="s">
        <v>45</v>
      </c>
      <c r="D7" s="33"/>
      <c r="E7" s="34" t="s">
        <v>60</v>
      </c>
      <c r="F7" s="38"/>
      <c r="G7" s="38">
        <v>7000</v>
      </c>
      <c r="H7" s="36">
        <f t="shared" ref="H7:H70" si="0">H6+F7-G7</f>
        <v>5345</v>
      </c>
      <c r="I7" s="39" t="s">
        <v>61</v>
      </c>
      <c r="J7" s="39" t="s">
        <v>62</v>
      </c>
      <c r="K7" s="22"/>
      <c r="L7" s="37"/>
      <c r="M7" s="37"/>
    </row>
    <row r="8" spans="1:18" ht="30" customHeight="1" thickBot="1">
      <c r="A8" s="17"/>
      <c r="B8" s="41">
        <v>45359</v>
      </c>
      <c r="C8" s="42" t="s">
        <v>45</v>
      </c>
      <c r="D8" s="42"/>
      <c r="E8" s="43" t="s">
        <v>50</v>
      </c>
      <c r="F8" s="44"/>
      <c r="G8" s="44">
        <v>5345</v>
      </c>
      <c r="H8" s="45">
        <f t="shared" si="0"/>
        <v>0</v>
      </c>
      <c r="I8" s="46" t="s">
        <v>63</v>
      </c>
      <c r="J8" s="46" t="s">
        <v>64</v>
      </c>
      <c r="K8" s="22"/>
      <c r="L8" s="37"/>
      <c r="M8" s="37"/>
      <c r="N8" s="40"/>
    </row>
    <row r="9" spans="1:18" ht="30" customHeight="1" thickBot="1">
      <c r="A9" s="17"/>
      <c r="B9" s="48">
        <v>45483</v>
      </c>
      <c r="C9" s="49" t="s">
        <v>45</v>
      </c>
      <c r="D9" s="49" t="s">
        <v>45</v>
      </c>
      <c r="E9" s="50" t="s">
        <v>51</v>
      </c>
      <c r="F9" s="51">
        <v>950000</v>
      </c>
      <c r="G9" s="51"/>
      <c r="H9" s="52">
        <f t="shared" si="0"/>
        <v>950000</v>
      </c>
      <c r="I9" s="53" t="s">
        <v>52</v>
      </c>
      <c r="J9" s="53"/>
      <c r="K9" s="22"/>
      <c r="L9" s="37"/>
      <c r="M9" s="37"/>
    </row>
    <row r="10" spans="1:18" ht="30" customHeight="1">
      <c r="A10" s="17"/>
      <c r="B10" s="54">
        <v>45641</v>
      </c>
      <c r="C10" s="55" t="s">
        <v>45</v>
      </c>
      <c r="D10" s="55" t="s">
        <v>45</v>
      </c>
      <c r="E10" s="56" t="s">
        <v>65</v>
      </c>
      <c r="F10" s="57"/>
      <c r="G10" s="57">
        <v>16500</v>
      </c>
      <c r="H10" s="58">
        <f t="shared" si="0"/>
        <v>933500</v>
      </c>
      <c r="I10" s="59" t="s">
        <v>66</v>
      </c>
      <c r="J10" s="60" t="s">
        <v>67</v>
      </c>
      <c r="K10" s="22"/>
      <c r="L10" s="37"/>
      <c r="M10" s="37"/>
    </row>
    <row r="11" spans="1:18" ht="30" customHeight="1">
      <c r="A11" s="17"/>
      <c r="B11" s="61">
        <v>45641</v>
      </c>
      <c r="C11" s="33" t="s">
        <v>45</v>
      </c>
      <c r="D11" s="33" t="s">
        <v>45</v>
      </c>
      <c r="E11" s="34" t="s">
        <v>68</v>
      </c>
      <c r="F11" s="35"/>
      <c r="G11" s="35">
        <v>2400</v>
      </c>
      <c r="H11" s="36">
        <f t="shared" si="0"/>
        <v>931100</v>
      </c>
      <c r="I11" s="47" t="s">
        <v>69</v>
      </c>
      <c r="J11" s="62" t="s">
        <v>70</v>
      </c>
      <c r="K11" s="22"/>
      <c r="L11" s="37"/>
      <c r="M11" s="37"/>
    </row>
    <row r="12" spans="1:18" ht="30" customHeight="1">
      <c r="A12" s="17"/>
      <c r="B12" s="61">
        <v>45641</v>
      </c>
      <c r="C12" s="33" t="s">
        <v>45</v>
      </c>
      <c r="D12" s="33" t="s">
        <v>45</v>
      </c>
      <c r="E12" s="34" t="s">
        <v>50</v>
      </c>
      <c r="F12" s="38"/>
      <c r="G12" s="38">
        <v>6000</v>
      </c>
      <c r="H12" s="36">
        <f t="shared" si="0"/>
        <v>925100</v>
      </c>
      <c r="I12" s="39" t="s">
        <v>61</v>
      </c>
      <c r="J12" s="63" t="s">
        <v>71</v>
      </c>
      <c r="K12" s="22"/>
      <c r="L12" s="37"/>
      <c r="M12" s="37"/>
    </row>
    <row r="13" spans="1:18" ht="30" customHeight="1" thickBot="1">
      <c r="A13" s="17"/>
      <c r="B13" s="64">
        <v>45641</v>
      </c>
      <c r="C13" s="65" t="s">
        <v>45</v>
      </c>
      <c r="D13" s="65" t="s">
        <v>45</v>
      </c>
      <c r="E13" s="66" t="s">
        <v>60</v>
      </c>
      <c r="F13" s="67"/>
      <c r="G13" s="68">
        <v>90</v>
      </c>
      <c r="H13" s="69">
        <f t="shared" si="0"/>
        <v>925010</v>
      </c>
      <c r="I13" s="70" t="s">
        <v>72</v>
      </c>
      <c r="J13" s="71" t="s">
        <v>73</v>
      </c>
      <c r="K13" s="22"/>
      <c r="L13" s="37"/>
    </row>
    <row r="14" spans="1:18" ht="30" customHeight="1">
      <c r="A14" s="17"/>
      <c r="B14" s="32">
        <v>45646</v>
      </c>
      <c r="C14" s="33" t="s">
        <v>45</v>
      </c>
      <c r="D14" s="33" t="s">
        <v>45</v>
      </c>
      <c r="E14" s="34" t="s">
        <v>74</v>
      </c>
      <c r="F14" s="35"/>
      <c r="G14" s="35">
        <v>188000</v>
      </c>
      <c r="H14" s="36">
        <f t="shared" si="0"/>
        <v>737010</v>
      </c>
      <c r="I14" s="47" t="s">
        <v>75</v>
      </c>
      <c r="J14" s="47" t="s">
        <v>76</v>
      </c>
      <c r="K14" s="22"/>
      <c r="L14" s="37"/>
    </row>
    <row r="15" spans="1:18" ht="30" customHeight="1">
      <c r="A15" s="17"/>
      <c r="B15" s="32">
        <v>45646</v>
      </c>
      <c r="C15" s="33" t="s">
        <v>45</v>
      </c>
      <c r="D15" s="33" t="s">
        <v>45</v>
      </c>
      <c r="E15" s="34" t="s">
        <v>53</v>
      </c>
      <c r="F15" s="38"/>
      <c r="G15" s="38">
        <v>650000</v>
      </c>
      <c r="H15" s="36">
        <f t="shared" si="0"/>
        <v>87010</v>
      </c>
      <c r="I15" s="39"/>
      <c r="J15" s="39" t="s">
        <v>77</v>
      </c>
      <c r="K15" s="22"/>
      <c r="L15" s="37"/>
      <c r="M15" s="37"/>
    </row>
    <row r="16" spans="1:18" ht="30" customHeight="1">
      <c r="A16" s="17"/>
      <c r="B16" s="32">
        <v>45646</v>
      </c>
      <c r="C16" s="33" t="s">
        <v>45</v>
      </c>
      <c r="D16" s="33" t="s">
        <v>45</v>
      </c>
      <c r="E16" s="34" t="s">
        <v>60</v>
      </c>
      <c r="F16" s="38"/>
      <c r="G16" s="38">
        <v>1100</v>
      </c>
      <c r="H16" s="36">
        <f t="shared" si="0"/>
        <v>85910</v>
      </c>
      <c r="I16" s="39" t="s">
        <v>78</v>
      </c>
      <c r="J16" s="39" t="s">
        <v>79</v>
      </c>
      <c r="K16" s="22"/>
      <c r="L16" s="37"/>
    </row>
    <row r="17" spans="1:13" ht="30" customHeight="1">
      <c r="A17" s="17"/>
      <c r="B17" s="32">
        <v>45731</v>
      </c>
      <c r="C17" s="33"/>
      <c r="D17" s="33" t="s">
        <v>45</v>
      </c>
      <c r="E17" s="34" t="s">
        <v>60</v>
      </c>
      <c r="F17" s="38"/>
      <c r="G17" s="38">
        <v>3310</v>
      </c>
      <c r="H17" s="36">
        <f t="shared" si="0"/>
        <v>82600</v>
      </c>
      <c r="I17" s="39" t="s">
        <v>80</v>
      </c>
      <c r="J17" s="39" t="s">
        <v>81</v>
      </c>
      <c r="K17" s="22"/>
      <c r="L17" s="37"/>
    </row>
    <row r="18" spans="1:13" ht="30" customHeight="1">
      <c r="A18" s="17"/>
      <c r="B18" s="32">
        <v>45736</v>
      </c>
      <c r="C18" s="33"/>
      <c r="D18" s="33" t="s">
        <v>45</v>
      </c>
      <c r="E18" s="34" t="s">
        <v>82</v>
      </c>
      <c r="F18" s="38"/>
      <c r="G18" s="38">
        <v>80000</v>
      </c>
      <c r="H18" s="36">
        <f t="shared" si="0"/>
        <v>2600</v>
      </c>
      <c r="I18" s="39" t="s">
        <v>83</v>
      </c>
      <c r="J18" s="39" t="s">
        <v>84</v>
      </c>
      <c r="K18" s="22"/>
      <c r="L18" s="37"/>
      <c r="M18" s="37"/>
    </row>
    <row r="19" spans="1:13" ht="30" customHeight="1">
      <c r="A19" s="17"/>
      <c r="B19" s="32">
        <v>45736</v>
      </c>
      <c r="C19" s="33"/>
      <c r="D19" s="33" t="s">
        <v>45</v>
      </c>
      <c r="E19" s="34" t="s">
        <v>60</v>
      </c>
      <c r="F19" s="38"/>
      <c r="G19" s="38">
        <v>2600</v>
      </c>
      <c r="H19" s="36">
        <f t="shared" si="0"/>
        <v>0</v>
      </c>
      <c r="I19" s="39" t="s">
        <v>85</v>
      </c>
      <c r="J19" s="39" t="s">
        <v>64</v>
      </c>
      <c r="K19" s="22"/>
    </row>
    <row r="20" spans="1:13" ht="30" customHeight="1">
      <c r="A20" s="17"/>
      <c r="B20" s="32"/>
      <c r="C20" s="33"/>
      <c r="D20" s="33"/>
      <c r="E20" s="34"/>
      <c r="F20" s="38"/>
      <c r="G20" s="38"/>
      <c r="H20" s="36">
        <f t="shared" si="0"/>
        <v>0</v>
      </c>
      <c r="I20" s="39"/>
      <c r="J20" s="39"/>
      <c r="K20" s="22"/>
    </row>
    <row r="21" spans="1:13" ht="30" customHeight="1">
      <c r="A21" s="17"/>
      <c r="B21" s="32"/>
      <c r="C21" s="33"/>
      <c r="D21" s="33"/>
      <c r="E21" s="34"/>
      <c r="F21" s="38"/>
      <c r="G21" s="38"/>
      <c r="H21" s="36">
        <f t="shared" si="0"/>
        <v>0</v>
      </c>
      <c r="I21" s="39"/>
      <c r="J21" s="39"/>
      <c r="K21" s="22"/>
    </row>
    <row r="22" spans="1:13" ht="30" hidden="1" customHeight="1">
      <c r="A22" s="17"/>
      <c r="B22" s="32"/>
      <c r="C22" s="33"/>
      <c r="D22" s="33"/>
      <c r="E22" s="34"/>
      <c r="F22" s="38"/>
      <c r="G22" s="38"/>
      <c r="H22" s="36">
        <f t="shared" si="0"/>
        <v>0</v>
      </c>
      <c r="I22" s="39"/>
      <c r="J22" s="39"/>
      <c r="K22" s="22"/>
    </row>
    <row r="23" spans="1:13" ht="18" hidden="1" customHeight="1">
      <c r="A23" s="17"/>
      <c r="B23" s="32"/>
      <c r="C23" s="33"/>
      <c r="D23" s="33"/>
      <c r="E23" s="34"/>
      <c r="F23" s="38"/>
      <c r="G23" s="38"/>
      <c r="H23" s="36">
        <f t="shared" si="0"/>
        <v>0</v>
      </c>
      <c r="I23" s="39"/>
      <c r="J23" s="39"/>
      <c r="K23" s="22"/>
    </row>
    <row r="24" spans="1:13" ht="18" hidden="1" customHeight="1">
      <c r="A24" s="17"/>
      <c r="B24" s="32"/>
      <c r="C24" s="33"/>
      <c r="D24" s="33"/>
      <c r="E24" s="34"/>
      <c r="F24" s="38"/>
      <c r="G24" s="38"/>
      <c r="H24" s="36">
        <f t="shared" si="0"/>
        <v>0</v>
      </c>
      <c r="I24" s="39"/>
      <c r="J24" s="39"/>
      <c r="K24" s="22"/>
    </row>
    <row r="25" spans="1:13" ht="18" hidden="1" customHeight="1">
      <c r="A25" s="17"/>
      <c r="B25" s="32"/>
      <c r="C25" s="33"/>
      <c r="D25" s="33"/>
      <c r="E25" s="34"/>
      <c r="F25" s="38"/>
      <c r="G25" s="38"/>
      <c r="H25" s="36">
        <f t="shared" si="0"/>
        <v>0</v>
      </c>
      <c r="I25" s="39"/>
      <c r="J25" s="39"/>
      <c r="K25" s="22"/>
    </row>
    <row r="26" spans="1:13" ht="18" hidden="1" customHeight="1">
      <c r="A26" s="17"/>
      <c r="B26" s="32"/>
      <c r="C26" s="33"/>
      <c r="D26" s="33"/>
      <c r="E26" s="34"/>
      <c r="F26" s="38"/>
      <c r="G26" s="38"/>
      <c r="H26" s="36">
        <f t="shared" si="0"/>
        <v>0</v>
      </c>
      <c r="I26" s="39"/>
      <c r="J26" s="39"/>
      <c r="K26" s="22"/>
    </row>
    <row r="27" spans="1:13" ht="18" hidden="1" customHeight="1">
      <c r="A27" s="17"/>
      <c r="B27" s="32"/>
      <c r="C27" s="33"/>
      <c r="D27" s="33"/>
      <c r="E27" s="34"/>
      <c r="F27" s="38"/>
      <c r="G27" s="38"/>
      <c r="H27" s="36">
        <f t="shared" si="0"/>
        <v>0</v>
      </c>
      <c r="I27" s="39"/>
      <c r="J27" s="39"/>
      <c r="K27" s="22"/>
    </row>
    <row r="28" spans="1:13" ht="18" hidden="1" customHeight="1">
      <c r="A28" s="17"/>
      <c r="B28" s="32"/>
      <c r="C28" s="33"/>
      <c r="D28" s="33"/>
      <c r="E28" s="34"/>
      <c r="F28" s="38"/>
      <c r="G28" s="38"/>
      <c r="H28" s="36">
        <f t="shared" si="0"/>
        <v>0</v>
      </c>
      <c r="I28" s="39"/>
      <c r="J28" s="39"/>
      <c r="K28" s="22"/>
    </row>
    <row r="29" spans="1:13" ht="18" hidden="1" customHeight="1">
      <c r="A29" s="17"/>
      <c r="B29" s="32"/>
      <c r="C29" s="33"/>
      <c r="D29" s="33"/>
      <c r="E29" s="34"/>
      <c r="F29" s="38"/>
      <c r="G29" s="38"/>
      <c r="H29" s="36">
        <f t="shared" si="0"/>
        <v>0</v>
      </c>
      <c r="I29" s="39"/>
      <c r="J29" s="39"/>
      <c r="K29" s="22"/>
    </row>
    <row r="30" spans="1:13" ht="18" hidden="1" customHeight="1">
      <c r="A30" s="17"/>
      <c r="B30" s="32"/>
      <c r="C30" s="33"/>
      <c r="D30" s="33"/>
      <c r="E30" s="34"/>
      <c r="F30" s="38"/>
      <c r="G30" s="38"/>
      <c r="H30" s="36">
        <f t="shared" si="0"/>
        <v>0</v>
      </c>
      <c r="I30" s="39"/>
      <c r="J30" s="39"/>
      <c r="K30" s="22"/>
    </row>
    <row r="31" spans="1:13" ht="18" hidden="1" customHeight="1">
      <c r="A31" s="17"/>
      <c r="B31" s="32"/>
      <c r="C31" s="33"/>
      <c r="D31" s="33"/>
      <c r="E31" s="34"/>
      <c r="F31" s="38"/>
      <c r="G31" s="38"/>
      <c r="H31" s="36">
        <f t="shared" si="0"/>
        <v>0</v>
      </c>
      <c r="I31" s="39"/>
      <c r="J31" s="39"/>
      <c r="K31" s="22"/>
    </row>
    <row r="32" spans="1:13" ht="18" hidden="1" customHeight="1">
      <c r="A32" s="17"/>
      <c r="B32" s="32"/>
      <c r="C32" s="33"/>
      <c r="D32" s="33"/>
      <c r="E32" s="34"/>
      <c r="F32" s="38"/>
      <c r="G32" s="38"/>
      <c r="H32" s="36">
        <f t="shared" si="0"/>
        <v>0</v>
      </c>
      <c r="I32" s="39"/>
      <c r="J32" s="39"/>
      <c r="K32" s="22"/>
    </row>
    <row r="33" spans="1:11" ht="18" hidden="1" customHeight="1">
      <c r="A33" s="17"/>
      <c r="B33" s="32"/>
      <c r="C33" s="33"/>
      <c r="D33" s="33"/>
      <c r="E33" s="34"/>
      <c r="F33" s="38"/>
      <c r="G33" s="38"/>
      <c r="H33" s="36">
        <f t="shared" si="0"/>
        <v>0</v>
      </c>
      <c r="I33" s="39"/>
      <c r="J33" s="39"/>
      <c r="K33" s="22"/>
    </row>
    <row r="34" spans="1:11" ht="18" hidden="1" customHeight="1">
      <c r="A34" s="17"/>
      <c r="B34" s="32"/>
      <c r="C34" s="33"/>
      <c r="D34" s="33"/>
      <c r="E34" s="34"/>
      <c r="F34" s="38"/>
      <c r="G34" s="38"/>
      <c r="H34" s="36">
        <f t="shared" si="0"/>
        <v>0</v>
      </c>
      <c r="I34" s="39"/>
      <c r="J34" s="39"/>
      <c r="K34" s="22"/>
    </row>
    <row r="35" spans="1:11" ht="18" hidden="1" customHeight="1">
      <c r="A35" s="17"/>
      <c r="B35" s="32"/>
      <c r="C35" s="33"/>
      <c r="D35" s="33"/>
      <c r="E35" s="34"/>
      <c r="F35" s="38"/>
      <c r="G35" s="38"/>
      <c r="H35" s="36">
        <f t="shared" si="0"/>
        <v>0</v>
      </c>
      <c r="I35" s="39"/>
      <c r="J35" s="39"/>
      <c r="K35" s="22"/>
    </row>
    <row r="36" spans="1:11" ht="18" hidden="1" customHeight="1">
      <c r="A36" s="17"/>
      <c r="B36" s="32"/>
      <c r="C36" s="33"/>
      <c r="D36" s="33"/>
      <c r="E36" s="34"/>
      <c r="F36" s="38"/>
      <c r="G36" s="38"/>
      <c r="H36" s="36">
        <f t="shared" si="0"/>
        <v>0</v>
      </c>
      <c r="I36" s="39"/>
      <c r="J36" s="39"/>
      <c r="K36" s="22"/>
    </row>
    <row r="37" spans="1:11" ht="18" hidden="1" customHeight="1">
      <c r="A37" s="17"/>
      <c r="B37" s="32"/>
      <c r="C37" s="33"/>
      <c r="D37" s="33"/>
      <c r="E37" s="34"/>
      <c r="F37" s="38"/>
      <c r="G37" s="38"/>
      <c r="H37" s="36">
        <f t="shared" si="0"/>
        <v>0</v>
      </c>
      <c r="I37" s="39"/>
      <c r="J37" s="39"/>
      <c r="K37" s="22"/>
    </row>
    <row r="38" spans="1:11" ht="18" hidden="1" customHeight="1">
      <c r="A38" s="17"/>
      <c r="B38" s="32"/>
      <c r="C38" s="33"/>
      <c r="D38" s="33"/>
      <c r="E38" s="34"/>
      <c r="F38" s="38"/>
      <c r="G38" s="38"/>
      <c r="H38" s="36">
        <f t="shared" si="0"/>
        <v>0</v>
      </c>
      <c r="I38" s="39"/>
      <c r="J38" s="39"/>
      <c r="K38" s="22"/>
    </row>
    <row r="39" spans="1:11" ht="18" hidden="1" customHeight="1">
      <c r="A39" s="17"/>
      <c r="B39" s="32"/>
      <c r="C39" s="33"/>
      <c r="D39" s="33"/>
      <c r="E39" s="34"/>
      <c r="F39" s="38"/>
      <c r="G39" s="38"/>
      <c r="H39" s="36">
        <f t="shared" si="0"/>
        <v>0</v>
      </c>
      <c r="I39" s="39"/>
      <c r="J39" s="39"/>
      <c r="K39" s="22"/>
    </row>
    <row r="40" spans="1:11" ht="18" hidden="1" customHeight="1">
      <c r="A40" s="17"/>
      <c r="B40" s="32"/>
      <c r="C40" s="33"/>
      <c r="D40" s="33"/>
      <c r="E40" s="34"/>
      <c r="F40" s="38"/>
      <c r="G40" s="38"/>
      <c r="H40" s="36">
        <f t="shared" si="0"/>
        <v>0</v>
      </c>
      <c r="I40" s="39"/>
      <c r="J40" s="39"/>
      <c r="K40" s="22"/>
    </row>
    <row r="41" spans="1:11" ht="18" hidden="1" customHeight="1">
      <c r="A41" s="17"/>
      <c r="B41" s="32"/>
      <c r="C41" s="33"/>
      <c r="D41" s="33"/>
      <c r="E41" s="34"/>
      <c r="F41" s="38"/>
      <c r="G41" s="38"/>
      <c r="H41" s="36">
        <f t="shared" si="0"/>
        <v>0</v>
      </c>
      <c r="I41" s="39"/>
      <c r="J41" s="39"/>
      <c r="K41" s="22"/>
    </row>
    <row r="42" spans="1:11" ht="18" hidden="1" customHeight="1">
      <c r="A42" s="17"/>
      <c r="B42" s="32"/>
      <c r="C42" s="33"/>
      <c r="D42" s="33"/>
      <c r="E42" s="34"/>
      <c r="F42" s="38"/>
      <c r="G42" s="38"/>
      <c r="H42" s="36">
        <f t="shared" si="0"/>
        <v>0</v>
      </c>
      <c r="I42" s="39"/>
      <c r="J42" s="39"/>
      <c r="K42" s="22"/>
    </row>
    <row r="43" spans="1:11" ht="18" hidden="1" customHeight="1">
      <c r="A43" s="17"/>
      <c r="B43" s="32"/>
      <c r="C43" s="33"/>
      <c r="D43" s="33"/>
      <c r="E43" s="34"/>
      <c r="F43" s="38"/>
      <c r="G43" s="38"/>
      <c r="H43" s="36">
        <f t="shared" si="0"/>
        <v>0</v>
      </c>
      <c r="I43" s="39"/>
      <c r="J43" s="39"/>
      <c r="K43" s="22"/>
    </row>
    <row r="44" spans="1:11" ht="18" hidden="1" customHeight="1">
      <c r="A44" s="17"/>
      <c r="B44" s="32"/>
      <c r="C44" s="33"/>
      <c r="D44" s="33"/>
      <c r="E44" s="34"/>
      <c r="F44" s="38"/>
      <c r="G44" s="38"/>
      <c r="H44" s="36">
        <f t="shared" si="0"/>
        <v>0</v>
      </c>
      <c r="I44" s="39"/>
      <c r="J44" s="39"/>
      <c r="K44" s="22"/>
    </row>
    <row r="45" spans="1:11" ht="18" hidden="1" customHeight="1">
      <c r="A45" s="17"/>
      <c r="B45" s="32"/>
      <c r="C45" s="33"/>
      <c r="D45" s="33"/>
      <c r="E45" s="34"/>
      <c r="F45" s="38"/>
      <c r="G45" s="38"/>
      <c r="H45" s="36">
        <f t="shared" si="0"/>
        <v>0</v>
      </c>
      <c r="I45" s="39"/>
      <c r="J45" s="39"/>
      <c r="K45" s="22"/>
    </row>
    <row r="46" spans="1:11" ht="18" hidden="1" customHeight="1">
      <c r="A46" s="17"/>
      <c r="B46" s="32"/>
      <c r="C46" s="33"/>
      <c r="D46" s="33"/>
      <c r="E46" s="34"/>
      <c r="F46" s="38"/>
      <c r="G46" s="38"/>
      <c r="H46" s="36">
        <f t="shared" si="0"/>
        <v>0</v>
      </c>
      <c r="I46" s="39"/>
      <c r="J46" s="39"/>
      <c r="K46" s="22"/>
    </row>
    <row r="47" spans="1:11" ht="18" hidden="1" customHeight="1">
      <c r="A47" s="17"/>
      <c r="B47" s="32"/>
      <c r="C47" s="33"/>
      <c r="D47" s="33"/>
      <c r="E47" s="34"/>
      <c r="F47" s="38"/>
      <c r="G47" s="38"/>
      <c r="H47" s="36">
        <f t="shared" si="0"/>
        <v>0</v>
      </c>
      <c r="I47" s="39"/>
      <c r="J47" s="39"/>
      <c r="K47" s="22"/>
    </row>
    <row r="48" spans="1:11" ht="18" hidden="1" customHeight="1">
      <c r="A48" s="17"/>
      <c r="B48" s="32"/>
      <c r="C48" s="33"/>
      <c r="D48" s="33"/>
      <c r="E48" s="34"/>
      <c r="F48" s="38"/>
      <c r="G48" s="38"/>
      <c r="H48" s="36">
        <f t="shared" si="0"/>
        <v>0</v>
      </c>
      <c r="I48" s="39"/>
      <c r="J48" s="39"/>
      <c r="K48" s="22"/>
    </row>
    <row r="49" spans="1:11" ht="18" hidden="1" customHeight="1">
      <c r="A49" s="17"/>
      <c r="B49" s="32"/>
      <c r="C49" s="33"/>
      <c r="D49" s="33"/>
      <c r="E49" s="34"/>
      <c r="F49" s="38"/>
      <c r="G49" s="38"/>
      <c r="H49" s="36">
        <f t="shared" si="0"/>
        <v>0</v>
      </c>
      <c r="I49" s="39"/>
      <c r="J49" s="39"/>
      <c r="K49" s="22"/>
    </row>
    <row r="50" spans="1:11" ht="18" hidden="1" customHeight="1">
      <c r="A50" s="17"/>
      <c r="B50" s="32"/>
      <c r="C50" s="33"/>
      <c r="D50" s="33"/>
      <c r="E50" s="34"/>
      <c r="F50" s="38"/>
      <c r="G50" s="38"/>
      <c r="H50" s="36">
        <f t="shared" si="0"/>
        <v>0</v>
      </c>
      <c r="I50" s="39"/>
      <c r="J50" s="39"/>
      <c r="K50" s="22"/>
    </row>
    <row r="51" spans="1:11" ht="18" hidden="1" customHeight="1">
      <c r="A51" s="17"/>
      <c r="B51" s="32"/>
      <c r="C51" s="33"/>
      <c r="D51" s="33"/>
      <c r="E51" s="34"/>
      <c r="F51" s="38"/>
      <c r="G51" s="38"/>
      <c r="H51" s="36">
        <f t="shared" si="0"/>
        <v>0</v>
      </c>
      <c r="I51" s="39"/>
      <c r="J51" s="39"/>
      <c r="K51" s="22"/>
    </row>
    <row r="52" spans="1:11" ht="18" hidden="1" customHeight="1">
      <c r="A52" s="17"/>
      <c r="B52" s="32"/>
      <c r="C52" s="33"/>
      <c r="D52" s="33"/>
      <c r="E52" s="34"/>
      <c r="F52" s="38"/>
      <c r="G52" s="38"/>
      <c r="H52" s="36">
        <f t="shared" si="0"/>
        <v>0</v>
      </c>
      <c r="I52" s="39"/>
      <c r="J52" s="39"/>
      <c r="K52" s="22"/>
    </row>
    <row r="53" spans="1:11" ht="18" hidden="1" customHeight="1">
      <c r="A53" s="17"/>
      <c r="B53" s="32"/>
      <c r="C53" s="33"/>
      <c r="D53" s="33"/>
      <c r="E53" s="34"/>
      <c r="F53" s="38"/>
      <c r="G53" s="38"/>
      <c r="H53" s="36">
        <f t="shared" si="0"/>
        <v>0</v>
      </c>
      <c r="I53" s="39"/>
      <c r="J53" s="39"/>
      <c r="K53" s="22"/>
    </row>
    <row r="54" spans="1:11" ht="18" hidden="1" customHeight="1">
      <c r="A54" s="17"/>
      <c r="B54" s="32"/>
      <c r="C54" s="33"/>
      <c r="D54" s="33"/>
      <c r="E54" s="34"/>
      <c r="F54" s="38"/>
      <c r="G54" s="38"/>
      <c r="H54" s="36">
        <f t="shared" si="0"/>
        <v>0</v>
      </c>
      <c r="I54" s="39"/>
      <c r="J54" s="39"/>
      <c r="K54" s="22"/>
    </row>
    <row r="55" spans="1:11" ht="18" hidden="1" customHeight="1">
      <c r="A55" s="17"/>
      <c r="B55" s="32"/>
      <c r="C55" s="33"/>
      <c r="D55" s="33"/>
      <c r="E55" s="34"/>
      <c r="F55" s="38"/>
      <c r="G55" s="38"/>
      <c r="H55" s="36">
        <f t="shared" si="0"/>
        <v>0</v>
      </c>
      <c r="I55" s="39"/>
      <c r="J55" s="39"/>
      <c r="K55" s="22"/>
    </row>
    <row r="56" spans="1:11" ht="18" hidden="1" customHeight="1">
      <c r="A56" s="17"/>
      <c r="B56" s="32"/>
      <c r="C56" s="33"/>
      <c r="D56" s="33"/>
      <c r="E56" s="34"/>
      <c r="F56" s="38"/>
      <c r="G56" s="38"/>
      <c r="H56" s="36">
        <f t="shared" si="0"/>
        <v>0</v>
      </c>
      <c r="I56" s="39"/>
      <c r="J56" s="39"/>
      <c r="K56" s="22"/>
    </row>
    <row r="57" spans="1:11" ht="18" hidden="1" customHeight="1">
      <c r="A57" s="17"/>
      <c r="B57" s="32"/>
      <c r="C57" s="33"/>
      <c r="D57" s="33"/>
      <c r="E57" s="34"/>
      <c r="F57" s="38"/>
      <c r="G57" s="38"/>
      <c r="H57" s="36">
        <f t="shared" si="0"/>
        <v>0</v>
      </c>
      <c r="I57" s="39"/>
      <c r="J57" s="39"/>
      <c r="K57" s="22"/>
    </row>
    <row r="58" spans="1:11" ht="18" hidden="1" customHeight="1">
      <c r="A58" s="17"/>
      <c r="B58" s="32"/>
      <c r="C58" s="33"/>
      <c r="D58" s="33"/>
      <c r="E58" s="34"/>
      <c r="F58" s="38"/>
      <c r="G58" s="38"/>
      <c r="H58" s="36">
        <f t="shared" si="0"/>
        <v>0</v>
      </c>
      <c r="I58" s="39"/>
      <c r="J58" s="39"/>
      <c r="K58" s="22"/>
    </row>
    <row r="59" spans="1:11" ht="18" hidden="1" customHeight="1">
      <c r="A59" s="17"/>
      <c r="B59" s="32"/>
      <c r="C59" s="33"/>
      <c r="D59" s="33"/>
      <c r="E59" s="34"/>
      <c r="F59" s="38"/>
      <c r="G59" s="38"/>
      <c r="H59" s="36">
        <f t="shared" si="0"/>
        <v>0</v>
      </c>
      <c r="I59" s="39"/>
      <c r="J59" s="39"/>
      <c r="K59" s="22"/>
    </row>
    <row r="60" spans="1:11" ht="18" hidden="1" customHeight="1">
      <c r="A60" s="17"/>
      <c r="B60" s="32"/>
      <c r="C60" s="33"/>
      <c r="D60" s="33"/>
      <c r="E60" s="34"/>
      <c r="F60" s="38"/>
      <c r="G60" s="38"/>
      <c r="H60" s="36">
        <f t="shared" si="0"/>
        <v>0</v>
      </c>
      <c r="I60" s="39"/>
      <c r="J60" s="39"/>
      <c r="K60" s="22"/>
    </row>
    <row r="61" spans="1:11" ht="18" hidden="1" customHeight="1">
      <c r="A61" s="17"/>
      <c r="B61" s="32"/>
      <c r="C61" s="33"/>
      <c r="D61" s="33"/>
      <c r="E61" s="34"/>
      <c r="F61" s="38"/>
      <c r="G61" s="38"/>
      <c r="H61" s="36">
        <f t="shared" si="0"/>
        <v>0</v>
      </c>
      <c r="I61" s="39"/>
      <c r="J61" s="39"/>
      <c r="K61" s="22"/>
    </row>
    <row r="62" spans="1:11" ht="18" hidden="1" customHeight="1">
      <c r="A62" s="17"/>
      <c r="B62" s="32"/>
      <c r="C62" s="33"/>
      <c r="D62" s="33"/>
      <c r="E62" s="34"/>
      <c r="F62" s="38"/>
      <c r="G62" s="38"/>
      <c r="H62" s="36">
        <f t="shared" si="0"/>
        <v>0</v>
      </c>
      <c r="I62" s="39"/>
      <c r="J62" s="39"/>
      <c r="K62" s="22"/>
    </row>
    <row r="63" spans="1:11" ht="18" hidden="1" customHeight="1">
      <c r="A63" s="17"/>
      <c r="B63" s="32"/>
      <c r="C63" s="33"/>
      <c r="D63" s="33"/>
      <c r="E63" s="34"/>
      <c r="F63" s="38"/>
      <c r="G63" s="38"/>
      <c r="H63" s="36">
        <f t="shared" si="0"/>
        <v>0</v>
      </c>
      <c r="I63" s="39"/>
      <c r="J63" s="39"/>
      <c r="K63" s="22"/>
    </row>
    <row r="64" spans="1:11" ht="18" hidden="1" customHeight="1">
      <c r="A64" s="17"/>
      <c r="B64" s="32"/>
      <c r="C64" s="33"/>
      <c r="D64" s="33"/>
      <c r="E64" s="34"/>
      <c r="F64" s="38"/>
      <c r="G64" s="38"/>
      <c r="H64" s="36">
        <f t="shared" si="0"/>
        <v>0</v>
      </c>
      <c r="I64" s="39"/>
      <c r="J64" s="39"/>
      <c r="K64" s="22"/>
    </row>
    <row r="65" spans="1:11" ht="18" hidden="1" customHeight="1">
      <c r="A65" s="17"/>
      <c r="B65" s="32"/>
      <c r="C65" s="33"/>
      <c r="D65" s="33"/>
      <c r="E65" s="34"/>
      <c r="F65" s="38"/>
      <c r="G65" s="38"/>
      <c r="H65" s="36">
        <f t="shared" si="0"/>
        <v>0</v>
      </c>
      <c r="I65" s="39"/>
      <c r="J65" s="39"/>
      <c r="K65" s="22"/>
    </row>
    <row r="66" spans="1:11" ht="18" hidden="1" customHeight="1">
      <c r="A66" s="17"/>
      <c r="B66" s="32"/>
      <c r="C66" s="33"/>
      <c r="D66" s="33"/>
      <c r="E66" s="34"/>
      <c r="F66" s="38"/>
      <c r="G66" s="38"/>
      <c r="H66" s="36">
        <f t="shared" si="0"/>
        <v>0</v>
      </c>
      <c r="I66" s="39"/>
      <c r="J66" s="39"/>
      <c r="K66" s="22"/>
    </row>
    <row r="67" spans="1:11" ht="18" hidden="1" customHeight="1">
      <c r="A67" s="17"/>
      <c r="B67" s="32"/>
      <c r="C67" s="33"/>
      <c r="D67" s="33"/>
      <c r="E67" s="34"/>
      <c r="F67" s="38"/>
      <c r="G67" s="38"/>
      <c r="H67" s="36">
        <f t="shared" si="0"/>
        <v>0</v>
      </c>
      <c r="I67" s="39"/>
      <c r="J67" s="39"/>
      <c r="K67" s="22"/>
    </row>
    <row r="68" spans="1:11" ht="18" hidden="1" customHeight="1">
      <c r="A68" s="17"/>
      <c r="B68" s="32"/>
      <c r="C68" s="33"/>
      <c r="D68" s="33"/>
      <c r="E68" s="34"/>
      <c r="F68" s="38"/>
      <c r="G68" s="38"/>
      <c r="H68" s="36">
        <f t="shared" si="0"/>
        <v>0</v>
      </c>
      <c r="I68" s="39"/>
      <c r="J68" s="39"/>
      <c r="K68" s="22"/>
    </row>
    <row r="69" spans="1:11" ht="18" hidden="1" customHeight="1">
      <c r="A69" s="17"/>
      <c r="B69" s="32"/>
      <c r="C69" s="33"/>
      <c r="D69" s="33"/>
      <c r="E69" s="34"/>
      <c r="F69" s="38"/>
      <c r="G69" s="38"/>
      <c r="H69" s="36">
        <f t="shared" si="0"/>
        <v>0</v>
      </c>
      <c r="I69" s="39"/>
      <c r="J69" s="39"/>
      <c r="K69" s="22"/>
    </row>
    <row r="70" spans="1:11" ht="18" hidden="1" customHeight="1">
      <c r="A70" s="17"/>
      <c r="B70" s="32"/>
      <c r="C70" s="33"/>
      <c r="D70" s="33"/>
      <c r="E70" s="34"/>
      <c r="F70" s="38"/>
      <c r="G70" s="38"/>
      <c r="H70" s="36">
        <f t="shared" si="0"/>
        <v>0</v>
      </c>
      <c r="I70" s="39"/>
      <c r="J70" s="39"/>
      <c r="K70" s="22"/>
    </row>
    <row r="71" spans="1:11" ht="18" hidden="1" customHeight="1">
      <c r="A71" s="17"/>
      <c r="B71" s="32"/>
      <c r="C71" s="33"/>
      <c r="D71" s="33"/>
      <c r="E71" s="34"/>
      <c r="F71" s="38"/>
      <c r="G71" s="38"/>
      <c r="H71" s="36">
        <f t="shared" ref="H71:H97" si="1">H70+F71-G71</f>
        <v>0</v>
      </c>
      <c r="I71" s="39"/>
      <c r="J71" s="39"/>
      <c r="K71" s="22"/>
    </row>
    <row r="72" spans="1:11" ht="18" hidden="1" customHeight="1">
      <c r="A72" s="17"/>
      <c r="B72" s="32"/>
      <c r="C72" s="33"/>
      <c r="D72" s="33"/>
      <c r="E72" s="34"/>
      <c r="F72" s="38"/>
      <c r="G72" s="38"/>
      <c r="H72" s="36">
        <f t="shared" si="1"/>
        <v>0</v>
      </c>
      <c r="I72" s="39"/>
      <c r="J72" s="39"/>
      <c r="K72" s="22"/>
    </row>
    <row r="73" spans="1:11" ht="18" hidden="1" customHeight="1">
      <c r="A73" s="17"/>
      <c r="B73" s="32"/>
      <c r="C73" s="33"/>
      <c r="D73" s="33"/>
      <c r="E73" s="34"/>
      <c r="F73" s="38"/>
      <c r="G73" s="38"/>
      <c r="H73" s="36">
        <f t="shared" si="1"/>
        <v>0</v>
      </c>
      <c r="I73" s="39"/>
      <c r="J73" s="39"/>
      <c r="K73" s="22"/>
    </row>
    <row r="74" spans="1:11" ht="18" hidden="1" customHeight="1">
      <c r="A74" s="17"/>
      <c r="B74" s="32"/>
      <c r="C74" s="33"/>
      <c r="D74" s="33"/>
      <c r="E74" s="34"/>
      <c r="F74" s="38"/>
      <c r="G74" s="38"/>
      <c r="H74" s="36">
        <f t="shared" si="1"/>
        <v>0</v>
      </c>
      <c r="I74" s="39"/>
      <c r="J74" s="39"/>
      <c r="K74" s="22"/>
    </row>
    <row r="75" spans="1:11" ht="18" hidden="1" customHeight="1">
      <c r="A75" s="17"/>
      <c r="B75" s="32"/>
      <c r="C75" s="33"/>
      <c r="D75" s="33"/>
      <c r="E75" s="34"/>
      <c r="F75" s="38"/>
      <c r="G75" s="38"/>
      <c r="H75" s="36">
        <f t="shared" si="1"/>
        <v>0</v>
      </c>
      <c r="I75" s="39"/>
      <c r="J75" s="39"/>
      <c r="K75" s="22"/>
    </row>
    <row r="76" spans="1:11" ht="18" hidden="1" customHeight="1">
      <c r="A76" s="17"/>
      <c r="B76" s="32"/>
      <c r="C76" s="33"/>
      <c r="D76" s="33"/>
      <c r="E76" s="34"/>
      <c r="F76" s="38"/>
      <c r="G76" s="38"/>
      <c r="H76" s="36">
        <f t="shared" si="1"/>
        <v>0</v>
      </c>
      <c r="I76" s="39"/>
      <c r="J76" s="39"/>
      <c r="K76" s="22"/>
    </row>
    <row r="77" spans="1:11" ht="18" hidden="1" customHeight="1">
      <c r="A77" s="17"/>
      <c r="B77" s="32"/>
      <c r="C77" s="33"/>
      <c r="D77" s="33"/>
      <c r="E77" s="34"/>
      <c r="F77" s="38"/>
      <c r="G77" s="38"/>
      <c r="H77" s="36">
        <f t="shared" si="1"/>
        <v>0</v>
      </c>
      <c r="I77" s="39"/>
      <c r="J77" s="39"/>
      <c r="K77" s="22"/>
    </row>
    <row r="78" spans="1:11" ht="18" hidden="1" customHeight="1">
      <c r="A78" s="17"/>
      <c r="B78" s="32"/>
      <c r="C78" s="33"/>
      <c r="D78" s="33"/>
      <c r="E78" s="34"/>
      <c r="F78" s="38"/>
      <c r="G78" s="38"/>
      <c r="H78" s="36">
        <f t="shared" si="1"/>
        <v>0</v>
      </c>
      <c r="I78" s="39"/>
      <c r="J78" s="39"/>
      <c r="K78" s="22"/>
    </row>
    <row r="79" spans="1:11" ht="18" hidden="1" customHeight="1">
      <c r="A79" s="17"/>
      <c r="B79" s="32"/>
      <c r="C79" s="33"/>
      <c r="D79" s="33"/>
      <c r="E79" s="34"/>
      <c r="F79" s="38"/>
      <c r="G79" s="38"/>
      <c r="H79" s="36">
        <f t="shared" si="1"/>
        <v>0</v>
      </c>
      <c r="I79" s="39"/>
      <c r="J79" s="39"/>
      <c r="K79" s="22"/>
    </row>
    <row r="80" spans="1:11" ht="18" hidden="1" customHeight="1">
      <c r="A80" s="17"/>
      <c r="B80" s="32"/>
      <c r="C80" s="33"/>
      <c r="D80" s="33"/>
      <c r="E80" s="34"/>
      <c r="F80" s="38"/>
      <c r="G80" s="38"/>
      <c r="H80" s="36">
        <f t="shared" si="1"/>
        <v>0</v>
      </c>
      <c r="I80" s="39"/>
      <c r="J80" s="39"/>
      <c r="K80" s="22"/>
    </row>
    <row r="81" spans="1:11" ht="18" hidden="1" customHeight="1">
      <c r="A81" s="17"/>
      <c r="B81" s="32"/>
      <c r="C81" s="33"/>
      <c r="D81" s="33"/>
      <c r="E81" s="34"/>
      <c r="F81" s="38"/>
      <c r="G81" s="38"/>
      <c r="H81" s="36">
        <f t="shared" si="1"/>
        <v>0</v>
      </c>
      <c r="I81" s="39"/>
      <c r="J81" s="39"/>
      <c r="K81" s="22"/>
    </row>
    <row r="82" spans="1:11" ht="18" hidden="1" customHeight="1">
      <c r="A82" s="17"/>
      <c r="B82" s="32"/>
      <c r="C82" s="33"/>
      <c r="D82" s="33"/>
      <c r="E82" s="34"/>
      <c r="F82" s="38"/>
      <c r="G82" s="38"/>
      <c r="H82" s="36">
        <f t="shared" si="1"/>
        <v>0</v>
      </c>
      <c r="I82" s="39"/>
      <c r="J82" s="39"/>
      <c r="K82" s="22"/>
    </row>
    <row r="83" spans="1:11" ht="18" hidden="1" customHeight="1">
      <c r="A83" s="17"/>
      <c r="B83" s="32"/>
      <c r="C83" s="33"/>
      <c r="D83" s="33"/>
      <c r="E83" s="34"/>
      <c r="F83" s="38"/>
      <c r="G83" s="38"/>
      <c r="H83" s="36">
        <f t="shared" si="1"/>
        <v>0</v>
      </c>
      <c r="I83" s="39"/>
      <c r="J83" s="39"/>
      <c r="K83" s="22"/>
    </row>
    <row r="84" spans="1:11" ht="18" hidden="1" customHeight="1">
      <c r="A84" s="17"/>
      <c r="B84" s="32"/>
      <c r="C84" s="33"/>
      <c r="D84" s="33"/>
      <c r="E84" s="34"/>
      <c r="F84" s="38"/>
      <c r="G84" s="38"/>
      <c r="H84" s="36">
        <f t="shared" si="1"/>
        <v>0</v>
      </c>
      <c r="I84" s="39"/>
      <c r="J84" s="39"/>
      <c r="K84" s="22"/>
    </row>
    <row r="85" spans="1:11" ht="18" hidden="1" customHeight="1">
      <c r="A85" s="17"/>
      <c r="B85" s="32"/>
      <c r="C85" s="33"/>
      <c r="D85" s="33"/>
      <c r="E85" s="34"/>
      <c r="F85" s="38"/>
      <c r="G85" s="38"/>
      <c r="H85" s="36">
        <f t="shared" si="1"/>
        <v>0</v>
      </c>
      <c r="I85" s="39"/>
      <c r="J85" s="39"/>
      <c r="K85" s="22"/>
    </row>
    <row r="86" spans="1:11" ht="18" hidden="1" customHeight="1">
      <c r="A86" s="17"/>
      <c r="B86" s="32"/>
      <c r="C86" s="33"/>
      <c r="D86" s="33"/>
      <c r="E86" s="34"/>
      <c r="F86" s="38"/>
      <c r="G86" s="38"/>
      <c r="H86" s="36">
        <f t="shared" si="1"/>
        <v>0</v>
      </c>
      <c r="I86" s="39"/>
      <c r="J86" s="39"/>
      <c r="K86" s="22"/>
    </row>
    <row r="87" spans="1:11" ht="18" hidden="1" customHeight="1">
      <c r="A87" s="17"/>
      <c r="B87" s="32"/>
      <c r="C87" s="33"/>
      <c r="D87" s="33"/>
      <c r="E87" s="34"/>
      <c r="F87" s="38"/>
      <c r="G87" s="38"/>
      <c r="H87" s="36">
        <f t="shared" si="1"/>
        <v>0</v>
      </c>
      <c r="I87" s="39"/>
      <c r="J87" s="39"/>
      <c r="K87" s="22"/>
    </row>
    <row r="88" spans="1:11" ht="18" hidden="1" customHeight="1">
      <c r="A88" s="17"/>
      <c r="B88" s="32"/>
      <c r="C88" s="33"/>
      <c r="D88" s="33"/>
      <c r="E88" s="34"/>
      <c r="F88" s="38"/>
      <c r="G88" s="38"/>
      <c r="H88" s="36">
        <f t="shared" si="1"/>
        <v>0</v>
      </c>
      <c r="I88" s="39"/>
      <c r="J88" s="39"/>
      <c r="K88" s="22"/>
    </row>
    <row r="89" spans="1:11" ht="18" hidden="1" customHeight="1">
      <c r="A89" s="17"/>
      <c r="B89" s="32"/>
      <c r="C89" s="33"/>
      <c r="D89" s="33"/>
      <c r="E89" s="34"/>
      <c r="F89" s="38"/>
      <c r="G89" s="38"/>
      <c r="H89" s="36">
        <f t="shared" si="1"/>
        <v>0</v>
      </c>
      <c r="I89" s="39"/>
      <c r="J89" s="39"/>
      <c r="K89" s="22"/>
    </row>
    <row r="90" spans="1:11" ht="18" hidden="1" customHeight="1">
      <c r="A90" s="17"/>
      <c r="B90" s="32"/>
      <c r="C90" s="33"/>
      <c r="D90" s="33"/>
      <c r="E90" s="34"/>
      <c r="F90" s="38"/>
      <c r="G90" s="38"/>
      <c r="H90" s="36">
        <f t="shared" si="1"/>
        <v>0</v>
      </c>
      <c r="I90" s="39"/>
      <c r="J90" s="39"/>
      <c r="K90" s="22"/>
    </row>
    <row r="91" spans="1:11" ht="18" hidden="1" customHeight="1">
      <c r="A91" s="17"/>
      <c r="B91" s="32"/>
      <c r="C91" s="33"/>
      <c r="D91" s="33"/>
      <c r="E91" s="34"/>
      <c r="F91" s="38"/>
      <c r="G91" s="38"/>
      <c r="H91" s="36">
        <f t="shared" si="1"/>
        <v>0</v>
      </c>
      <c r="I91" s="39"/>
      <c r="J91" s="39"/>
      <c r="K91" s="22"/>
    </row>
    <row r="92" spans="1:11" ht="18" hidden="1" customHeight="1">
      <c r="A92" s="17"/>
      <c r="B92" s="32"/>
      <c r="C92" s="33"/>
      <c r="D92" s="33"/>
      <c r="E92" s="34"/>
      <c r="F92" s="38"/>
      <c r="G92" s="38"/>
      <c r="H92" s="36">
        <f t="shared" si="1"/>
        <v>0</v>
      </c>
      <c r="I92" s="39"/>
      <c r="J92" s="39"/>
      <c r="K92" s="22"/>
    </row>
    <row r="93" spans="1:11" ht="18" hidden="1" customHeight="1">
      <c r="A93" s="17"/>
      <c r="B93" s="32"/>
      <c r="C93" s="33"/>
      <c r="D93" s="33"/>
      <c r="E93" s="34"/>
      <c r="F93" s="38"/>
      <c r="G93" s="38"/>
      <c r="H93" s="36">
        <f t="shared" si="1"/>
        <v>0</v>
      </c>
      <c r="I93" s="39"/>
      <c r="J93" s="39"/>
      <c r="K93" s="22"/>
    </row>
    <row r="94" spans="1:11" ht="18" hidden="1" customHeight="1">
      <c r="A94" s="17"/>
      <c r="B94" s="32"/>
      <c r="C94" s="33"/>
      <c r="D94" s="33"/>
      <c r="E94" s="34"/>
      <c r="F94" s="38"/>
      <c r="G94" s="38"/>
      <c r="H94" s="36">
        <f t="shared" si="1"/>
        <v>0</v>
      </c>
      <c r="I94" s="39"/>
      <c r="J94" s="39"/>
      <c r="K94" s="22"/>
    </row>
    <row r="95" spans="1:11" ht="18" hidden="1" customHeight="1">
      <c r="A95" s="17"/>
      <c r="B95" s="32"/>
      <c r="C95" s="33"/>
      <c r="D95" s="33"/>
      <c r="E95" s="34"/>
      <c r="F95" s="38"/>
      <c r="G95" s="38"/>
      <c r="H95" s="36">
        <f t="shared" si="1"/>
        <v>0</v>
      </c>
      <c r="I95" s="39"/>
      <c r="J95" s="39"/>
      <c r="K95" s="22"/>
    </row>
    <row r="96" spans="1:11" ht="18" hidden="1" customHeight="1">
      <c r="A96" s="17"/>
      <c r="B96" s="32"/>
      <c r="C96" s="33"/>
      <c r="D96" s="33"/>
      <c r="E96" s="34"/>
      <c r="F96" s="38"/>
      <c r="G96" s="38"/>
      <c r="H96" s="36">
        <f t="shared" si="1"/>
        <v>0</v>
      </c>
      <c r="I96" s="39"/>
      <c r="J96" s="39"/>
      <c r="K96" s="22"/>
    </row>
    <row r="97" spans="1:11" ht="18" hidden="1" customHeight="1">
      <c r="A97" s="17"/>
      <c r="B97" s="32"/>
      <c r="C97" s="33"/>
      <c r="D97" s="33"/>
      <c r="E97" s="34"/>
      <c r="F97" s="38"/>
      <c r="G97" s="38"/>
      <c r="H97" s="36">
        <f t="shared" si="1"/>
        <v>0</v>
      </c>
      <c r="I97" s="39"/>
      <c r="J97" s="39"/>
      <c r="K97" s="22"/>
    </row>
  </sheetData>
  <autoFilter ref="B5:J97" xr:uid="{00000000-0009-0000-0000-000002000000}"/>
  <mergeCells count="9">
    <mergeCell ref="J1:J2"/>
    <mergeCell ref="P1:P5"/>
    <mergeCell ref="B4:B5"/>
    <mergeCell ref="E4:E5"/>
    <mergeCell ref="F4:F5"/>
    <mergeCell ref="G4:G5"/>
    <mergeCell ref="H4:H5"/>
    <mergeCell ref="I4:I5"/>
    <mergeCell ref="J4:J5"/>
  </mergeCells>
  <phoneticPr fontId="12"/>
  <dataValidations count="1">
    <dataValidation type="list" allowBlank="1" showInputMessage="1" showErrorMessage="1" sqref="C6:D97" xr:uid="{10469162-59ED-45C7-B49A-71C31DF31D43}">
      <formula1>"〇,　"</formula1>
    </dataValidation>
  </dataValidations>
  <pageMargins left="0.51181102362204722" right="0.51181102362204722" top="0.74803149606299213" bottom="0.55118110236220474" header="0.31496062992125984" footer="0.31496062992125984"/>
  <pageSetup paperSize="9" scale="75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8"/>
  <sheetData/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</vt:lpstr>
      <vt:lpstr>記入例</vt:lpstr>
      <vt:lpstr>記入例（出納簿）</vt:lpstr>
      <vt:lpstr>Sheet2</vt:lpstr>
      <vt:lpstr>Sheet3</vt:lpstr>
      <vt:lpstr>記入例!Print_Area</vt:lpstr>
      <vt:lpstr>'記入例（出納簿）'!Print_Area</vt:lpstr>
      <vt:lpstr>様式!Print_Area</vt:lpstr>
      <vt:lpstr>'記入例（出納簿）'!Print_Titles</vt:lpstr>
    </vt:vector>
  </TitlesOfParts>
  <Company>魚沼市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101150</dc:creator>
  <cp:lastModifiedBy>101150</cp:lastModifiedBy>
  <cp:lastPrinted>2025-02-04T05:16:57Z</cp:lastPrinted>
  <dcterms:created xsi:type="dcterms:W3CDTF">2023-11-14T03:23:06Z</dcterms:created>
  <dcterms:modified xsi:type="dcterms:W3CDTF">2025-02-05T12:01:22Z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2023-11-14T03:56:39Z</vt:filetime>
  </property>
</Properties>
</file>