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L70089\Desktop\"/>
    </mc:Choice>
  </mc:AlternateContent>
  <xr:revisionPtr revIDLastSave="0" documentId="13_ncr:1_{2A0BD6DD-A01C-4D52-AC2C-BE93076E20A4}" xr6:coauthVersionLast="47" xr6:coauthVersionMax="47" xr10:uidLastSave="{00000000-0000-0000-0000-000000000000}"/>
  <bookViews>
    <workbookView xWindow="-108" yWindow="-108" windowWidth="23256" windowHeight="12456" tabRatio="883" firstSheet="24" activeTab="29" xr2:uid="{00000000-000D-0000-FFFF-FFFF00000000}"/>
  </bookViews>
  <sheets>
    <sheet name="表紙" sheetId="16" r:id="rId1"/>
    <sheet name="様式リスト" sheetId="15" r:id="rId2"/>
    <sheet name="様式第1-1号" sheetId="22" r:id="rId3"/>
    <sheet name="様式第1-2号" sheetId="23" r:id="rId4"/>
    <sheet name="様式第4-2号" sheetId="24" r:id="rId5"/>
    <sheet name="様式第7-2号添付資料1" sheetId="75" r:id="rId6"/>
    <sheet name="第7-14号添付資料1" sheetId="76" r:id="rId7"/>
    <sheet name="様式第8-1号" sheetId="10" r:id="rId8"/>
    <sheet name="様式第8-2-1号" sheetId="45" r:id="rId9"/>
    <sheet name="様式第8-2-2号" sheetId="61" r:id="rId10"/>
    <sheet name="様式第8-3号" sheetId="13" r:id="rId11"/>
    <sheet name="様式第8-4号" sheetId="14" r:id="rId12"/>
    <sheet name="様式第8-5号" sheetId="19" r:id="rId13"/>
    <sheet name="様式第8-6-1号" sheetId="25" r:id="rId14"/>
    <sheet name="様式第8-6-2号 " sheetId="71" r:id="rId15"/>
    <sheet name="様式第8-7-1号" sheetId="72" r:id="rId16"/>
    <sheet name="様式第8-7-2号" sheetId="27" r:id="rId17"/>
    <sheet name="様式第8-8-1号" sheetId="73" r:id="rId18"/>
    <sheet name="様式第8-8-2号" sheetId="28" r:id="rId19"/>
    <sheet name="様式第8-9-1号" sheetId="74" r:id="rId20"/>
    <sheet name="様式第8-9-2号" sheetId="53" r:id="rId21"/>
    <sheet name="様式第8-10-1号" sheetId="29" r:id="rId22"/>
    <sheet name="様式第8-10-2号" sheetId="54" r:id="rId23"/>
    <sheet name="様式第8-11号" sheetId="31" r:id="rId24"/>
    <sheet name="様式第8-12-1号" sheetId="32" r:id="rId25"/>
    <sheet name="様式第8-12-2号" sheetId="56" r:id="rId26"/>
    <sheet name="様式第8-13号" sheetId="20" r:id="rId27"/>
    <sheet name="様式第8-14号" sheetId="21" r:id="rId28"/>
    <sheet name="様式第8-15号" sheetId="7" r:id="rId29"/>
    <sheet name="様式第8-16号" sheetId="8" r:id="rId30"/>
    <sheet name="様式第8-15,16号参考" sheetId="67" r:id="rId31"/>
  </sheets>
  <definedNames>
    <definedName name="_xlnm._FilterDatabase" localSheetId="23" hidden="1">'様式第8-11号'!$B$4:$V$54</definedName>
    <definedName name="_xlnm._FilterDatabase" localSheetId="15" hidden="1">'様式第8-7-1号'!$B$4:$Z$36</definedName>
    <definedName name="_xlnm._FilterDatabase" localSheetId="16" hidden="1">'様式第8-7-2号'!$B$4:$Z$36</definedName>
    <definedName name="_xlnm._FilterDatabase" localSheetId="17" hidden="1">'様式第8-8-1号'!$B$3:$X$37</definedName>
    <definedName name="_xlnm._FilterDatabase" localSheetId="18" hidden="1">'様式第8-8-2号'!$B$3:$X$37</definedName>
    <definedName name="_xlnm._FilterDatabase" localSheetId="19" hidden="1">'様式第8-9-1号'!$B$3:$W$37</definedName>
    <definedName name="_xlnm._FilterDatabase" localSheetId="20" hidden="1">'様式第8-9-2号'!$B$3:$W$37</definedName>
    <definedName name="\A" localSheetId="6">#REF!</definedName>
    <definedName name="\A" localSheetId="2">#REF!</definedName>
    <definedName name="\A" localSheetId="3">#REF!</definedName>
    <definedName name="\A" localSheetId="4">#REF!</definedName>
    <definedName name="\A" localSheetId="5">#REF!</definedName>
    <definedName name="\A" localSheetId="22">#REF!</definedName>
    <definedName name="\A" localSheetId="25">#REF!</definedName>
    <definedName name="\A" localSheetId="27">#REF!</definedName>
    <definedName name="\A" localSheetId="30">#REF!</definedName>
    <definedName name="\A" localSheetId="8">#REF!</definedName>
    <definedName name="\A" localSheetId="9">#REF!</definedName>
    <definedName name="\A" localSheetId="12">#REF!</definedName>
    <definedName name="\A" localSheetId="19">#REF!</definedName>
    <definedName name="\A" localSheetId="20">#REF!</definedName>
    <definedName name="\A">#REF!</definedName>
    <definedName name="\B" localSheetId="6">#REF!</definedName>
    <definedName name="\B" localSheetId="2">#REF!</definedName>
    <definedName name="\B" localSheetId="3">#REF!</definedName>
    <definedName name="\B" localSheetId="4">#REF!</definedName>
    <definedName name="\B" localSheetId="5">#REF!</definedName>
    <definedName name="\B" localSheetId="22">#REF!</definedName>
    <definedName name="\B" localSheetId="25">#REF!</definedName>
    <definedName name="\B" localSheetId="27">#REF!</definedName>
    <definedName name="\B" localSheetId="30">#REF!</definedName>
    <definedName name="\B" localSheetId="8">#REF!</definedName>
    <definedName name="\B" localSheetId="9">#REF!</definedName>
    <definedName name="\B" localSheetId="12">#REF!</definedName>
    <definedName name="\B" localSheetId="19">#REF!</definedName>
    <definedName name="\B" localSheetId="20">#REF!</definedName>
    <definedName name="\B">#REF!</definedName>
    <definedName name="\C" localSheetId="6">#REF!</definedName>
    <definedName name="\C" localSheetId="2">#REF!</definedName>
    <definedName name="\C" localSheetId="3">#REF!</definedName>
    <definedName name="\C" localSheetId="4">#REF!</definedName>
    <definedName name="\C" localSheetId="5">#REF!</definedName>
    <definedName name="\C" localSheetId="22">#REF!</definedName>
    <definedName name="\C" localSheetId="25">#REF!</definedName>
    <definedName name="\C" localSheetId="27">#REF!</definedName>
    <definedName name="\C" localSheetId="30">#REF!</definedName>
    <definedName name="\C" localSheetId="8">#REF!</definedName>
    <definedName name="\C" localSheetId="9">#REF!</definedName>
    <definedName name="\C" localSheetId="12">#REF!</definedName>
    <definedName name="\C" localSheetId="19">#REF!</definedName>
    <definedName name="\C" localSheetId="20">#REF!</definedName>
    <definedName name="\C">#REF!</definedName>
    <definedName name="anscount" hidden="1">1</definedName>
    <definedName name="_xlnm.Database" localSheetId="6">#REF!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22">#REF!</definedName>
    <definedName name="_xlnm.Database" localSheetId="25">#REF!</definedName>
    <definedName name="_xlnm.Database" localSheetId="27">#REF!</definedName>
    <definedName name="_xlnm.Database" localSheetId="30">#REF!</definedName>
    <definedName name="_xlnm.Database" localSheetId="8">#REF!</definedName>
    <definedName name="_xlnm.Database" localSheetId="9">#REF!</definedName>
    <definedName name="_xlnm.Database" localSheetId="12">#REF!</definedName>
    <definedName name="_xlnm.Database" localSheetId="19">#REF!</definedName>
    <definedName name="_xlnm.Database" localSheetId="20">#REF!</definedName>
    <definedName name="_xlnm.Database">#REF!</definedName>
    <definedName name="_xlnm.Extract" localSheetId="6">#REF!</definedName>
    <definedName name="_xlnm.Extract" localSheetId="2">#REF!</definedName>
    <definedName name="_xlnm.Extract" localSheetId="3">#REF!</definedName>
    <definedName name="_xlnm.Extract" localSheetId="4">#REF!</definedName>
    <definedName name="_xlnm.Extract" localSheetId="5">#REF!</definedName>
    <definedName name="_xlnm.Extract" localSheetId="22">#REF!</definedName>
    <definedName name="_xlnm.Extract" localSheetId="25">#REF!</definedName>
    <definedName name="_xlnm.Extract" localSheetId="27">#REF!</definedName>
    <definedName name="_xlnm.Extract" localSheetId="30">#REF!</definedName>
    <definedName name="_xlnm.Extract" localSheetId="8">#REF!</definedName>
    <definedName name="_xlnm.Extract" localSheetId="9">#REF!</definedName>
    <definedName name="_xlnm.Extract" localSheetId="12">#REF!</definedName>
    <definedName name="_xlnm.Extract" localSheetId="19">#REF!</definedName>
    <definedName name="_xlnm.Extract" localSheetId="20">#REF!</definedName>
    <definedName name="_xlnm.Extract">#REF!</definedName>
    <definedName name="_xlnm.Print_Area" localSheetId="6">'第7-14号添付資料1'!$B$2:$E$11</definedName>
    <definedName name="_xlnm.Print_Area" localSheetId="1">様式リスト!$B$2:$D$35</definedName>
    <definedName name="_xlnm.Print_Area" localSheetId="2">'様式第1-1号'!$B$1:$K$25</definedName>
    <definedName name="_xlnm.Print_Area" localSheetId="3">'様式第1-2号'!$B$1:$K$25</definedName>
    <definedName name="_xlnm.Print_Area" localSheetId="4">'様式第4-2号'!$B$1:$K$25</definedName>
    <definedName name="_xlnm.Print_Area" localSheetId="5">'様式第7-2号添付資料1'!$B$2:$Z$75</definedName>
    <definedName name="_xlnm.Print_Area" localSheetId="21">'様式第8-10-1号'!$B$2:$AW$50</definedName>
    <definedName name="_xlnm.Print_Area" localSheetId="22">'様式第8-10-2号'!$B$2:$AW$32</definedName>
    <definedName name="_xlnm.Print_Area" localSheetId="23">'様式第8-11号'!$B$2:$X$61</definedName>
    <definedName name="_xlnm.Print_Area" localSheetId="24">'様式第8-12-1号'!$B$2:$M$74</definedName>
    <definedName name="_xlnm.Print_Area" localSheetId="25">'様式第8-12-2号'!$B$2:$M$52</definedName>
    <definedName name="_xlnm.Print_Area" localSheetId="26">'様式第8-13号'!$B$2:$AC$53</definedName>
    <definedName name="_xlnm.Print_Area" localSheetId="27">'様式第8-14号'!$B$2:$AC$52</definedName>
    <definedName name="_xlnm.Print_Area" localSheetId="30">'様式第8-15,16号参考'!$A$1:$P$29</definedName>
    <definedName name="_xlnm.Print_Area" localSheetId="28">'様式第8-15号'!$B$2:$G$46</definedName>
    <definedName name="_xlnm.Print_Area" localSheetId="29">'様式第8-16号'!$B$2:$Y$41</definedName>
    <definedName name="_xlnm.Print_Area" localSheetId="7">'様式第8-1号'!$B$2:$N$38</definedName>
    <definedName name="_xlnm.Print_Area" localSheetId="8">'様式第8-2-1号'!$B$1:$S$65</definedName>
    <definedName name="_xlnm.Print_Area" localSheetId="9">'様式第8-2-2号'!$B$2:$M$53</definedName>
    <definedName name="_xlnm.Print_Area" localSheetId="10">'様式第8-3号'!$B$2:$P$48</definedName>
    <definedName name="_xlnm.Print_Area" localSheetId="11">'様式第8-4号'!$B$2:$G$31</definedName>
    <definedName name="_xlnm.Print_Area" localSheetId="12">'様式第8-5号'!$B$2:$C$16</definedName>
    <definedName name="_xlnm.Print_Area" localSheetId="13">'様式第8-6-1号'!$B$2:$Z$54</definedName>
    <definedName name="_xlnm.Print_Area" localSheetId="14">'様式第8-6-2号 '!$B$2:$Z$54</definedName>
    <definedName name="_xlnm.Print_Area" localSheetId="15">'様式第8-7-1号'!$B$2:$X$43</definedName>
    <definedName name="_xlnm.Print_Area" localSheetId="16">'様式第8-7-2号'!$B$2:$X$43</definedName>
    <definedName name="_xlnm.Print_Area" localSheetId="17">'様式第8-8-1号'!$B$2:$X$41</definedName>
    <definedName name="_xlnm.Print_Area" localSheetId="18">'様式第8-8-2号'!$B$2:$X$41</definedName>
    <definedName name="_xlnm.Print_Area" localSheetId="19">'様式第8-9-1号'!$B$2:$W$40</definedName>
    <definedName name="_xlnm.Print_Area" localSheetId="20">'様式第8-9-2号'!$B$2:$W$40</definedName>
    <definedName name="_xlnm.Print_Titles" localSheetId="2">'様式第1-1号'!$12:$12</definedName>
    <definedName name="_xlnm.Print_Titles" localSheetId="3">'様式第1-2号'!$12:$12</definedName>
    <definedName name="_xlnm.Print_Titles" localSheetId="4">'様式第4-2号'!$12:$12</definedName>
    <definedName name="_xlnm.Print_Titles" localSheetId="24">'様式第8-12-1号'!$2:$5</definedName>
    <definedName name="_xlnm.Print_Titles" localSheetId="25">'様式第8-12-2号'!$2:$5</definedName>
    <definedName name="_xlnm.Print_Titles" localSheetId="17">'様式第8-8-1号'!$3:$7</definedName>
    <definedName name="_xlnm.Print_Titles" localSheetId="18">'様式第8-8-2号'!$3:$7</definedName>
    <definedName name="_xlnm.Print_Titles" localSheetId="19">'様式第8-9-1号'!$3:$7</definedName>
    <definedName name="_xlnm.Print_Titles" localSheetId="20">'様式第8-9-2号'!$3:$7</definedName>
    <definedName name="データ" localSheetId="6">#REF!</definedName>
    <definedName name="データ" localSheetId="2">#REF!</definedName>
    <definedName name="データ" localSheetId="3">#REF!</definedName>
    <definedName name="データ" localSheetId="4">#REF!</definedName>
    <definedName name="データ" localSheetId="5">#REF!</definedName>
    <definedName name="データ" localSheetId="22">#REF!</definedName>
    <definedName name="データ" localSheetId="25">#REF!</definedName>
    <definedName name="データ" localSheetId="27">#REF!</definedName>
    <definedName name="データ" localSheetId="30">#REF!</definedName>
    <definedName name="データ" localSheetId="8">#REF!</definedName>
    <definedName name="データ" localSheetId="9">#REF!</definedName>
    <definedName name="データ" localSheetId="12">#REF!</definedName>
    <definedName name="データ" localSheetId="19">#REF!</definedName>
    <definedName name="データ" localSheetId="20">#REF!</definedName>
    <definedName name="データ">#REF!</definedName>
    <definedName name="査定" localSheetId="6">#REF!</definedName>
    <definedName name="査定" localSheetId="2">#REF!</definedName>
    <definedName name="査定" localSheetId="3">#REF!</definedName>
    <definedName name="査定" localSheetId="4">#REF!</definedName>
    <definedName name="査定" localSheetId="5">#REF!</definedName>
    <definedName name="査定" localSheetId="22">#REF!</definedName>
    <definedName name="査定" localSheetId="25">#REF!</definedName>
    <definedName name="査定" localSheetId="27">#REF!</definedName>
    <definedName name="査定" localSheetId="30">#REF!</definedName>
    <definedName name="査定" localSheetId="8">#REF!</definedName>
    <definedName name="査定" localSheetId="9">#REF!</definedName>
    <definedName name="査定" localSheetId="12">#REF!</definedName>
    <definedName name="査定" localSheetId="19">#REF!</definedName>
    <definedName name="査定" localSheetId="20">#REF!</definedName>
    <definedName name="査定">#REF!</definedName>
    <definedName name="内海築炉" localSheetId="6">#REF!</definedName>
    <definedName name="内海築炉" localSheetId="2">#REF!</definedName>
    <definedName name="内海築炉" localSheetId="3">#REF!</definedName>
    <definedName name="内海築炉" localSheetId="4">#REF!</definedName>
    <definedName name="内海築炉" localSheetId="5">#REF!</definedName>
    <definedName name="内海築炉" localSheetId="22">#REF!</definedName>
    <definedName name="内海築炉" localSheetId="25">#REF!</definedName>
    <definedName name="内海築炉" localSheetId="27">#REF!</definedName>
    <definedName name="内海築炉" localSheetId="30">#REF!</definedName>
    <definedName name="内海築炉" localSheetId="8">#REF!</definedName>
    <definedName name="内海築炉" localSheetId="9">#REF!</definedName>
    <definedName name="内海築炉" localSheetId="12">#REF!</definedName>
    <definedName name="内海築炉" localSheetId="19">#REF!</definedName>
    <definedName name="内海築炉" localSheetId="20">#REF!</definedName>
    <definedName name="内海築炉">#REF!</definedName>
    <definedName name="内訳外" localSheetId="6">#REF!</definedName>
    <definedName name="内訳外" localSheetId="3">#REF!</definedName>
    <definedName name="内訳外" localSheetId="4">#REF!</definedName>
    <definedName name="内訳外" localSheetId="5">#REF!</definedName>
    <definedName name="内訳外" localSheetId="22">#REF!</definedName>
    <definedName name="内訳外" localSheetId="25">#REF!</definedName>
    <definedName name="内訳外" localSheetId="27">#REF!</definedName>
    <definedName name="内訳外" localSheetId="30">#REF!</definedName>
    <definedName name="内訳外" localSheetId="8">#REF!</definedName>
    <definedName name="内訳外" localSheetId="9">#REF!</definedName>
    <definedName name="内訳外" localSheetId="12">#REF!</definedName>
    <definedName name="内訳外" localSheetId="19">#REF!</definedName>
    <definedName name="内訳外" localSheetId="20">#REF!</definedName>
    <definedName name="内訳外">#REF!</definedName>
    <definedName name="内訳内1" localSheetId="6">#REF!</definedName>
    <definedName name="内訳内1" localSheetId="3">#REF!</definedName>
    <definedName name="内訳内1" localSheetId="4">#REF!</definedName>
    <definedName name="内訳内1" localSheetId="5">#REF!</definedName>
    <definedName name="内訳内1" localSheetId="22">#REF!</definedName>
    <definedName name="内訳内1" localSheetId="25">#REF!</definedName>
    <definedName name="内訳内1" localSheetId="27">#REF!</definedName>
    <definedName name="内訳内1" localSheetId="30">#REF!</definedName>
    <definedName name="内訳内1" localSheetId="8">#REF!</definedName>
    <definedName name="内訳内1" localSheetId="9">#REF!</definedName>
    <definedName name="内訳内1" localSheetId="12">#REF!</definedName>
    <definedName name="内訳内1" localSheetId="19">#REF!</definedName>
    <definedName name="内訳内1" localSheetId="20">#REF!</definedName>
    <definedName name="内訳内1">#REF!</definedName>
    <definedName name="内訳内2" localSheetId="6">#REF!</definedName>
    <definedName name="内訳内2" localSheetId="3">#REF!</definedName>
    <definedName name="内訳内2" localSheetId="4">#REF!</definedName>
    <definedName name="内訳内2" localSheetId="5">#REF!</definedName>
    <definedName name="内訳内2" localSheetId="22">#REF!</definedName>
    <definedName name="内訳内2" localSheetId="25">#REF!</definedName>
    <definedName name="内訳内2" localSheetId="27">#REF!</definedName>
    <definedName name="内訳内2" localSheetId="30">#REF!</definedName>
    <definedName name="内訳内2" localSheetId="8">#REF!</definedName>
    <definedName name="内訳内2" localSheetId="9">#REF!</definedName>
    <definedName name="内訳内2" localSheetId="12">#REF!</definedName>
    <definedName name="内訳内2" localSheetId="19">#REF!</definedName>
    <definedName name="内訳内2" localSheetId="20">#REF!</definedName>
    <definedName name="内訳内2">#REF!</definedName>
    <definedName name="入札関係書類" localSheetId="6">#REF!</definedName>
    <definedName name="入札関係書類" localSheetId="5">#REF!</definedName>
    <definedName name="入札関係書類">#REF!</definedName>
    <definedName name="明細1" localSheetId="6">#REF!</definedName>
    <definedName name="明細1" localSheetId="3">#REF!</definedName>
    <definedName name="明細1" localSheetId="4">#REF!</definedName>
    <definedName name="明細1" localSheetId="5">#REF!</definedName>
    <definedName name="明細1" localSheetId="22">#REF!</definedName>
    <definedName name="明細1" localSheetId="25">#REF!</definedName>
    <definedName name="明細1" localSheetId="27">#REF!</definedName>
    <definedName name="明細1" localSheetId="30">#REF!</definedName>
    <definedName name="明細1" localSheetId="8">#REF!</definedName>
    <definedName name="明細1" localSheetId="9">#REF!</definedName>
    <definedName name="明細1" localSheetId="12">#REF!</definedName>
    <definedName name="明細1" localSheetId="19">#REF!</definedName>
    <definedName name="明細1" localSheetId="20">#REF!</definedName>
    <definedName name="明細1">#REF!</definedName>
    <definedName name="明細3" localSheetId="6">#REF!</definedName>
    <definedName name="明細3" localSheetId="3">#REF!</definedName>
    <definedName name="明細3" localSheetId="4">#REF!</definedName>
    <definedName name="明細3" localSheetId="5">#REF!</definedName>
    <definedName name="明細3" localSheetId="22">#REF!</definedName>
    <definedName name="明細3" localSheetId="25">#REF!</definedName>
    <definedName name="明細3" localSheetId="27">#REF!</definedName>
    <definedName name="明細3" localSheetId="30">#REF!</definedName>
    <definedName name="明細3" localSheetId="8">#REF!</definedName>
    <definedName name="明細3" localSheetId="9">#REF!</definedName>
    <definedName name="明細3" localSheetId="12">#REF!</definedName>
    <definedName name="明細3" localSheetId="19">#REF!</definedName>
    <definedName name="明細3" localSheetId="20">#REF!</definedName>
    <definedName name="明細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13" l="1"/>
  <c r="N20" i="13" s="1"/>
  <c r="N22" i="13" s="1"/>
  <c r="E27" i="61"/>
  <c r="E59" i="45"/>
  <c r="E60" i="45"/>
  <c r="E61" i="45"/>
  <c r="E57" i="45"/>
  <c r="E53" i="45"/>
  <c r="E54" i="45"/>
  <c r="E56" i="45" s="1"/>
  <c r="E55" i="45"/>
  <c r="E47" i="45"/>
  <c r="E50" i="45" s="1"/>
  <c r="E51" i="45" s="1"/>
  <c r="E48" i="45"/>
  <c r="E49" i="45"/>
  <c r="E40" i="45"/>
  <c r="E43" i="45" s="1"/>
  <c r="E41" i="45"/>
  <c r="E42" i="45"/>
  <c r="E29" i="45"/>
  <c r="E30" i="45"/>
  <c r="E38" i="45" s="1"/>
  <c r="E44" i="45" s="1"/>
  <c r="E31" i="45"/>
  <c r="E32" i="45"/>
  <c r="E33" i="45"/>
  <c r="E34" i="45"/>
  <c r="E35" i="45"/>
  <c r="E36" i="45"/>
  <c r="E37" i="45"/>
  <c r="H10" i="10"/>
  <c r="E11" i="10"/>
  <c r="F11" i="10"/>
  <c r="G11" i="10"/>
  <c r="D11" i="10"/>
  <c r="H11" i="10" s="1"/>
  <c r="J30" i="10" s="1"/>
  <c r="C9" i="76"/>
  <c r="Q63" i="75"/>
  <c r="Q62" i="75"/>
  <c r="P61" i="75"/>
  <c r="O61" i="75"/>
  <c r="N61" i="75"/>
  <c r="M61" i="75"/>
  <c r="L61" i="75"/>
  <c r="K61" i="75"/>
  <c r="J61" i="75"/>
  <c r="I61" i="75"/>
  <c r="H61" i="75"/>
  <c r="G61" i="75"/>
  <c r="F61" i="75"/>
  <c r="Q61" i="75" s="1"/>
  <c r="E61" i="75"/>
  <c r="Q60" i="75"/>
  <c r="Q59" i="75"/>
  <c r="Q56" i="75"/>
  <c r="Q39" i="75"/>
  <c r="Q38" i="75"/>
  <c r="Q37" i="75"/>
  <c r="Q36" i="75"/>
  <c r="Q35" i="75"/>
  <c r="Q32" i="75"/>
  <c r="Q14" i="75"/>
  <c r="Q13" i="75"/>
  <c r="Q12" i="75"/>
  <c r="Q11" i="75"/>
  <c r="Q10" i="75"/>
  <c r="Q7" i="75"/>
  <c r="J30" i="45"/>
  <c r="T8" i="31"/>
  <c r="U8" i="31"/>
  <c r="V8" i="31"/>
  <c r="W8" i="31"/>
  <c r="I48" i="61"/>
  <c r="H37" i="61"/>
  <c r="N23" i="10"/>
  <c r="D31" i="10"/>
  <c r="F57" i="45"/>
  <c r="F61" i="45"/>
  <c r="F60" i="45"/>
  <c r="F59" i="45"/>
  <c r="F55" i="45"/>
  <c r="F53" i="45"/>
  <c r="F56" i="45" s="1"/>
  <c r="F54" i="45"/>
  <c r="F47" i="45"/>
  <c r="F50" i="45" s="1"/>
  <c r="F51" i="45" s="1"/>
  <c r="F49" i="45"/>
  <c r="F48" i="45"/>
  <c r="F40" i="45"/>
  <c r="F43" i="45"/>
  <c r="F42" i="45"/>
  <c r="F41" i="45"/>
  <c r="F37" i="45"/>
  <c r="F36" i="45"/>
  <c r="F35" i="45"/>
  <c r="F34" i="45"/>
  <c r="F33" i="45"/>
  <c r="F32" i="45"/>
  <c r="F31" i="45"/>
  <c r="F29" i="45"/>
  <c r="F30" i="45"/>
  <c r="F38" i="45" s="1"/>
  <c r="F44" i="45" s="1"/>
  <c r="F24" i="45"/>
  <c r="G24" i="45" s="1"/>
  <c r="E24" i="45"/>
  <c r="F23" i="45"/>
  <c r="E23" i="45"/>
  <c r="F22" i="45"/>
  <c r="E22" i="45"/>
  <c r="G22" i="45"/>
  <c r="F19" i="45"/>
  <c r="G19" i="45" s="1"/>
  <c r="E10" i="45"/>
  <c r="F10" i="45"/>
  <c r="G10" i="45"/>
  <c r="E11" i="45"/>
  <c r="G11" i="45" s="1"/>
  <c r="F11" i="45"/>
  <c r="E12" i="45"/>
  <c r="F12" i="45"/>
  <c r="G12" i="45" s="1"/>
  <c r="E13" i="45"/>
  <c r="F13" i="45"/>
  <c r="G13" i="45"/>
  <c r="E14" i="45"/>
  <c r="F14" i="45"/>
  <c r="G14" i="45" s="1"/>
  <c r="E15" i="45"/>
  <c r="F15" i="45"/>
  <c r="F25" i="45" s="1"/>
  <c r="E16" i="45"/>
  <c r="G16" i="45" s="1"/>
  <c r="F16" i="45"/>
  <c r="E17" i="45"/>
  <c r="G17" i="45" s="1"/>
  <c r="F17" i="45"/>
  <c r="E18" i="45"/>
  <c r="F18" i="45"/>
  <c r="G18" i="45" s="1"/>
  <c r="E19" i="45"/>
  <c r="E9" i="45"/>
  <c r="G9" i="45" s="1"/>
  <c r="F9" i="45"/>
  <c r="F8" i="45"/>
  <c r="F20" i="45" s="1"/>
  <c r="E8" i="45"/>
  <c r="E20" i="45" s="1"/>
  <c r="E26" i="45" s="1"/>
  <c r="I49" i="61"/>
  <c r="H48" i="61"/>
  <c r="J48" i="61" s="1"/>
  <c r="H45" i="61"/>
  <c r="J45" i="61" s="1"/>
  <c r="H44" i="61"/>
  <c r="J44" i="61" s="1"/>
  <c r="H43" i="61"/>
  <c r="J43" i="61" s="1"/>
  <c r="H40" i="61"/>
  <c r="J40" i="61" s="1"/>
  <c r="H41" i="61"/>
  <c r="J41" i="61" s="1"/>
  <c r="H36" i="61"/>
  <c r="H35" i="61"/>
  <c r="H33" i="61"/>
  <c r="H32" i="61"/>
  <c r="J32" i="61" s="1"/>
  <c r="I45" i="61"/>
  <c r="I44" i="61"/>
  <c r="I43" i="61"/>
  <c r="I41" i="61"/>
  <c r="I40" i="61"/>
  <c r="I42" i="61" s="1"/>
  <c r="I46" i="61" s="1"/>
  <c r="I47" i="61" s="1"/>
  <c r="I37" i="61"/>
  <c r="J37" i="61"/>
  <c r="I36" i="61"/>
  <c r="J36" i="61" s="1"/>
  <c r="I35" i="61"/>
  <c r="I33" i="61"/>
  <c r="J33" i="61" s="1"/>
  <c r="I32" i="61"/>
  <c r="I34" i="61" s="1"/>
  <c r="I38" i="61" s="1"/>
  <c r="E49" i="61"/>
  <c r="F49" i="61"/>
  <c r="L26" i="61"/>
  <c r="K26" i="61"/>
  <c r="M26" i="61"/>
  <c r="I26" i="61"/>
  <c r="H26" i="61"/>
  <c r="J26" i="61"/>
  <c r="F26" i="61"/>
  <c r="E26" i="61"/>
  <c r="G26" i="61" s="1"/>
  <c r="G48" i="61"/>
  <c r="M25" i="61"/>
  <c r="J25" i="61"/>
  <c r="G25" i="61"/>
  <c r="H9" i="10"/>
  <c r="G30" i="10"/>
  <c r="H8" i="10"/>
  <c r="D30" i="10"/>
  <c r="D8" i="31"/>
  <c r="E8" i="31"/>
  <c r="F8" i="31"/>
  <c r="G8" i="31"/>
  <c r="H8" i="31"/>
  <c r="I8" i="31"/>
  <c r="J8" i="31"/>
  <c r="K8" i="31"/>
  <c r="L8" i="31"/>
  <c r="M8" i="31"/>
  <c r="N8" i="31"/>
  <c r="O8" i="31"/>
  <c r="P8" i="31"/>
  <c r="Q8" i="31"/>
  <c r="R8" i="31"/>
  <c r="S8" i="31"/>
  <c r="J57" i="45"/>
  <c r="G57" i="45" s="1"/>
  <c r="G40" i="13"/>
  <c r="G42" i="13"/>
  <c r="H40" i="13"/>
  <c r="H42" i="13"/>
  <c r="I40" i="13"/>
  <c r="I42" i="13" s="1"/>
  <c r="L20" i="13"/>
  <c r="M20" i="13"/>
  <c r="O20" i="13"/>
  <c r="O22" i="13" s="1"/>
  <c r="O23" i="13" s="1"/>
  <c r="G20" i="13"/>
  <c r="G22" i="13" s="1"/>
  <c r="G23" i="13" s="1"/>
  <c r="H17" i="13"/>
  <c r="H19" i="13" s="1"/>
  <c r="H23" i="13" s="1"/>
  <c r="I17" i="13"/>
  <c r="J17" i="13"/>
  <c r="J19" i="13" s="1"/>
  <c r="K17" i="13"/>
  <c r="K19" i="13" s="1"/>
  <c r="K23" i="13" s="1"/>
  <c r="L17" i="13"/>
  <c r="L19" i="13" s="1"/>
  <c r="L23" i="13" s="1"/>
  <c r="M17" i="13"/>
  <c r="M19" i="13" s="1"/>
  <c r="M23" i="13" s="1"/>
  <c r="N17" i="13"/>
  <c r="N19" i="13" s="1"/>
  <c r="O17" i="13"/>
  <c r="G17" i="13"/>
  <c r="F37" i="13"/>
  <c r="G37" i="13"/>
  <c r="H37" i="13"/>
  <c r="I37" i="13"/>
  <c r="J37" i="13"/>
  <c r="K37" i="13"/>
  <c r="L37" i="13"/>
  <c r="M37" i="13"/>
  <c r="N37" i="13"/>
  <c r="N39" i="13" s="1"/>
  <c r="O37" i="13"/>
  <c r="O39" i="13"/>
  <c r="J39" i="13"/>
  <c r="K39" i="13"/>
  <c r="K43" i="13" s="1"/>
  <c r="L39" i="13"/>
  <c r="M39" i="13"/>
  <c r="P28" i="13"/>
  <c r="P29" i="13"/>
  <c r="P30" i="13"/>
  <c r="P32" i="13"/>
  <c r="P33" i="13"/>
  <c r="P34" i="13"/>
  <c r="P35" i="13"/>
  <c r="P38" i="13"/>
  <c r="P41" i="13"/>
  <c r="P27" i="13"/>
  <c r="I39" i="13"/>
  <c r="H39" i="13"/>
  <c r="G39" i="13"/>
  <c r="F39" i="13"/>
  <c r="O36" i="13"/>
  <c r="N36" i="13"/>
  <c r="M36" i="13"/>
  <c r="L36" i="13"/>
  <c r="K36" i="13"/>
  <c r="J36" i="13"/>
  <c r="I36" i="13"/>
  <c r="H36" i="13"/>
  <c r="H43" i="13" s="1"/>
  <c r="G36" i="13"/>
  <c r="G43" i="13" s="1"/>
  <c r="F36" i="13"/>
  <c r="O31" i="13"/>
  <c r="O43" i="13" s="1"/>
  <c r="N31" i="13"/>
  <c r="N43" i="13" s="1"/>
  <c r="M31" i="13"/>
  <c r="L31" i="13"/>
  <c r="L43" i="13" s="1"/>
  <c r="K31" i="13"/>
  <c r="J31" i="13"/>
  <c r="J43" i="13" s="1"/>
  <c r="I31" i="13"/>
  <c r="H31" i="13"/>
  <c r="G31" i="13"/>
  <c r="F31" i="13"/>
  <c r="G22" i="61"/>
  <c r="K56" i="45"/>
  <c r="M57" i="45"/>
  <c r="P57" i="45"/>
  <c r="S57" i="45"/>
  <c r="M22" i="13"/>
  <c r="L22" i="13"/>
  <c r="F22" i="13"/>
  <c r="O16" i="13"/>
  <c r="N16" i="13"/>
  <c r="M16" i="13"/>
  <c r="P36" i="13" s="1"/>
  <c r="L16" i="13"/>
  <c r="K16" i="13"/>
  <c r="J16" i="13"/>
  <c r="I16" i="13"/>
  <c r="H16" i="13"/>
  <c r="G16" i="13"/>
  <c r="F16" i="13"/>
  <c r="H20" i="13"/>
  <c r="H22" i="13"/>
  <c r="L40" i="13"/>
  <c r="L42" i="13"/>
  <c r="K40" i="13"/>
  <c r="K42" i="13"/>
  <c r="J40" i="13"/>
  <c r="J42" i="13"/>
  <c r="K20" i="13"/>
  <c r="K22" i="13" s="1"/>
  <c r="N40" i="13"/>
  <c r="N42" i="13"/>
  <c r="O40" i="13"/>
  <c r="O42" i="13"/>
  <c r="X8" i="31"/>
  <c r="G49" i="61"/>
  <c r="H34" i="61"/>
  <c r="J34" i="61" s="1"/>
  <c r="H49" i="61"/>
  <c r="J49" i="61"/>
  <c r="J35" i="61"/>
  <c r="G23" i="45"/>
  <c r="E25" i="45"/>
  <c r="G8" i="45"/>
  <c r="H38" i="61"/>
  <c r="H39" i="61"/>
  <c r="N22" i="67"/>
  <c r="N24" i="67"/>
  <c r="N19" i="67"/>
  <c r="I19" i="67"/>
  <c r="I14" i="67"/>
  <c r="N12" i="67"/>
  <c r="N14" i="67"/>
  <c r="I9" i="67"/>
  <c r="N7" i="67"/>
  <c r="N9" i="67"/>
  <c r="F33" i="7"/>
  <c r="D43" i="7" s="1"/>
  <c r="G19" i="13"/>
  <c r="I19" i="13"/>
  <c r="O19" i="13"/>
  <c r="F19" i="13"/>
  <c r="S35" i="45"/>
  <c r="P35" i="45"/>
  <c r="M35" i="45"/>
  <c r="J35" i="45"/>
  <c r="J38" i="45" s="1"/>
  <c r="J44" i="45" s="1"/>
  <c r="G35" i="45"/>
  <c r="N24" i="10"/>
  <c r="G31" i="10" s="1"/>
  <c r="M25" i="10"/>
  <c r="D32" i="10"/>
  <c r="G32" i="10"/>
  <c r="J32" i="10"/>
  <c r="L25" i="10"/>
  <c r="K25" i="10"/>
  <c r="J25" i="10"/>
  <c r="I25" i="10"/>
  <c r="H25" i="10"/>
  <c r="G25" i="10"/>
  <c r="F25" i="10"/>
  <c r="E25" i="10"/>
  <c r="D25" i="10"/>
  <c r="E19" i="10"/>
  <c r="N25" i="10" s="1"/>
  <c r="J31" i="10" s="1"/>
  <c r="F19" i="10"/>
  <c r="G19" i="10"/>
  <c r="H19" i="10"/>
  <c r="I19" i="10"/>
  <c r="J19" i="10"/>
  <c r="K19" i="10"/>
  <c r="L19" i="10"/>
  <c r="M19" i="10"/>
  <c r="D19" i="10"/>
  <c r="G45" i="61"/>
  <c r="G44" i="61"/>
  <c r="G43" i="61"/>
  <c r="G41" i="61"/>
  <c r="G40" i="61"/>
  <c r="G37" i="61"/>
  <c r="G36" i="61"/>
  <c r="G35" i="61"/>
  <c r="G33" i="61"/>
  <c r="G32" i="61"/>
  <c r="M22" i="61"/>
  <c r="M21" i="61"/>
  <c r="M20" i="61"/>
  <c r="M18" i="61"/>
  <c r="M17" i="61"/>
  <c r="M16" i="61"/>
  <c r="M13" i="61"/>
  <c r="M12" i="61"/>
  <c r="M11" i="61"/>
  <c r="M9" i="61"/>
  <c r="M8" i="61"/>
  <c r="J22" i="61"/>
  <c r="J21" i="61"/>
  <c r="J20" i="61"/>
  <c r="J18" i="61"/>
  <c r="J17" i="61"/>
  <c r="J16" i="61"/>
  <c r="J13" i="61"/>
  <c r="J12" i="61"/>
  <c r="J11" i="61"/>
  <c r="J9" i="61"/>
  <c r="J8" i="61"/>
  <c r="G11" i="61"/>
  <c r="G12" i="61"/>
  <c r="G13" i="61"/>
  <c r="G16" i="61"/>
  <c r="G17" i="61"/>
  <c r="G18" i="61"/>
  <c r="G20" i="61"/>
  <c r="G21" i="61"/>
  <c r="S61" i="45"/>
  <c r="S60" i="45"/>
  <c r="S59" i="45"/>
  <c r="R56" i="45"/>
  <c r="Q56" i="45"/>
  <c r="S55" i="45"/>
  <c r="S54" i="45"/>
  <c r="S53" i="45"/>
  <c r="S56" i="45" s="1"/>
  <c r="R50" i="45"/>
  <c r="R51" i="45"/>
  <c r="Q50" i="45"/>
  <c r="Q51" i="45"/>
  <c r="S49" i="45"/>
  <c r="S48" i="45"/>
  <c r="S47" i="45"/>
  <c r="R43" i="45"/>
  <c r="Q43" i="45"/>
  <c r="S42" i="45"/>
  <c r="S41" i="45"/>
  <c r="S40" i="45"/>
  <c r="R38" i="45"/>
  <c r="R44" i="45" s="1"/>
  <c r="Q38" i="45"/>
  <c r="Q44" i="45" s="1"/>
  <c r="S37" i="45"/>
  <c r="S36" i="45"/>
  <c r="S34" i="45"/>
  <c r="S33" i="45"/>
  <c r="G33" i="45" s="1"/>
  <c r="S32" i="45"/>
  <c r="S31" i="45"/>
  <c r="S30" i="45"/>
  <c r="S38" i="45" s="1"/>
  <c r="S44" i="45" s="1"/>
  <c r="S29" i="45"/>
  <c r="S24" i="45"/>
  <c r="S23" i="45"/>
  <c r="S22" i="45"/>
  <c r="R20" i="45"/>
  <c r="R25" i="45" s="1"/>
  <c r="R26" i="45" s="1"/>
  <c r="Q20" i="45"/>
  <c r="Q26" i="45" s="1"/>
  <c r="S19" i="45"/>
  <c r="S18" i="45"/>
  <c r="S17" i="45"/>
  <c r="S16" i="45"/>
  <c r="S15" i="45"/>
  <c r="S20" i="45" s="1"/>
  <c r="S14" i="45"/>
  <c r="S13" i="45"/>
  <c r="S12" i="45"/>
  <c r="S11" i="45"/>
  <c r="S10" i="45"/>
  <c r="S9" i="45"/>
  <c r="S8" i="45"/>
  <c r="P61" i="45"/>
  <c r="P60" i="45"/>
  <c r="P59" i="45"/>
  <c r="O56" i="45"/>
  <c r="N56" i="45"/>
  <c r="P55" i="45"/>
  <c r="P54" i="45"/>
  <c r="P53" i="45"/>
  <c r="P56" i="45" s="1"/>
  <c r="O50" i="45"/>
  <c r="O51" i="45" s="1"/>
  <c r="N50" i="45"/>
  <c r="N51" i="45" s="1"/>
  <c r="P49" i="45"/>
  <c r="P48" i="45"/>
  <c r="P47" i="45"/>
  <c r="P50" i="45" s="1"/>
  <c r="P51" i="45" s="1"/>
  <c r="O43" i="45"/>
  <c r="N43" i="45"/>
  <c r="P42" i="45"/>
  <c r="P41" i="45"/>
  <c r="P40" i="45"/>
  <c r="O38" i="45"/>
  <c r="N38" i="45"/>
  <c r="N44" i="45" s="1"/>
  <c r="P37" i="45"/>
  <c r="P36" i="45"/>
  <c r="P34" i="45"/>
  <c r="P33" i="45"/>
  <c r="P32" i="45"/>
  <c r="P31" i="45"/>
  <c r="P38" i="45" s="1"/>
  <c r="P44" i="45" s="1"/>
  <c r="P30" i="45"/>
  <c r="P29" i="45"/>
  <c r="P24" i="45"/>
  <c r="P23" i="45"/>
  <c r="P22" i="45"/>
  <c r="O20" i="45"/>
  <c r="O25" i="45"/>
  <c r="O26" i="45"/>
  <c r="N20" i="45"/>
  <c r="N25" i="45" s="1"/>
  <c r="P19" i="45"/>
  <c r="P18" i="45"/>
  <c r="P17" i="45"/>
  <c r="P16" i="45"/>
  <c r="P15" i="45"/>
  <c r="P14" i="45"/>
  <c r="P25" i="45" s="1"/>
  <c r="P13" i="45"/>
  <c r="P12" i="45"/>
  <c r="P11" i="45"/>
  <c r="P10" i="45"/>
  <c r="P9" i="45"/>
  <c r="P8" i="45"/>
  <c r="P20" i="45" s="1"/>
  <c r="M61" i="45"/>
  <c r="M60" i="45"/>
  <c r="M59" i="45"/>
  <c r="L56" i="45"/>
  <c r="M55" i="45"/>
  <c r="G55" i="45" s="1"/>
  <c r="M54" i="45"/>
  <c r="G54" i="45" s="1"/>
  <c r="M53" i="45"/>
  <c r="M56" i="45" s="1"/>
  <c r="L50" i="45"/>
  <c r="L51" i="45" s="1"/>
  <c r="K50" i="45"/>
  <c r="K51" i="45" s="1"/>
  <c r="M49" i="45"/>
  <c r="M48" i="45"/>
  <c r="M47" i="45"/>
  <c r="L43" i="45"/>
  <c r="K43" i="45"/>
  <c r="M42" i="45"/>
  <c r="M41" i="45"/>
  <c r="M40" i="45"/>
  <c r="M43" i="45" s="1"/>
  <c r="L38" i="45"/>
  <c r="L44" i="45" s="1"/>
  <c r="K38" i="45"/>
  <c r="K44" i="45" s="1"/>
  <c r="M37" i="45"/>
  <c r="G37" i="45" s="1"/>
  <c r="M36" i="45"/>
  <c r="G36" i="45" s="1"/>
  <c r="M34" i="45"/>
  <c r="M38" i="45" s="1"/>
  <c r="M44" i="45" s="1"/>
  <c r="M33" i="45"/>
  <c r="M32" i="45"/>
  <c r="M31" i="45"/>
  <c r="M30" i="45"/>
  <c r="M29" i="45"/>
  <c r="M24" i="45"/>
  <c r="M23" i="45"/>
  <c r="M22" i="45"/>
  <c r="L20" i="45"/>
  <c r="L26" i="45" s="1"/>
  <c r="K20" i="45"/>
  <c r="K25" i="45" s="1"/>
  <c r="K26" i="45" s="1"/>
  <c r="M19" i="45"/>
  <c r="M18" i="45"/>
  <c r="M17" i="45"/>
  <c r="M16" i="45"/>
  <c r="M15" i="45"/>
  <c r="M14" i="45"/>
  <c r="M13" i="45"/>
  <c r="M12" i="45"/>
  <c r="M20" i="45" s="1"/>
  <c r="M11" i="45"/>
  <c r="M10" i="45"/>
  <c r="M9" i="45"/>
  <c r="M8" i="45"/>
  <c r="J61" i="45"/>
  <c r="J60" i="45"/>
  <c r="J59" i="45"/>
  <c r="J55" i="45"/>
  <c r="J54" i="45"/>
  <c r="J53" i="45"/>
  <c r="J56" i="45" s="1"/>
  <c r="J49" i="45"/>
  <c r="G49" i="45" s="1"/>
  <c r="J48" i="45"/>
  <c r="G48" i="45" s="1"/>
  <c r="J47" i="45"/>
  <c r="G47" i="45" s="1"/>
  <c r="G50" i="45" s="1"/>
  <c r="G51" i="45" s="1"/>
  <c r="J42" i="45"/>
  <c r="J41" i="45"/>
  <c r="G41" i="45" s="1"/>
  <c r="J40" i="45"/>
  <c r="G40" i="45" s="1"/>
  <c r="G43" i="45" s="1"/>
  <c r="J37" i="45"/>
  <c r="J36" i="45"/>
  <c r="J34" i="45"/>
  <c r="J33" i="45"/>
  <c r="J32" i="45"/>
  <c r="J31" i="45"/>
  <c r="J29" i="45"/>
  <c r="G29" i="45" s="1"/>
  <c r="J24" i="45"/>
  <c r="J23" i="45"/>
  <c r="J22" i="45"/>
  <c r="J9" i="45"/>
  <c r="J10" i="45"/>
  <c r="J11" i="45"/>
  <c r="J12" i="45"/>
  <c r="J13" i="45"/>
  <c r="J25" i="45" s="1"/>
  <c r="J14" i="45"/>
  <c r="J15" i="45"/>
  <c r="J16" i="45"/>
  <c r="J17" i="45"/>
  <c r="J18" i="45"/>
  <c r="J19" i="45"/>
  <c r="J8" i="45"/>
  <c r="J20" i="45" s="1"/>
  <c r="G61" i="45"/>
  <c r="G60" i="45"/>
  <c r="G31" i="45"/>
  <c r="G32" i="45"/>
  <c r="G34" i="45"/>
  <c r="G42" i="45"/>
  <c r="G30" i="45"/>
  <c r="G59" i="45"/>
  <c r="S43" i="45"/>
  <c r="M50" i="45"/>
  <c r="M51" i="45"/>
  <c r="P43" i="45"/>
  <c r="S50" i="45"/>
  <c r="S51" i="45"/>
  <c r="O44" i="45"/>
  <c r="Q25" i="45"/>
  <c r="L25" i="45"/>
  <c r="G11" i="13"/>
  <c r="H11" i="13"/>
  <c r="I11" i="13"/>
  <c r="J11" i="13"/>
  <c r="K11" i="13"/>
  <c r="L11" i="13"/>
  <c r="M11" i="13"/>
  <c r="N11" i="13"/>
  <c r="O11" i="13"/>
  <c r="F11" i="13"/>
  <c r="P31" i="13" s="1"/>
  <c r="F42" i="61"/>
  <c r="F46" i="61" s="1"/>
  <c r="E42" i="61"/>
  <c r="F34" i="61"/>
  <c r="F38" i="61" s="1"/>
  <c r="E34" i="61"/>
  <c r="I19" i="61"/>
  <c r="J19" i="61" s="1"/>
  <c r="I23" i="61"/>
  <c r="I24" i="61"/>
  <c r="F19" i="61"/>
  <c r="G19" i="61" s="1"/>
  <c r="F23" i="61"/>
  <c r="G23" i="61" s="1"/>
  <c r="H19" i="61"/>
  <c r="K19" i="61"/>
  <c r="M19" i="61" s="1"/>
  <c r="L19" i="61"/>
  <c r="L23" i="61" s="1"/>
  <c r="L24" i="61" s="1"/>
  <c r="F10" i="61"/>
  <c r="F14" i="61" s="1"/>
  <c r="H10" i="61"/>
  <c r="I10" i="61"/>
  <c r="J10" i="61" s="1"/>
  <c r="I14" i="61"/>
  <c r="I27" i="61" s="1"/>
  <c r="I15" i="61"/>
  <c r="K10" i="61"/>
  <c r="M10" i="61" s="1"/>
  <c r="K14" i="61"/>
  <c r="L10" i="61"/>
  <c r="L14" i="61"/>
  <c r="G9" i="61"/>
  <c r="G8" i="61"/>
  <c r="H56" i="45"/>
  <c r="I56" i="45"/>
  <c r="H50" i="45"/>
  <c r="H51" i="45"/>
  <c r="I50" i="45"/>
  <c r="I51" i="45"/>
  <c r="H43" i="45"/>
  <c r="I43" i="45"/>
  <c r="J43" i="45"/>
  <c r="H38" i="45"/>
  <c r="H44" i="45" s="1"/>
  <c r="I38" i="45"/>
  <c r="I44" i="45" s="1"/>
  <c r="H20" i="45"/>
  <c r="I20" i="45"/>
  <c r="H25" i="45"/>
  <c r="H26" i="45"/>
  <c r="I28" i="61"/>
  <c r="I25" i="45"/>
  <c r="I26" i="45"/>
  <c r="H14" i="61"/>
  <c r="J14" i="61" s="1"/>
  <c r="K15" i="61"/>
  <c r="G34" i="61"/>
  <c r="E38" i="61"/>
  <c r="E39" i="61" s="1"/>
  <c r="E46" i="61"/>
  <c r="G42" i="61"/>
  <c r="H23" i="61"/>
  <c r="E47" i="61"/>
  <c r="J23" i="61"/>
  <c r="H24" i="61"/>
  <c r="J24" i="61"/>
  <c r="E19" i="61"/>
  <c r="E10" i="61"/>
  <c r="G10" i="61" s="1"/>
  <c r="E14" i="61"/>
  <c r="E23" i="61"/>
  <c r="E24" i="61"/>
  <c r="E15" i="61"/>
  <c r="E7" i="8"/>
  <c r="X31" i="8"/>
  <c r="Y31" i="8"/>
  <c r="E14" i="8"/>
  <c r="E15" i="8"/>
  <c r="E16" i="8"/>
  <c r="E17" i="8"/>
  <c r="E18" i="8"/>
  <c r="E30" i="8"/>
  <c r="E29" i="8"/>
  <c r="E28" i="8"/>
  <c r="E27" i="8"/>
  <c r="E26" i="8"/>
  <c r="E25" i="8"/>
  <c r="E31" i="8" s="1"/>
  <c r="U34" i="8" s="1"/>
  <c r="E24" i="8"/>
  <c r="E23" i="8"/>
  <c r="E22" i="8"/>
  <c r="E21" i="8"/>
  <c r="E20" i="8"/>
  <c r="E19" i="8"/>
  <c r="E13" i="8"/>
  <c r="E12" i="8"/>
  <c r="E11" i="8"/>
  <c r="G31" i="8"/>
  <c r="H31" i="8"/>
  <c r="I31" i="8"/>
  <c r="J31" i="8"/>
  <c r="K31" i="8"/>
  <c r="L31" i="8"/>
  <c r="M31" i="8"/>
  <c r="N31" i="8"/>
  <c r="O31" i="8"/>
  <c r="P31" i="8"/>
  <c r="Q31" i="8"/>
  <c r="R31" i="8"/>
  <c r="S31" i="8"/>
  <c r="T31" i="8"/>
  <c r="U31" i="8"/>
  <c r="V31" i="8"/>
  <c r="W31" i="8"/>
  <c r="F31" i="8"/>
  <c r="E8" i="8"/>
  <c r="E9" i="8"/>
  <c r="E10" i="8"/>
  <c r="F47" i="61" l="1"/>
  <c r="G47" i="61" s="1"/>
  <c r="G46" i="61"/>
  <c r="P39" i="13"/>
  <c r="F15" i="61"/>
  <c r="G14" i="61"/>
  <c r="F27" i="61"/>
  <c r="G27" i="61" s="1"/>
  <c r="E57" i="61" s="1"/>
  <c r="E58" i="45"/>
  <c r="E62" i="45" s="1"/>
  <c r="M25" i="45"/>
  <c r="M26" i="45" s="1"/>
  <c r="M58" i="45" s="1"/>
  <c r="M62" i="45" s="1"/>
  <c r="F56" i="61" s="1"/>
  <c r="G39" i="61"/>
  <c r="E51" i="61"/>
  <c r="G51" i="61" s="1"/>
  <c r="F43" i="13"/>
  <c r="O58" i="45"/>
  <c r="O62" i="45" s="1"/>
  <c r="F26" i="45"/>
  <c r="F58" i="45" s="1"/>
  <c r="F62" i="45" s="1"/>
  <c r="R58" i="45"/>
  <c r="R62" i="45" s="1"/>
  <c r="I58" i="45"/>
  <c r="I62" i="45" s="1"/>
  <c r="I43" i="13"/>
  <c r="N23" i="13"/>
  <c r="M43" i="13"/>
  <c r="F39" i="61"/>
  <c r="F51" i="61" s="1"/>
  <c r="F50" i="61"/>
  <c r="K58" i="45"/>
  <c r="K62" i="45" s="1"/>
  <c r="H58" i="45"/>
  <c r="H62" i="45" s="1"/>
  <c r="G38" i="45"/>
  <c r="G44" i="45" s="1"/>
  <c r="L58" i="45"/>
  <c r="L62" i="45" s="1"/>
  <c r="J23" i="13"/>
  <c r="Q58" i="45"/>
  <c r="Q62" i="45" s="1"/>
  <c r="P26" i="45"/>
  <c r="P58" i="45" s="1"/>
  <c r="P62" i="45" s="1"/>
  <c r="G56" i="61" s="1"/>
  <c r="L27" i="61"/>
  <c r="J26" i="45"/>
  <c r="J58" i="45" s="1"/>
  <c r="J62" i="45" s="1"/>
  <c r="E56" i="61" s="1"/>
  <c r="I50" i="61"/>
  <c r="I39" i="61"/>
  <c r="I51" i="61" s="1"/>
  <c r="J38" i="61"/>
  <c r="H27" i="61"/>
  <c r="J27" i="61" s="1"/>
  <c r="F57" i="61" s="1"/>
  <c r="L15" i="61"/>
  <c r="L28" i="61" s="1"/>
  <c r="N26" i="67"/>
  <c r="G15" i="45"/>
  <c r="F24" i="61"/>
  <c r="G24" i="61" s="1"/>
  <c r="S25" i="45"/>
  <c r="S26" i="45" s="1"/>
  <c r="S58" i="45" s="1"/>
  <c r="S62" i="45" s="1"/>
  <c r="H56" i="61" s="1"/>
  <c r="E28" i="61"/>
  <c r="P37" i="13"/>
  <c r="J50" i="45"/>
  <c r="J51" i="45" s="1"/>
  <c r="M14" i="61"/>
  <c r="F40" i="13"/>
  <c r="F42" i="13" s="1"/>
  <c r="M40" i="13"/>
  <c r="M42" i="13" s="1"/>
  <c r="E50" i="61"/>
  <c r="H15" i="61"/>
  <c r="G53" i="45"/>
  <c r="G56" i="45" s="1"/>
  <c r="F23" i="13"/>
  <c r="H42" i="61"/>
  <c r="J20" i="13"/>
  <c r="J22" i="13" s="1"/>
  <c r="I20" i="13"/>
  <c r="G38" i="61"/>
  <c r="M15" i="61"/>
  <c r="K23" i="61"/>
  <c r="N26" i="45"/>
  <c r="N58" i="45" s="1"/>
  <c r="N62" i="45" s="1"/>
  <c r="E58" i="61" l="1"/>
  <c r="G25" i="45"/>
  <c r="H46" i="61"/>
  <c r="J42" i="61"/>
  <c r="G20" i="45"/>
  <c r="J15" i="61"/>
  <c r="H28" i="61"/>
  <c r="J28" i="61" s="1"/>
  <c r="P40" i="13"/>
  <c r="I22" i="13"/>
  <c r="F58" i="61"/>
  <c r="J39" i="61"/>
  <c r="I56" i="61"/>
  <c r="G28" i="61"/>
  <c r="G50" i="61"/>
  <c r="H57" i="61" s="1"/>
  <c r="H58" i="61" s="1"/>
  <c r="G15" i="61"/>
  <c r="F28" i="61"/>
  <c r="M23" i="61"/>
  <c r="K24" i="61"/>
  <c r="K27" i="61"/>
  <c r="M27" i="61" s="1"/>
  <c r="G57" i="61" s="1"/>
  <c r="G58" i="61" s="1"/>
  <c r="P42" i="13" l="1"/>
  <c r="I23" i="13"/>
  <c r="P43" i="13" s="1"/>
  <c r="G26" i="45"/>
  <c r="G58" i="45" s="1"/>
  <c r="G62" i="45" s="1"/>
  <c r="H47" i="61"/>
  <c r="H50" i="61"/>
  <c r="J50" i="61" s="1"/>
  <c r="J46" i="61"/>
  <c r="M24" i="61"/>
  <c r="K28" i="61"/>
  <c r="M28" i="61" s="1"/>
  <c r="I57" i="61"/>
  <c r="I58" i="61" s="1"/>
  <c r="J47" i="61" l="1"/>
  <c r="H51" i="61"/>
  <c r="J51" i="61" s="1"/>
</calcChain>
</file>

<file path=xl/sharedStrings.xml><?xml version="1.0" encoding="utf-8"?>
<sst xmlns="http://schemas.openxmlformats.org/spreadsheetml/2006/main" count="2416" uniqueCount="749">
  <si>
    <t>項目</t>
    <rPh sb="0" eb="2">
      <t>コウモク</t>
    </rPh>
    <phoneticPr fontId="3"/>
  </si>
  <si>
    <t>単位</t>
    <rPh sb="0" eb="2">
      <t>タンイ</t>
    </rPh>
    <phoneticPr fontId="3"/>
  </si>
  <si>
    <t>計</t>
    <rPh sb="0" eb="1">
      <t>ケイ</t>
    </rPh>
    <phoneticPr fontId="3"/>
  </si>
  <si>
    <t>合計</t>
    <rPh sb="0" eb="2">
      <t>ゴウケイ</t>
    </rPh>
    <phoneticPr fontId="3"/>
  </si>
  <si>
    <t>備考</t>
    <rPh sb="0" eb="2">
      <t>ビコウ</t>
    </rPh>
    <phoneticPr fontId="3"/>
  </si>
  <si>
    <t>単位：千円（税抜）　</t>
    <rPh sb="0" eb="2">
      <t>タンイ</t>
    </rPh>
    <rPh sb="3" eb="5">
      <t>センエン</t>
    </rPh>
    <rPh sb="6" eb="7">
      <t>ゼイ</t>
    </rPh>
    <rPh sb="7" eb="8">
      <t>ヌ</t>
    </rPh>
    <phoneticPr fontId="3"/>
  </si>
  <si>
    <t>運営・維持管理業務期間（年度内訳）</t>
    <rPh sb="0" eb="2">
      <t>ウンエイ</t>
    </rPh>
    <rPh sb="3" eb="5">
      <t>イジ</t>
    </rPh>
    <rPh sb="5" eb="7">
      <t>カンリ</t>
    </rPh>
    <rPh sb="7" eb="9">
      <t>ギョウム</t>
    </rPh>
    <rPh sb="9" eb="11">
      <t>キカン</t>
    </rPh>
    <rPh sb="12" eb="14">
      <t>ネンド</t>
    </rPh>
    <rPh sb="14" eb="16">
      <t>ウチワケ</t>
    </rPh>
    <phoneticPr fontId="3"/>
  </si>
  <si>
    <t>㈱○○</t>
    <phoneticPr fontId="3"/>
  </si>
  <si>
    <t>令和9年度</t>
    <rPh sb="0" eb="2">
      <t>レイワ</t>
    </rPh>
    <rPh sb="3" eb="4">
      <t>ネン</t>
    </rPh>
    <rPh sb="4" eb="5">
      <t>ド</t>
    </rPh>
    <phoneticPr fontId="3"/>
  </si>
  <si>
    <t>令和10年度</t>
    <rPh sb="0" eb="2">
      <t>レイワ</t>
    </rPh>
    <rPh sb="4" eb="5">
      <t>ネン</t>
    </rPh>
    <rPh sb="5" eb="6">
      <t>ド</t>
    </rPh>
    <phoneticPr fontId="3"/>
  </si>
  <si>
    <t>令和11年度</t>
    <rPh sb="0" eb="2">
      <t>レイワ</t>
    </rPh>
    <rPh sb="4" eb="5">
      <t>ネン</t>
    </rPh>
    <rPh sb="5" eb="6">
      <t>ド</t>
    </rPh>
    <phoneticPr fontId="3"/>
  </si>
  <si>
    <t>令和12年度</t>
    <rPh sb="0" eb="2">
      <t>レイワ</t>
    </rPh>
    <rPh sb="4" eb="5">
      <t>ネン</t>
    </rPh>
    <rPh sb="5" eb="6">
      <t>ド</t>
    </rPh>
    <phoneticPr fontId="3"/>
  </si>
  <si>
    <t>令和13年度</t>
    <rPh sb="0" eb="2">
      <t>レイワ</t>
    </rPh>
    <rPh sb="4" eb="5">
      <t>ネン</t>
    </rPh>
    <rPh sb="5" eb="6">
      <t>ド</t>
    </rPh>
    <phoneticPr fontId="3"/>
  </si>
  <si>
    <t>令和14年度</t>
    <rPh sb="0" eb="2">
      <t>レイワ</t>
    </rPh>
    <rPh sb="4" eb="5">
      <t>ネン</t>
    </rPh>
    <rPh sb="5" eb="6">
      <t>ド</t>
    </rPh>
    <phoneticPr fontId="3"/>
  </si>
  <si>
    <t>令和15年度</t>
    <rPh sb="0" eb="2">
      <t>レイワ</t>
    </rPh>
    <rPh sb="4" eb="5">
      <t>ネン</t>
    </rPh>
    <rPh sb="5" eb="6">
      <t>ド</t>
    </rPh>
    <phoneticPr fontId="3"/>
  </si>
  <si>
    <t>令和16年度</t>
    <rPh sb="0" eb="2">
      <t>レイワ</t>
    </rPh>
    <rPh sb="4" eb="5">
      <t>ネン</t>
    </rPh>
    <rPh sb="5" eb="6">
      <t>ド</t>
    </rPh>
    <phoneticPr fontId="3"/>
  </si>
  <si>
    <t>令和17年度</t>
    <rPh sb="0" eb="2">
      <t>レイワ</t>
    </rPh>
    <rPh sb="4" eb="5">
      <t>ネン</t>
    </rPh>
    <rPh sb="5" eb="6">
      <t>ド</t>
    </rPh>
    <phoneticPr fontId="3"/>
  </si>
  <si>
    <t>令和18年度</t>
    <rPh sb="0" eb="2">
      <t>レイワ</t>
    </rPh>
    <rPh sb="4" eb="5">
      <t>ネン</t>
    </rPh>
    <rPh sb="5" eb="6">
      <t>ド</t>
    </rPh>
    <phoneticPr fontId="3"/>
  </si>
  <si>
    <t>令和19年度</t>
    <rPh sb="0" eb="2">
      <t>レイワ</t>
    </rPh>
    <rPh sb="4" eb="5">
      <t>ネン</t>
    </rPh>
    <rPh sb="5" eb="6">
      <t>ド</t>
    </rPh>
    <phoneticPr fontId="3"/>
  </si>
  <si>
    <t>令和20年度</t>
    <rPh sb="0" eb="2">
      <t>レイワ</t>
    </rPh>
    <rPh sb="4" eb="5">
      <t>ネン</t>
    </rPh>
    <rPh sb="5" eb="6">
      <t>ド</t>
    </rPh>
    <phoneticPr fontId="3"/>
  </si>
  <si>
    <t>令和21年度</t>
    <rPh sb="0" eb="2">
      <t>レイワ</t>
    </rPh>
    <rPh sb="4" eb="5">
      <t>ネン</t>
    </rPh>
    <rPh sb="5" eb="6">
      <t>ド</t>
    </rPh>
    <phoneticPr fontId="3"/>
  </si>
  <si>
    <t>令和22年度</t>
    <rPh sb="0" eb="2">
      <t>レイワ</t>
    </rPh>
    <rPh sb="4" eb="5">
      <t>ネン</t>
    </rPh>
    <rPh sb="5" eb="6">
      <t>ド</t>
    </rPh>
    <phoneticPr fontId="3"/>
  </si>
  <si>
    <t>令和23年度</t>
    <rPh sb="0" eb="2">
      <t>レイワ</t>
    </rPh>
    <rPh sb="4" eb="5">
      <t>ネン</t>
    </rPh>
    <rPh sb="5" eb="6">
      <t>ド</t>
    </rPh>
    <phoneticPr fontId="3"/>
  </si>
  <si>
    <t>令和24年度</t>
    <rPh sb="0" eb="2">
      <t>レイワ</t>
    </rPh>
    <rPh sb="4" eb="5">
      <t>ネン</t>
    </rPh>
    <rPh sb="5" eb="6">
      <t>ド</t>
    </rPh>
    <phoneticPr fontId="3"/>
  </si>
  <si>
    <t>令和25年度</t>
    <rPh sb="0" eb="2">
      <t>レイワ</t>
    </rPh>
    <rPh sb="4" eb="5">
      <t>ネン</t>
    </rPh>
    <rPh sb="5" eb="6">
      <t>ド</t>
    </rPh>
    <phoneticPr fontId="3"/>
  </si>
  <si>
    <t>令和26年度</t>
    <rPh sb="0" eb="2">
      <t>レイワ</t>
    </rPh>
    <rPh sb="4" eb="5">
      <t>ネン</t>
    </rPh>
    <rPh sb="5" eb="6">
      <t>ド</t>
    </rPh>
    <phoneticPr fontId="3"/>
  </si>
  <si>
    <t>令和27年度</t>
    <rPh sb="0" eb="2">
      <t>レイワ</t>
    </rPh>
    <rPh sb="4" eb="5">
      <t>ネン</t>
    </rPh>
    <rPh sb="5" eb="6">
      <t>ド</t>
    </rPh>
    <phoneticPr fontId="3"/>
  </si>
  <si>
    <t>令和28年度</t>
    <rPh sb="0" eb="2">
      <t>レイワ</t>
    </rPh>
    <rPh sb="4" eb="5">
      <t>ネン</t>
    </rPh>
    <rPh sb="5" eb="6">
      <t>ド</t>
    </rPh>
    <phoneticPr fontId="3"/>
  </si>
  <si>
    <t>令和
13年度</t>
    <rPh sb="0" eb="2">
      <t>レイワ</t>
    </rPh>
    <rPh sb="5" eb="6">
      <t>ネン</t>
    </rPh>
    <rPh sb="6" eb="7">
      <t>ド</t>
    </rPh>
    <phoneticPr fontId="3"/>
  </si>
  <si>
    <t>令和
14年度</t>
    <rPh sb="0" eb="2">
      <t>レイワ</t>
    </rPh>
    <rPh sb="5" eb="6">
      <t>ネン</t>
    </rPh>
    <rPh sb="6" eb="7">
      <t>ド</t>
    </rPh>
    <phoneticPr fontId="3"/>
  </si>
  <si>
    <t>令和
15年度</t>
    <rPh sb="0" eb="2">
      <t>レイワ</t>
    </rPh>
    <rPh sb="5" eb="6">
      <t>ネン</t>
    </rPh>
    <rPh sb="6" eb="7">
      <t>ド</t>
    </rPh>
    <phoneticPr fontId="3"/>
  </si>
  <si>
    <t>令和
16年度</t>
    <rPh sb="0" eb="2">
      <t>レイワ</t>
    </rPh>
    <rPh sb="5" eb="6">
      <t>ネン</t>
    </rPh>
    <rPh sb="6" eb="7">
      <t>ド</t>
    </rPh>
    <phoneticPr fontId="3"/>
  </si>
  <si>
    <t>令和
17年度</t>
    <rPh sb="0" eb="2">
      <t>レイワ</t>
    </rPh>
    <rPh sb="5" eb="6">
      <t>ネン</t>
    </rPh>
    <rPh sb="6" eb="7">
      <t>ド</t>
    </rPh>
    <phoneticPr fontId="3"/>
  </si>
  <si>
    <t>令和
18年度</t>
    <rPh sb="0" eb="2">
      <t>レイワ</t>
    </rPh>
    <rPh sb="5" eb="6">
      <t>ネン</t>
    </rPh>
    <rPh sb="6" eb="7">
      <t>ド</t>
    </rPh>
    <phoneticPr fontId="3"/>
  </si>
  <si>
    <t>令和
19年度</t>
    <rPh sb="0" eb="2">
      <t>レイワ</t>
    </rPh>
    <rPh sb="5" eb="6">
      <t>ネン</t>
    </rPh>
    <rPh sb="6" eb="7">
      <t>ド</t>
    </rPh>
    <phoneticPr fontId="3"/>
  </si>
  <si>
    <t>令和
20年度</t>
    <rPh sb="0" eb="2">
      <t>レイワ</t>
    </rPh>
    <rPh sb="5" eb="6">
      <t>ネン</t>
    </rPh>
    <rPh sb="6" eb="7">
      <t>ド</t>
    </rPh>
    <phoneticPr fontId="3"/>
  </si>
  <si>
    <t>令和
21年度</t>
    <rPh sb="0" eb="2">
      <t>レイワ</t>
    </rPh>
    <rPh sb="5" eb="6">
      <t>ネン</t>
    </rPh>
    <rPh sb="6" eb="7">
      <t>ド</t>
    </rPh>
    <phoneticPr fontId="3"/>
  </si>
  <si>
    <t>令和
22年度</t>
    <rPh sb="0" eb="2">
      <t>レイワ</t>
    </rPh>
    <rPh sb="5" eb="6">
      <t>ネン</t>
    </rPh>
    <rPh sb="6" eb="7">
      <t>ド</t>
    </rPh>
    <phoneticPr fontId="3"/>
  </si>
  <si>
    <t>令和
23年度</t>
    <rPh sb="0" eb="2">
      <t>レイワ</t>
    </rPh>
    <rPh sb="5" eb="6">
      <t>ネン</t>
    </rPh>
    <rPh sb="6" eb="7">
      <t>ド</t>
    </rPh>
    <phoneticPr fontId="3"/>
  </si>
  <si>
    <t>令和
24年度</t>
    <rPh sb="0" eb="2">
      <t>レイワ</t>
    </rPh>
    <rPh sb="5" eb="6">
      <t>ネン</t>
    </rPh>
    <rPh sb="6" eb="7">
      <t>ド</t>
    </rPh>
    <phoneticPr fontId="3"/>
  </si>
  <si>
    <t>令和
25年度</t>
    <rPh sb="0" eb="2">
      <t>レイワ</t>
    </rPh>
    <rPh sb="5" eb="6">
      <t>ネン</t>
    </rPh>
    <rPh sb="6" eb="7">
      <t>ド</t>
    </rPh>
    <phoneticPr fontId="3"/>
  </si>
  <si>
    <t>令和
26年度</t>
    <rPh sb="0" eb="2">
      <t>レイワ</t>
    </rPh>
    <rPh sb="5" eb="6">
      <t>ネン</t>
    </rPh>
    <rPh sb="6" eb="7">
      <t>ド</t>
    </rPh>
    <phoneticPr fontId="3"/>
  </si>
  <si>
    <t>令和
27年度</t>
    <rPh sb="0" eb="2">
      <t>レイワ</t>
    </rPh>
    <rPh sb="5" eb="6">
      <t>ネン</t>
    </rPh>
    <rPh sb="6" eb="7">
      <t>ド</t>
    </rPh>
    <phoneticPr fontId="3"/>
  </si>
  <si>
    <t>令和
28年度</t>
    <rPh sb="0" eb="2">
      <t>レイワ</t>
    </rPh>
    <rPh sb="5" eb="6">
      <t>ネン</t>
    </rPh>
    <rPh sb="6" eb="7">
      <t>ド</t>
    </rPh>
    <phoneticPr fontId="3"/>
  </si>
  <si>
    <t>(2027年度)</t>
    <rPh sb="5" eb="6">
      <t>ネン</t>
    </rPh>
    <rPh sb="6" eb="7">
      <t>ド</t>
    </rPh>
    <phoneticPr fontId="3"/>
  </si>
  <si>
    <t>注1）行が不足する場合は、適時追加すること。</t>
    <rPh sb="0" eb="1">
      <t>チュウ</t>
    </rPh>
    <rPh sb="3" eb="4">
      <t>ギョウ</t>
    </rPh>
    <rPh sb="5" eb="7">
      <t>フソク</t>
    </rPh>
    <rPh sb="9" eb="11">
      <t>バアイ</t>
    </rPh>
    <rPh sb="13" eb="15">
      <t>テキジ</t>
    </rPh>
    <rPh sb="15" eb="17">
      <t>ツイカ</t>
    </rPh>
    <phoneticPr fontId="3"/>
  </si>
  <si>
    <t>設計・建設業務費</t>
    <rPh sb="0" eb="2">
      <t>セッケイ</t>
    </rPh>
    <rPh sb="3" eb="5">
      <t>ケンセツ</t>
    </rPh>
    <rPh sb="5" eb="7">
      <t>ギョウム</t>
    </rPh>
    <rPh sb="7" eb="8">
      <t>ヒ</t>
    </rPh>
    <phoneticPr fontId="3"/>
  </si>
  <si>
    <t>運営・維持管理業務費</t>
    <rPh sb="0" eb="2">
      <t>ウンエイ</t>
    </rPh>
    <rPh sb="3" eb="5">
      <t>イジ</t>
    </rPh>
    <rPh sb="5" eb="7">
      <t>カンリ</t>
    </rPh>
    <rPh sb="7" eb="9">
      <t>ギョウム</t>
    </rPh>
    <rPh sb="9" eb="10">
      <t>ヒ</t>
    </rPh>
    <phoneticPr fontId="3"/>
  </si>
  <si>
    <t>固定費Ａ</t>
    <rPh sb="0" eb="3">
      <t>コテイヒ</t>
    </rPh>
    <phoneticPr fontId="3"/>
  </si>
  <si>
    <t>変動費Ｂ</t>
    <rPh sb="0" eb="2">
      <t>ヘンドウ</t>
    </rPh>
    <rPh sb="2" eb="3">
      <t>ヒ</t>
    </rPh>
    <phoneticPr fontId="3"/>
  </si>
  <si>
    <t>(2028年度)</t>
    <rPh sb="5" eb="6">
      <t>ネン</t>
    </rPh>
    <rPh sb="6" eb="7">
      <t>ド</t>
    </rPh>
    <phoneticPr fontId="3"/>
  </si>
  <si>
    <t>(2029年度)</t>
    <rPh sb="5" eb="6">
      <t>ネン</t>
    </rPh>
    <rPh sb="6" eb="7">
      <t>ド</t>
    </rPh>
    <phoneticPr fontId="3"/>
  </si>
  <si>
    <t>(2030年度)</t>
    <rPh sb="5" eb="6">
      <t>ネン</t>
    </rPh>
    <rPh sb="6" eb="7">
      <t>ド</t>
    </rPh>
    <phoneticPr fontId="3"/>
  </si>
  <si>
    <t>(2031年度)</t>
    <rPh sb="5" eb="6">
      <t>ネン</t>
    </rPh>
    <rPh sb="6" eb="7">
      <t>ド</t>
    </rPh>
    <phoneticPr fontId="3"/>
  </si>
  <si>
    <t>(2032年度)</t>
    <rPh sb="5" eb="6">
      <t>ネン</t>
    </rPh>
    <rPh sb="6" eb="7">
      <t>ド</t>
    </rPh>
    <phoneticPr fontId="3"/>
  </si>
  <si>
    <t>(2033年度)</t>
    <rPh sb="5" eb="6">
      <t>ネン</t>
    </rPh>
    <rPh sb="6" eb="7">
      <t>ド</t>
    </rPh>
    <phoneticPr fontId="3"/>
  </si>
  <si>
    <t>(2034年度)</t>
    <rPh sb="5" eb="6">
      <t>ネン</t>
    </rPh>
    <rPh sb="6" eb="7">
      <t>ド</t>
    </rPh>
    <phoneticPr fontId="3"/>
  </si>
  <si>
    <t>(2035年度)</t>
    <rPh sb="5" eb="6">
      <t>ネン</t>
    </rPh>
    <rPh sb="6" eb="7">
      <t>ド</t>
    </rPh>
    <phoneticPr fontId="3"/>
  </si>
  <si>
    <t>(2036年度)</t>
    <rPh sb="5" eb="6">
      <t>ネン</t>
    </rPh>
    <rPh sb="6" eb="7">
      <t>ド</t>
    </rPh>
    <phoneticPr fontId="3"/>
  </si>
  <si>
    <t>(2037年度)</t>
    <rPh sb="5" eb="6">
      <t>ネン</t>
    </rPh>
    <rPh sb="6" eb="7">
      <t>ド</t>
    </rPh>
    <phoneticPr fontId="3"/>
  </si>
  <si>
    <t>(2038年度)</t>
    <rPh sb="5" eb="6">
      <t>ネン</t>
    </rPh>
    <rPh sb="6" eb="7">
      <t>ド</t>
    </rPh>
    <phoneticPr fontId="3"/>
  </si>
  <si>
    <t>(2039年度)</t>
    <rPh sb="5" eb="6">
      <t>ネン</t>
    </rPh>
    <rPh sb="6" eb="7">
      <t>ド</t>
    </rPh>
    <phoneticPr fontId="3"/>
  </si>
  <si>
    <t>(2040年度)</t>
    <rPh sb="5" eb="6">
      <t>ネン</t>
    </rPh>
    <rPh sb="6" eb="7">
      <t>ド</t>
    </rPh>
    <phoneticPr fontId="3"/>
  </si>
  <si>
    <t>(2041年度)</t>
    <rPh sb="5" eb="6">
      <t>ネン</t>
    </rPh>
    <rPh sb="6" eb="7">
      <t>ド</t>
    </rPh>
    <phoneticPr fontId="3"/>
  </si>
  <si>
    <t>(2042年度)</t>
    <rPh sb="5" eb="6">
      <t>ネン</t>
    </rPh>
    <rPh sb="6" eb="7">
      <t>ド</t>
    </rPh>
    <phoneticPr fontId="3"/>
  </si>
  <si>
    <t>(2043年度)</t>
    <rPh sb="5" eb="6">
      <t>ネン</t>
    </rPh>
    <rPh sb="6" eb="7">
      <t>ド</t>
    </rPh>
    <phoneticPr fontId="3"/>
  </si>
  <si>
    <t>(2044年度)</t>
    <rPh sb="5" eb="6">
      <t>ネン</t>
    </rPh>
    <rPh sb="6" eb="7">
      <t>ド</t>
    </rPh>
    <phoneticPr fontId="3"/>
  </si>
  <si>
    <t>(2045年度)</t>
    <rPh sb="5" eb="6">
      <t>ネン</t>
    </rPh>
    <rPh sb="6" eb="7">
      <t>ド</t>
    </rPh>
    <phoneticPr fontId="3"/>
  </si>
  <si>
    <t>(2046年度)</t>
    <rPh sb="5" eb="6">
      <t>ネン</t>
    </rPh>
    <rPh sb="6" eb="7">
      <t>ド</t>
    </rPh>
    <phoneticPr fontId="3"/>
  </si>
  <si>
    <t>注1）一円未満は切り捨てること。ただし、表示は千円単位とする。（したがって、小数点第三位まで入力し、表示は小数点第一位を四捨五入すること。）</t>
    <rPh sb="0" eb="1">
      <t>チュウ</t>
    </rPh>
    <phoneticPr fontId="3"/>
  </si>
  <si>
    <t>注2）物価変動を除いた金額を記入すること。</t>
    <rPh sb="0" eb="1">
      <t>チュウ</t>
    </rPh>
    <phoneticPr fontId="3"/>
  </si>
  <si>
    <t>注3）変動費はマイナスにならないようにすること。</t>
    <rPh sb="0" eb="1">
      <t>チュウ</t>
    </rPh>
    <phoneticPr fontId="3"/>
  </si>
  <si>
    <t>■設計・建設業務費</t>
    <rPh sb="1" eb="3">
      <t>セッケイ</t>
    </rPh>
    <rPh sb="4" eb="6">
      <t>ケンセツ</t>
    </rPh>
    <rPh sb="6" eb="8">
      <t>ギョウム</t>
    </rPh>
    <rPh sb="8" eb="9">
      <t>ヒ</t>
    </rPh>
    <phoneticPr fontId="3"/>
  </si>
  <si>
    <t>■運営・維持管理業務費</t>
    <phoneticPr fontId="3"/>
  </si>
  <si>
    <t>区                分</t>
  </si>
  <si>
    <t>全体工事費</t>
    <rPh sb="0" eb="2">
      <t>ゼンタイ</t>
    </rPh>
    <rPh sb="2" eb="5">
      <t>コウジヒ</t>
    </rPh>
    <phoneticPr fontId="11"/>
  </si>
  <si>
    <t>交付対象外事業費</t>
    <rPh sb="0" eb="2">
      <t>コウフ</t>
    </rPh>
    <rPh sb="2" eb="5">
      <t>タイショウガイ</t>
    </rPh>
    <rPh sb="5" eb="8">
      <t>ジギョウヒ</t>
    </rPh>
    <phoneticPr fontId="11"/>
  </si>
  <si>
    <t>合計</t>
    <rPh sb="0" eb="1">
      <t>ゴウ</t>
    </rPh>
    <rPh sb="1" eb="2">
      <t>ケイ</t>
    </rPh>
    <phoneticPr fontId="11"/>
  </si>
  <si>
    <t>（１）機械設備工事</t>
    <rPh sb="3" eb="5">
      <t>キカイ</t>
    </rPh>
    <rPh sb="5" eb="7">
      <t>セツビ</t>
    </rPh>
    <rPh sb="7" eb="9">
      <t>コウジ</t>
    </rPh>
    <phoneticPr fontId="11"/>
  </si>
  <si>
    <t>① 受入供給設備</t>
    <phoneticPr fontId="16"/>
  </si>
  <si>
    <t>　(機械設備工事　小計）</t>
    <rPh sb="2" eb="4">
      <t>キカイ</t>
    </rPh>
    <rPh sb="4" eb="6">
      <t>セツビ</t>
    </rPh>
    <rPh sb="6" eb="8">
      <t>コウジ</t>
    </rPh>
    <rPh sb="9" eb="10">
      <t>ショウ</t>
    </rPh>
    <rPh sb="10" eb="11">
      <t>ケイ</t>
    </rPh>
    <phoneticPr fontId="11"/>
  </si>
  <si>
    <t>① 建築工事</t>
    <rPh sb="2" eb="4">
      <t>ケンチク</t>
    </rPh>
    <phoneticPr fontId="16"/>
  </si>
  <si>
    <t>（１）建築工事</t>
    <rPh sb="3" eb="5">
      <t>ケンチク</t>
    </rPh>
    <rPh sb="5" eb="7">
      <t>コウジ</t>
    </rPh>
    <phoneticPr fontId="11"/>
  </si>
  <si>
    <t>分野</t>
    <rPh sb="0" eb="2">
      <t>ブンヤ</t>
    </rPh>
    <phoneticPr fontId="3"/>
  </si>
  <si>
    <t>その他</t>
    <rPh sb="2" eb="3">
      <t>タ</t>
    </rPh>
    <phoneticPr fontId="3"/>
  </si>
  <si>
    <t>合計</t>
    <rPh sb="0" eb="2">
      <t>ゴウケイ</t>
    </rPh>
    <phoneticPr fontId="3"/>
  </si>
  <si>
    <t>運営・維持管理業務委託費</t>
    <rPh sb="0" eb="2">
      <t>ウンエイ</t>
    </rPh>
    <rPh sb="3" eb="5">
      <t>イジ</t>
    </rPh>
    <rPh sb="5" eb="7">
      <t>カンリ</t>
    </rPh>
    <rPh sb="7" eb="9">
      <t>ギョウム</t>
    </rPh>
    <rPh sb="9" eb="11">
      <t>イタク</t>
    </rPh>
    <rPh sb="11" eb="12">
      <t>ヒ</t>
    </rPh>
    <phoneticPr fontId="3"/>
  </si>
  <si>
    <t>人件費</t>
    <rPh sb="0" eb="3">
      <t>ジンケンヒ</t>
    </rPh>
    <phoneticPr fontId="3"/>
  </si>
  <si>
    <t>運転経費</t>
    <rPh sb="0" eb="2">
      <t>ウンテン</t>
    </rPh>
    <rPh sb="2" eb="4">
      <t>ケイヒ</t>
    </rPh>
    <phoneticPr fontId="3"/>
  </si>
  <si>
    <t>(千円)</t>
    <rPh sb="1" eb="3">
      <t>センエン</t>
    </rPh>
    <phoneticPr fontId="3"/>
  </si>
  <si>
    <t>区分</t>
    <rPh sb="0" eb="2">
      <t>クブン</t>
    </rPh>
    <phoneticPr fontId="3"/>
  </si>
  <si>
    <t>-</t>
    <phoneticPr fontId="3"/>
  </si>
  <si>
    <t>注1）消費税を除く</t>
    <rPh sb="0" eb="1">
      <t>チュウ</t>
    </rPh>
    <rPh sb="3" eb="6">
      <t>ショウヒゼイ</t>
    </rPh>
    <rPh sb="7" eb="8">
      <t>ノゾ</t>
    </rPh>
    <phoneticPr fontId="3"/>
  </si>
  <si>
    <t>特別目的会社の資本概要</t>
    <rPh sb="0" eb="2">
      <t>トクベツ</t>
    </rPh>
    <rPh sb="2" eb="4">
      <t>モクテキ</t>
    </rPh>
    <rPh sb="4" eb="6">
      <t>ガイシャ</t>
    </rPh>
    <rPh sb="7" eb="9">
      <t>シホン</t>
    </rPh>
    <rPh sb="9" eb="11">
      <t>ガイヨウ</t>
    </rPh>
    <phoneticPr fontId="3"/>
  </si>
  <si>
    <t>No.</t>
    <phoneticPr fontId="3"/>
  </si>
  <si>
    <t>出資者名</t>
    <rPh sb="0" eb="2">
      <t>シュッシ</t>
    </rPh>
    <rPh sb="2" eb="3">
      <t>シャ</t>
    </rPh>
    <rPh sb="3" eb="4">
      <t>メイ</t>
    </rPh>
    <phoneticPr fontId="3"/>
  </si>
  <si>
    <t>役割</t>
    <rPh sb="0" eb="2">
      <t>ヤクワリ</t>
    </rPh>
    <phoneticPr fontId="3"/>
  </si>
  <si>
    <t>出資者</t>
    <rPh sb="0" eb="2">
      <t>シュッシ</t>
    </rPh>
    <rPh sb="2" eb="3">
      <t>シャ</t>
    </rPh>
    <phoneticPr fontId="3"/>
  </si>
  <si>
    <t>出資金額</t>
    <rPh sb="0" eb="2">
      <t>シュッシ</t>
    </rPh>
    <rPh sb="2" eb="4">
      <t>キンガク</t>
    </rPh>
    <phoneticPr fontId="3"/>
  </si>
  <si>
    <t>株式保有割合</t>
    <rPh sb="0" eb="2">
      <t>カブシキ</t>
    </rPh>
    <rPh sb="2" eb="4">
      <t>ホユウ</t>
    </rPh>
    <rPh sb="4" eb="6">
      <t>ワリアイ</t>
    </rPh>
    <phoneticPr fontId="3"/>
  </si>
  <si>
    <t>(%)</t>
    <phoneticPr fontId="3"/>
  </si>
  <si>
    <t>代表企業</t>
    <rPh sb="0" eb="2">
      <t>ダイヒョウ</t>
    </rPh>
    <rPh sb="2" eb="4">
      <t>キギョウ</t>
    </rPh>
    <phoneticPr fontId="3"/>
  </si>
  <si>
    <t>〇〇を行う者</t>
    <rPh sb="3" eb="4">
      <t>オコナ</t>
    </rPh>
    <rPh sb="5" eb="6">
      <t>モノ</t>
    </rPh>
    <phoneticPr fontId="3"/>
  </si>
  <si>
    <t>㈱〇〇</t>
    <phoneticPr fontId="3"/>
  </si>
  <si>
    <t>様式番号</t>
    <rPh sb="0" eb="2">
      <t>ヨウシキ</t>
    </rPh>
    <rPh sb="2" eb="4">
      <t>バンゴウ</t>
    </rPh>
    <phoneticPr fontId="3"/>
  </si>
  <si>
    <t>様式名</t>
    <rPh sb="0" eb="2">
      <t>ヨウシキ</t>
    </rPh>
    <rPh sb="2" eb="3">
      <t>メイ</t>
    </rPh>
    <phoneticPr fontId="3"/>
  </si>
  <si>
    <t>様式第1-1号</t>
    <phoneticPr fontId="3"/>
  </si>
  <si>
    <t>注5）物価変動及び消費税を除いた金額を記入すること。</t>
    <rPh sb="0" eb="1">
      <t>チュウ</t>
    </rPh>
    <rPh sb="3" eb="5">
      <t>ブッカ</t>
    </rPh>
    <rPh sb="5" eb="7">
      <t>ヘンドウ</t>
    </rPh>
    <rPh sb="7" eb="8">
      <t>オヨ</t>
    </rPh>
    <rPh sb="9" eb="12">
      <t>ショウヒゼイ</t>
    </rPh>
    <rPh sb="13" eb="14">
      <t>ノゾ</t>
    </rPh>
    <rPh sb="16" eb="18">
      <t>キンガク</t>
    </rPh>
    <rPh sb="19" eb="21">
      <t>キニュウ</t>
    </rPh>
    <phoneticPr fontId="3"/>
  </si>
  <si>
    <t>注1）副本には出資者名の具体企業名は記載しないこと</t>
    <rPh sb="0" eb="1">
      <t>チュウ</t>
    </rPh>
    <rPh sb="3" eb="5">
      <t>フクホン</t>
    </rPh>
    <rPh sb="7" eb="9">
      <t>シュッシ</t>
    </rPh>
    <rPh sb="9" eb="10">
      <t>シャ</t>
    </rPh>
    <rPh sb="10" eb="11">
      <t>メイ</t>
    </rPh>
    <rPh sb="12" eb="14">
      <t>グタイ</t>
    </rPh>
    <rPh sb="14" eb="16">
      <t>キギョウ</t>
    </rPh>
    <rPh sb="16" eb="17">
      <t>メイ</t>
    </rPh>
    <rPh sb="18" eb="20">
      <t>キサイ</t>
    </rPh>
    <phoneticPr fontId="3"/>
  </si>
  <si>
    <t>注2）行が不足する場合は、適時追加すること。</t>
    <rPh sb="0" eb="1">
      <t>チュウ</t>
    </rPh>
    <rPh sb="3" eb="4">
      <t>ギョウ</t>
    </rPh>
    <rPh sb="5" eb="7">
      <t>フソク</t>
    </rPh>
    <rPh sb="9" eb="11">
      <t>バアイ</t>
    </rPh>
    <rPh sb="13" eb="15">
      <t>テキジ</t>
    </rPh>
    <rPh sb="15" eb="17">
      <t>ツイカ</t>
    </rPh>
    <phoneticPr fontId="3"/>
  </si>
  <si>
    <t>特別目的会社の開業費</t>
    <rPh sb="0" eb="2">
      <t>トクベツ</t>
    </rPh>
    <rPh sb="2" eb="4">
      <t>モクテキ</t>
    </rPh>
    <rPh sb="4" eb="6">
      <t>ガイシャ</t>
    </rPh>
    <rPh sb="7" eb="9">
      <t>カイギョウ</t>
    </rPh>
    <rPh sb="9" eb="10">
      <t>ヒ</t>
    </rPh>
    <phoneticPr fontId="3"/>
  </si>
  <si>
    <t>事業費</t>
    <rPh sb="0" eb="3">
      <t>ジギョウヒ</t>
    </rPh>
    <phoneticPr fontId="3"/>
  </si>
  <si>
    <t>運営・維持管理業務委託費</t>
    <rPh sb="0" eb="2">
      <t>ウンエイ</t>
    </rPh>
    <rPh sb="3" eb="5">
      <t>イジ</t>
    </rPh>
    <rPh sb="5" eb="7">
      <t>カンリ</t>
    </rPh>
    <rPh sb="7" eb="9">
      <t>ギョウム</t>
    </rPh>
    <rPh sb="9" eb="11">
      <t>イタク</t>
    </rPh>
    <rPh sb="11" eb="12">
      <t>ヒ</t>
    </rPh>
    <phoneticPr fontId="3"/>
  </si>
  <si>
    <t>特別目的会社の資本概要</t>
    <phoneticPr fontId="3"/>
  </si>
  <si>
    <t>特別目的会社の開業費</t>
    <rPh sb="7" eb="9">
      <t>カイギョウ</t>
    </rPh>
    <rPh sb="9" eb="10">
      <t>ヒ</t>
    </rPh>
    <phoneticPr fontId="3"/>
  </si>
  <si>
    <t>維持管理費</t>
    <rPh sb="0" eb="2">
      <t>イジ</t>
    </rPh>
    <rPh sb="2" eb="4">
      <t>カンリ</t>
    </rPh>
    <phoneticPr fontId="6"/>
  </si>
  <si>
    <t>人件費</t>
  </si>
  <si>
    <t>税引き後利益</t>
    <rPh sb="0" eb="2">
      <t>ゼイビ</t>
    </rPh>
    <rPh sb="3" eb="4">
      <t>ゴ</t>
    </rPh>
    <rPh sb="4" eb="6">
      <t>リエキ</t>
    </rPh>
    <phoneticPr fontId="6"/>
  </si>
  <si>
    <t>開業費償却費</t>
    <rPh sb="0" eb="2">
      <t>カイギョウ</t>
    </rPh>
    <rPh sb="2" eb="3">
      <t>ヒ</t>
    </rPh>
    <phoneticPr fontId="6"/>
  </si>
  <si>
    <t>設備投資</t>
  </si>
  <si>
    <t>開業費</t>
    <rPh sb="0" eb="2">
      <t>カイギョウ</t>
    </rPh>
    <rPh sb="2" eb="3">
      <t>ヒ</t>
    </rPh>
    <phoneticPr fontId="6"/>
  </si>
  <si>
    <t>短期借入金</t>
  </si>
  <si>
    <t>短期借入金返済</t>
  </si>
  <si>
    <t>長期借入金</t>
  </si>
  <si>
    <t>長期借入金返済</t>
  </si>
  <si>
    <t>出資(資本金)等</t>
    <rPh sb="3" eb="6">
      <t>シホンキン</t>
    </rPh>
    <rPh sb="7" eb="8">
      <t>ナド</t>
    </rPh>
    <phoneticPr fontId="6"/>
  </si>
  <si>
    <t>■特別目的会社の設立時</t>
    <rPh sb="1" eb="3">
      <t>トクベツ</t>
    </rPh>
    <rPh sb="3" eb="5">
      <t>モクテキ</t>
    </rPh>
    <rPh sb="5" eb="7">
      <t>ガイシャ</t>
    </rPh>
    <rPh sb="8" eb="10">
      <t>セツリツ</t>
    </rPh>
    <rPh sb="10" eb="11">
      <t>ジ</t>
    </rPh>
    <phoneticPr fontId="3"/>
  </si>
  <si>
    <t>■運営・維持管理業務の開始時</t>
    <rPh sb="1" eb="3">
      <t>ウンエイ</t>
    </rPh>
    <rPh sb="4" eb="6">
      <t>イジ</t>
    </rPh>
    <rPh sb="6" eb="8">
      <t>カンリ</t>
    </rPh>
    <rPh sb="8" eb="10">
      <t>ギョウム</t>
    </rPh>
    <rPh sb="11" eb="13">
      <t>カイシ</t>
    </rPh>
    <rPh sb="13" eb="14">
      <t>ジ</t>
    </rPh>
    <phoneticPr fontId="3"/>
  </si>
  <si>
    <t>■損益計算書</t>
    <rPh sb="3" eb="5">
      <t>ケイサン</t>
    </rPh>
    <rPh sb="5" eb="6">
      <t>ショ</t>
    </rPh>
    <phoneticPr fontId="6"/>
  </si>
  <si>
    <t>■キャッシュフロー計算書</t>
    <rPh sb="9" eb="12">
      <t>ケイサンショ</t>
    </rPh>
    <phoneticPr fontId="6"/>
  </si>
  <si>
    <t>①営業収益</t>
    <phoneticPr fontId="3"/>
  </si>
  <si>
    <t>②営業費用</t>
    <phoneticPr fontId="3"/>
  </si>
  <si>
    <t>①営業活動によるｷｬｯｼｭﾌﾛｰ</t>
    <phoneticPr fontId="3"/>
  </si>
  <si>
    <t>②投資活動によるｷｬｯｼｭﾌﾛｰ</t>
    <phoneticPr fontId="3"/>
  </si>
  <si>
    <t>③財務活動によるｷｬｯｼｭﾌﾛｰ</t>
    <phoneticPr fontId="3"/>
  </si>
  <si>
    <t>④正味のｷｬｯｼｭﾌﾛｰ</t>
    <phoneticPr fontId="3"/>
  </si>
  <si>
    <t>⑤累積ｷｬｯｼｭﾌﾛｰ</t>
    <rPh sb="1" eb="3">
      <t>ルイセキ</t>
    </rPh>
    <phoneticPr fontId="6"/>
  </si>
  <si>
    <t>うち、積立金・準備金等</t>
    <rPh sb="3" eb="6">
      <t>ツミタテキン</t>
    </rPh>
    <rPh sb="7" eb="10">
      <t>ジュンビキン</t>
    </rPh>
    <rPh sb="10" eb="11">
      <t>トウ</t>
    </rPh>
    <phoneticPr fontId="6"/>
  </si>
  <si>
    <t>注3）可能な範囲で詳細に記載し、記入欄が足りない場合は、適宜追加すること。</t>
    <rPh sb="0" eb="1">
      <t>チュウ</t>
    </rPh>
    <phoneticPr fontId="3"/>
  </si>
  <si>
    <t>配当金</t>
    <rPh sb="0" eb="3">
      <t>ハイトウキン</t>
    </rPh>
    <phoneticPr fontId="3"/>
  </si>
  <si>
    <t>事業収支表（キャッシュフロー計算書）</t>
    <rPh sb="0" eb="2">
      <t>ジギョウ</t>
    </rPh>
    <rPh sb="2" eb="4">
      <t>シュウシ</t>
    </rPh>
    <rPh sb="4" eb="5">
      <t>ヒョウ</t>
    </rPh>
    <rPh sb="14" eb="17">
      <t>ケイサンショ</t>
    </rPh>
    <phoneticPr fontId="3"/>
  </si>
  <si>
    <t>運営・維持管理業務期間</t>
    <rPh sb="0" eb="2">
      <t>ウンエイ</t>
    </rPh>
    <rPh sb="3" eb="5">
      <t>イジ</t>
    </rPh>
    <rPh sb="5" eb="7">
      <t>カンリ</t>
    </rPh>
    <rPh sb="7" eb="9">
      <t>ギョウム</t>
    </rPh>
    <rPh sb="9" eb="11">
      <t>キカン</t>
    </rPh>
    <phoneticPr fontId="3"/>
  </si>
  <si>
    <t>設計・建設業務期間</t>
    <rPh sb="0" eb="2">
      <t>セッケイ</t>
    </rPh>
    <rPh sb="3" eb="5">
      <t>ケンセツ</t>
    </rPh>
    <rPh sb="5" eb="7">
      <t>ギョウム</t>
    </rPh>
    <rPh sb="7" eb="9">
      <t>キカン</t>
    </rPh>
    <phoneticPr fontId="3"/>
  </si>
  <si>
    <t>税引き前利益</t>
    <rPh sb="0" eb="2">
      <t>ゼイビ</t>
    </rPh>
    <rPh sb="3" eb="4">
      <t>マエ</t>
    </rPh>
    <rPh sb="4" eb="6">
      <t>リエキ</t>
    </rPh>
    <phoneticPr fontId="6"/>
  </si>
  <si>
    <t>繰越欠損金</t>
    <rPh sb="0" eb="2">
      <t>クリコシ</t>
    </rPh>
    <rPh sb="2" eb="4">
      <t>ケッソン</t>
    </rPh>
    <rPh sb="4" eb="5">
      <t>キン</t>
    </rPh>
    <phoneticPr fontId="6"/>
  </si>
  <si>
    <t>課税所得</t>
    <rPh sb="0" eb="2">
      <t>カゼイ</t>
    </rPh>
    <rPh sb="2" eb="4">
      <t>ショトク</t>
    </rPh>
    <phoneticPr fontId="6"/>
  </si>
  <si>
    <t>法人税等</t>
    <rPh sb="0" eb="3">
      <t>ホウジンゼイ</t>
    </rPh>
    <rPh sb="3" eb="4">
      <t>トウ</t>
    </rPh>
    <phoneticPr fontId="6"/>
  </si>
  <si>
    <t>実効税率</t>
    <rPh sb="0" eb="2">
      <t>ジッコウ</t>
    </rPh>
    <rPh sb="2" eb="4">
      <t>ゼイリツ</t>
    </rPh>
    <phoneticPr fontId="6"/>
  </si>
  <si>
    <t>③税引き前利益</t>
    <phoneticPr fontId="3"/>
  </si>
  <si>
    <t>④法人税等</t>
    <phoneticPr fontId="3"/>
  </si>
  <si>
    <t>⑤税引き後利益</t>
    <phoneticPr fontId="3"/>
  </si>
  <si>
    <t>■説明欄</t>
    <rPh sb="1" eb="3">
      <t>セツメイ</t>
    </rPh>
    <rPh sb="3" eb="4">
      <t>ラン</t>
    </rPh>
    <phoneticPr fontId="3"/>
  </si>
  <si>
    <t>法人住民税</t>
    <rPh sb="0" eb="2">
      <t>ホウジン</t>
    </rPh>
    <rPh sb="2" eb="4">
      <t>ジュウミン</t>
    </rPh>
    <rPh sb="4" eb="5">
      <t>ゼイ</t>
    </rPh>
    <phoneticPr fontId="6"/>
  </si>
  <si>
    <t>その他経費</t>
    <phoneticPr fontId="3"/>
  </si>
  <si>
    <t>固定費A</t>
    <rPh sb="0" eb="3">
      <t>コテイヒ</t>
    </rPh>
    <phoneticPr fontId="3"/>
  </si>
  <si>
    <t>固定費</t>
    <rPh sb="0" eb="3">
      <t>コテイヒ</t>
    </rPh>
    <phoneticPr fontId="3"/>
  </si>
  <si>
    <t>変動費</t>
    <rPh sb="0" eb="2">
      <t>ヘンドウ</t>
    </rPh>
    <rPh sb="2" eb="3">
      <t>ヒ</t>
    </rPh>
    <phoneticPr fontId="3"/>
  </si>
  <si>
    <t>事業収支表（損益計算書）</t>
    <rPh sb="0" eb="2">
      <t>ジギョウ</t>
    </rPh>
    <rPh sb="2" eb="4">
      <t>シュウシ</t>
    </rPh>
    <rPh sb="4" eb="5">
      <t>ヒョウ</t>
    </rPh>
    <rPh sb="6" eb="8">
      <t>ソンエキ</t>
    </rPh>
    <rPh sb="8" eb="11">
      <t>ケイサンショ</t>
    </rPh>
    <phoneticPr fontId="3"/>
  </si>
  <si>
    <t>事業収支表（損益計算書）</t>
    <phoneticPr fontId="3"/>
  </si>
  <si>
    <t>事業収支表（キャッシュフロー計算書）</t>
    <rPh sb="0" eb="2">
      <t>ジギョウ</t>
    </rPh>
    <rPh sb="2" eb="4">
      <t>シュウシ</t>
    </rPh>
    <rPh sb="4" eb="5">
      <t>ヒョウ</t>
    </rPh>
    <phoneticPr fontId="3"/>
  </si>
  <si>
    <t>様式第1-2号</t>
    <phoneticPr fontId="3"/>
  </si>
  <si>
    <t>１．担当者</t>
    <rPh sb="2" eb="5">
      <t>タントウシャ</t>
    </rPh>
    <phoneticPr fontId="11"/>
  </si>
  <si>
    <t>会　社　名</t>
  </si>
  <si>
    <t>所　属</t>
  </si>
  <si>
    <t>氏名</t>
  </si>
  <si>
    <t>電　話</t>
  </si>
  <si>
    <t>FAX</t>
  </si>
  <si>
    <t>E-mail</t>
  </si>
  <si>
    <t>No</t>
    <phoneticPr fontId="11"/>
  </si>
  <si>
    <t>資料名</t>
    <rPh sb="0" eb="2">
      <t>シリョウ</t>
    </rPh>
    <rPh sb="2" eb="3">
      <t>メイ</t>
    </rPh>
    <phoneticPr fontId="11"/>
  </si>
  <si>
    <t>頁</t>
    <rPh sb="0" eb="1">
      <t>ペイジ</t>
    </rPh>
    <phoneticPr fontId="11"/>
  </si>
  <si>
    <t>項目</t>
    <rPh sb="0" eb="2">
      <t>コウモク</t>
    </rPh>
    <phoneticPr fontId="11"/>
  </si>
  <si>
    <t>タイトル</t>
  </si>
  <si>
    <t>例</t>
    <rPh sb="0" eb="1">
      <t>レイ</t>
    </rPh>
    <phoneticPr fontId="11"/>
  </si>
  <si>
    <t>事業名</t>
    <rPh sb="0" eb="2">
      <t>ジギョウ</t>
    </rPh>
    <rPh sb="2" eb="3">
      <t>メイ</t>
    </rPh>
    <phoneticPr fontId="16"/>
  </si>
  <si>
    <t>（左記は記入例です）</t>
  </si>
  <si>
    <t>記入要領</t>
    <rPh sb="0" eb="2">
      <t>キニュウ</t>
    </rPh>
    <rPh sb="2" eb="4">
      <t>ヨウリョウ</t>
    </rPh>
    <phoneticPr fontId="11"/>
  </si>
  <si>
    <t>入札説明書</t>
    <rPh sb="0" eb="2">
      <t>ニュウサツ</t>
    </rPh>
    <rPh sb="2" eb="5">
      <t>セツメイショ</t>
    </rPh>
    <phoneticPr fontId="27"/>
  </si>
  <si>
    <t>様式第1-1号</t>
    <rPh sb="0" eb="2">
      <t>ヨウシキ</t>
    </rPh>
    <rPh sb="2" eb="3">
      <t>ダイ</t>
    </rPh>
    <rPh sb="6" eb="7">
      <t>ゴウ</t>
    </rPh>
    <phoneticPr fontId="16"/>
  </si>
  <si>
    <t>様式第1-2号</t>
    <rPh sb="0" eb="2">
      <t>ヨウシキ</t>
    </rPh>
    <rPh sb="2" eb="3">
      <t>ダイ</t>
    </rPh>
    <rPh sb="6" eb="7">
      <t>ゴウ</t>
    </rPh>
    <phoneticPr fontId="16"/>
  </si>
  <si>
    <t>対面的対話における確認事項</t>
    <phoneticPr fontId="3"/>
  </si>
  <si>
    <t>要求水準に対する設計仕様書（設計・建設業務編）</t>
    <phoneticPr fontId="3"/>
  </si>
  <si>
    <t>要求水準に対する設計仕様書（運営・維持管理業務編）</t>
    <phoneticPr fontId="3"/>
  </si>
  <si>
    <t>備考</t>
    <rPh sb="0" eb="2">
      <t>ビコウ</t>
    </rPh>
    <phoneticPr fontId="3"/>
  </si>
  <si>
    <t>別添Excel</t>
    <rPh sb="0" eb="2">
      <t>ベッテン</t>
    </rPh>
    <phoneticPr fontId="3"/>
  </si>
  <si>
    <t>■税額計算</t>
    <rPh sb="1" eb="3">
      <t>ゼイガク</t>
    </rPh>
    <rPh sb="3" eb="5">
      <t>ケイサン</t>
    </rPh>
    <phoneticPr fontId="6"/>
  </si>
  <si>
    <t>確認事項</t>
    <phoneticPr fontId="16"/>
  </si>
  <si>
    <t>２．確認事項</t>
    <rPh sb="2" eb="4">
      <t>カクニン</t>
    </rPh>
    <rPh sb="4" eb="6">
      <t>ジコウ</t>
    </rPh>
    <phoneticPr fontId="11"/>
  </si>
  <si>
    <t>職種</t>
    <rPh sb="0" eb="2">
      <t>ショクシュ</t>
    </rPh>
    <phoneticPr fontId="11"/>
  </si>
  <si>
    <t>給与年単価
（福利厚生費含む）</t>
    <rPh sb="0" eb="2">
      <t>キュウヨ</t>
    </rPh>
    <rPh sb="2" eb="3">
      <t>ネン</t>
    </rPh>
    <rPh sb="3" eb="5">
      <t>タンカ</t>
    </rPh>
    <rPh sb="7" eb="12">
      <t>フクリコウセイヒ</t>
    </rPh>
    <rPh sb="12" eb="13">
      <t>フク</t>
    </rPh>
    <phoneticPr fontId="11"/>
  </si>
  <si>
    <t>人数（人）及び給与</t>
    <rPh sb="0" eb="2">
      <t>ニンズウ</t>
    </rPh>
    <rPh sb="3" eb="4">
      <t>ニン</t>
    </rPh>
    <rPh sb="5" eb="6">
      <t>オヨ</t>
    </rPh>
    <rPh sb="7" eb="9">
      <t>キュウヨ</t>
    </rPh>
    <phoneticPr fontId="30"/>
  </si>
  <si>
    <t>合計</t>
    <rPh sb="0" eb="1">
      <t>ゴウ</t>
    </rPh>
    <rPh sb="1" eb="2">
      <t>ケイ</t>
    </rPh>
    <phoneticPr fontId="30"/>
  </si>
  <si>
    <t>単位</t>
    <rPh sb="0" eb="2">
      <t>タンイ</t>
    </rPh>
    <phoneticPr fontId="30"/>
  </si>
  <si>
    <t>人</t>
    <rPh sb="0" eb="1">
      <t>ニン</t>
    </rPh>
    <phoneticPr fontId="30"/>
  </si>
  <si>
    <t>円</t>
    <rPh sb="0" eb="1">
      <t>エン</t>
    </rPh>
    <phoneticPr fontId="30"/>
  </si>
  <si>
    <t>小　計</t>
  </si>
  <si>
    <t>千円</t>
    <rPh sb="0" eb="2">
      <t>センエン</t>
    </rPh>
    <phoneticPr fontId="30"/>
  </si>
  <si>
    <t>単位：円（税抜）</t>
    <rPh sb="0" eb="2">
      <t>タンイ</t>
    </rPh>
    <rPh sb="3" eb="4">
      <t>エン</t>
    </rPh>
    <rPh sb="5" eb="6">
      <t>ゼイ</t>
    </rPh>
    <rPh sb="6" eb="7">
      <t>ヌ</t>
    </rPh>
    <phoneticPr fontId="11"/>
  </si>
  <si>
    <t>項目</t>
    <rPh sb="0" eb="2">
      <t>コウモク</t>
    </rPh>
    <phoneticPr fontId="30"/>
  </si>
  <si>
    <t>量及び金額</t>
    <rPh sb="0" eb="1">
      <t>リョウ</t>
    </rPh>
    <rPh sb="1" eb="2">
      <t>オヨ</t>
    </rPh>
    <rPh sb="3" eb="5">
      <t>キンガク</t>
    </rPh>
    <phoneticPr fontId="30"/>
  </si>
  <si>
    <t>（量）</t>
    <rPh sb="1" eb="2">
      <t>リョウ</t>
    </rPh>
    <phoneticPr fontId="30"/>
  </si>
  <si>
    <t>金額</t>
    <rPh sb="0" eb="2">
      <t>キンガク</t>
    </rPh>
    <phoneticPr fontId="30"/>
  </si>
  <si>
    <t>合計金額</t>
    <rPh sb="0" eb="1">
      <t>ゴウ</t>
    </rPh>
    <rPh sb="1" eb="2">
      <t>ケイ</t>
    </rPh>
    <rPh sb="2" eb="4">
      <t>キンガク</t>
    </rPh>
    <phoneticPr fontId="30"/>
  </si>
  <si>
    <t>頻度</t>
    <phoneticPr fontId="30"/>
  </si>
  <si>
    <t>装置機器名</t>
    <rPh sb="0" eb="2">
      <t>ソウチ</t>
    </rPh>
    <rPh sb="2" eb="5">
      <t>キキメイ</t>
    </rPh>
    <phoneticPr fontId="11"/>
  </si>
  <si>
    <t>予備
有無</t>
    <rPh sb="0" eb="2">
      <t>ヨビ</t>
    </rPh>
    <rPh sb="3" eb="5">
      <t>ウム</t>
    </rPh>
    <phoneticPr fontId="11"/>
  </si>
  <si>
    <t>重要度</t>
    <rPh sb="0" eb="3">
      <t>ジュウヨウド</t>
    </rPh>
    <phoneticPr fontId="11"/>
  </si>
  <si>
    <t>保全方法</t>
    <rPh sb="0" eb="2">
      <t>ホゼン</t>
    </rPh>
    <rPh sb="2" eb="4">
      <t>ホウホウ</t>
    </rPh>
    <phoneticPr fontId="11"/>
  </si>
  <si>
    <t>管理値</t>
    <rPh sb="0" eb="2">
      <t>カンリ</t>
    </rPh>
    <rPh sb="2" eb="3">
      <t>チ</t>
    </rPh>
    <phoneticPr fontId="11"/>
  </si>
  <si>
    <t>対象箇所</t>
    <rPh sb="0" eb="2">
      <t>タイショウ</t>
    </rPh>
    <rPh sb="2" eb="4">
      <t>カショ</t>
    </rPh>
    <phoneticPr fontId="11"/>
  </si>
  <si>
    <t>ＢＭ</t>
    <phoneticPr fontId="11"/>
  </si>
  <si>
    <t>ＴＢＭ</t>
    <phoneticPr fontId="11"/>
  </si>
  <si>
    <t>ＣＢＭ</t>
    <phoneticPr fontId="11"/>
  </si>
  <si>
    <t>診断頻度</t>
    <rPh sb="0" eb="2">
      <t>シンダン</t>
    </rPh>
    <rPh sb="2" eb="4">
      <t>ヒンド</t>
    </rPh>
    <phoneticPr fontId="11"/>
  </si>
  <si>
    <t>燃焼設備</t>
    <rPh sb="0" eb="2">
      <t>ネンショウ</t>
    </rPh>
    <rPh sb="2" eb="4">
      <t>セツビ</t>
    </rPh>
    <phoneticPr fontId="11"/>
  </si>
  <si>
    <t>通風設備</t>
    <rPh sb="0" eb="2">
      <t>ツウフウ</t>
    </rPh>
    <rPh sb="2" eb="4">
      <t>セツビ</t>
    </rPh>
    <phoneticPr fontId="11"/>
  </si>
  <si>
    <t xml:space="preserve"> 給水設備</t>
    <rPh sb="1" eb="3">
      <t>キュウスイ</t>
    </rPh>
    <rPh sb="3" eb="5">
      <t>セツビ</t>
    </rPh>
    <phoneticPr fontId="11"/>
  </si>
  <si>
    <t>電気設備</t>
    <rPh sb="0" eb="2">
      <t>デンキ</t>
    </rPh>
    <rPh sb="2" eb="4">
      <t>セツビ</t>
    </rPh>
    <phoneticPr fontId="11"/>
  </si>
  <si>
    <t>計装設備</t>
    <phoneticPr fontId="11"/>
  </si>
  <si>
    <t>雑設備</t>
    <phoneticPr fontId="11"/>
  </si>
  <si>
    <t>年間ごみ処理量</t>
    <rPh sb="0" eb="2">
      <t>ネンカン</t>
    </rPh>
    <rPh sb="4" eb="6">
      <t>ショリ</t>
    </rPh>
    <rPh sb="6" eb="7">
      <t>リョウ</t>
    </rPh>
    <phoneticPr fontId="30"/>
  </si>
  <si>
    <t>t</t>
    <phoneticPr fontId="30"/>
  </si>
  <si>
    <t>項目</t>
    <phoneticPr fontId="18"/>
  </si>
  <si>
    <t>名　　　称</t>
  </si>
  <si>
    <t>年間使用量</t>
    <rPh sb="2" eb="5">
      <t>シヨウリョウ</t>
    </rPh>
    <phoneticPr fontId="18"/>
  </si>
  <si>
    <t>単価</t>
    <rPh sb="0" eb="2">
      <t>タンカ</t>
    </rPh>
    <phoneticPr fontId="18"/>
  </si>
  <si>
    <t>円/kW･月</t>
    <rPh sb="0" eb="1">
      <t>エン</t>
    </rPh>
    <phoneticPr fontId="18"/>
  </si>
  <si>
    <t>円/kWh</t>
    <phoneticPr fontId="18"/>
  </si>
  <si>
    <t>場内使用電力</t>
    <rPh sb="0" eb="2">
      <t>ジョウナイ</t>
    </rPh>
    <rPh sb="2" eb="4">
      <t>シヨウ</t>
    </rPh>
    <rPh sb="4" eb="6">
      <t>デンリョク</t>
    </rPh>
    <phoneticPr fontId="18"/>
  </si>
  <si>
    <t>-</t>
    <phoneticPr fontId="11"/>
  </si>
  <si>
    <t>小計</t>
    <rPh sb="0" eb="2">
      <t>ショウケイ</t>
    </rPh>
    <phoneticPr fontId="18"/>
  </si>
  <si>
    <t>-</t>
  </si>
  <si>
    <t>基本料金</t>
    <phoneticPr fontId="18"/>
  </si>
  <si>
    <t>円/月</t>
    <rPh sb="2" eb="3">
      <t>ツキ</t>
    </rPh>
    <phoneticPr fontId="18"/>
  </si>
  <si>
    <t>ヶ月</t>
    <rPh sb="1" eb="2">
      <t>ツキ</t>
    </rPh>
    <phoneticPr fontId="18"/>
  </si>
  <si>
    <t>-</t>
    <phoneticPr fontId="11"/>
  </si>
  <si>
    <t>燃料</t>
    <phoneticPr fontId="11"/>
  </si>
  <si>
    <t>灯油</t>
    <rPh sb="0" eb="2">
      <t>トウユ</t>
    </rPh>
    <phoneticPr fontId="11"/>
  </si>
  <si>
    <t>円/L</t>
  </si>
  <si>
    <t>-</t>
    <phoneticPr fontId="11"/>
  </si>
  <si>
    <t>消石灰</t>
  </si>
  <si>
    <t>円/kg</t>
    <phoneticPr fontId="18"/>
  </si>
  <si>
    <t>ボイラ</t>
    <phoneticPr fontId="18"/>
  </si>
  <si>
    <t>清缶剤</t>
  </si>
  <si>
    <t>給水処理</t>
    <rPh sb="0" eb="2">
      <t>キュウスイ</t>
    </rPh>
    <rPh sb="2" eb="4">
      <t>ショリ</t>
    </rPh>
    <phoneticPr fontId="18"/>
  </si>
  <si>
    <t>灰処理</t>
    <rPh sb="0" eb="1">
      <t>ハイ</t>
    </rPh>
    <rPh sb="1" eb="3">
      <t>ショリ</t>
    </rPh>
    <phoneticPr fontId="18"/>
  </si>
  <si>
    <t>円/kg</t>
  </si>
  <si>
    <t>油脂類</t>
  </si>
  <si>
    <t>油圧作動油</t>
  </si>
  <si>
    <t>その他</t>
    <rPh sb="2" eb="3">
      <t>タ</t>
    </rPh>
    <phoneticPr fontId="18"/>
  </si>
  <si>
    <t>脱臭用活性炭</t>
    <phoneticPr fontId="18"/>
  </si>
  <si>
    <t>防臭剤</t>
    <rPh sb="0" eb="3">
      <t>ボウシュウザイ</t>
    </rPh>
    <phoneticPr fontId="18"/>
  </si>
  <si>
    <t>防虫剤</t>
    <rPh sb="0" eb="3">
      <t>ボウチュウザイ</t>
    </rPh>
    <phoneticPr fontId="18"/>
  </si>
  <si>
    <t>合計</t>
    <rPh sb="0" eb="2">
      <t>ゴウケイ</t>
    </rPh>
    <phoneticPr fontId="18"/>
  </si>
  <si>
    <t>単価</t>
    <rPh sb="0" eb="2">
      <t>タンカ</t>
    </rPh>
    <phoneticPr fontId="30"/>
  </si>
  <si>
    <t>質問内容</t>
    <rPh sb="2" eb="4">
      <t>ナイヨウ</t>
    </rPh>
    <phoneticPr fontId="16"/>
  </si>
  <si>
    <t>２．質問</t>
    <rPh sb="2" eb="4">
      <t>シツモン</t>
    </rPh>
    <phoneticPr fontId="11"/>
  </si>
  <si>
    <t>目標
耐用
年数</t>
    <rPh sb="0" eb="2">
      <t>モクヒョウ</t>
    </rPh>
    <rPh sb="3" eb="5">
      <t>タイヨウ</t>
    </rPh>
    <rPh sb="6" eb="8">
      <t>ネンスウ</t>
    </rPh>
    <phoneticPr fontId="11"/>
  </si>
  <si>
    <t>排水処理</t>
    <phoneticPr fontId="18"/>
  </si>
  <si>
    <t>注1）消費税を除く。</t>
    <rPh sb="0" eb="1">
      <t>チュウ</t>
    </rPh>
    <rPh sb="3" eb="6">
      <t>ショウヒゼイ</t>
    </rPh>
    <rPh sb="7" eb="8">
      <t>ノゾ</t>
    </rPh>
    <phoneticPr fontId="3"/>
  </si>
  <si>
    <t>注2）登録免許税、定款認証、司法書士等の項目ごとに記載すること。</t>
    <rPh sb="0" eb="1">
      <t>チュウ</t>
    </rPh>
    <rPh sb="3" eb="5">
      <t>トウロク</t>
    </rPh>
    <rPh sb="5" eb="8">
      <t>メンキョゼイ</t>
    </rPh>
    <rPh sb="9" eb="11">
      <t>テイカン</t>
    </rPh>
    <rPh sb="11" eb="13">
      <t>ニンショウ</t>
    </rPh>
    <rPh sb="14" eb="16">
      <t>シホウ</t>
    </rPh>
    <rPh sb="16" eb="19">
      <t>ショシナド</t>
    </rPh>
    <rPh sb="20" eb="22">
      <t>コウモク</t>
    </rPh>
    <rPh sb="25" eb="27">
      <t>キサイ</t>
    </rPh>
    <phoneticPr fontId="3"/>
  </si>
  <si>
    <t>注3）行が不足する場合は、適時追加すること。</t>
    <rPh sb="0" eb="1">
      <t>チュウ</t>
    </rPh>
    <rPh sb="3" eb="4">
      <t>ギョウ</t>
    </rPh>
    <rPh sb="5" eb="7">
      <t>フソク</t>
    </rPh>
    <rPh sb="9" eb="11">
      <t>バアイ</t>
    </rPh>
    <rPh sb="13" eb="15">
      <t>テキジ</t>
    </rPh>
    <rPh sb="15" eb="17">
      <t>ツイカ</t>
    </rPh>
    <phoneticPr fontId="3"/>
  </si>
  <si>
    <t>費用(千円)</t>
    <rPh sb="0" eb="2">
      <t>ヒヨウ</t>
    </rPh>
    <rPh sb="3" eb="5">
      <t>センエン</t>
    </rPh>
    <phoneticPr fontId="3"/>
  </si>
  <si>
    <t>アンシラリーサービス料金</t>
    <rPh sb="10" eb="12">
      <t>リョウキン</t>
    </rPh>
    <phoneticPr fontId="18"/>
  </si>
  <si>
    <t>基本料金</t>
  </si>
  <si>
    <t>契約電力</t>
    <rPh sb="0" eb="2">
      <t>ケイヤク</t>
    </rPh>
    <rPh sb="2" eb="4">
      <t>デンリョク</t>
    </rPh>
    <phoneticPr fontId="18"/>
  </si>
  <si>
    <t>-</t>
    <phoneticPr fontId="3"/>
  </si>
  <si>
    <t>kW</t>
    <phoneticPr fontId="3"/>
  </si>
  <si>
    <t>従量料金</t>
    <rPh sb="0" eb="2">
      <t>ジュウリョウ</t>
    </rPh>
    <rPh sb="2" eb="4">
      <t>リョウキン</t>
    </rPh>
    <phoneticPr fontId="18"/>
  </si>
  <si>
    <t>上水道</t>
    <rPh sb="0" eb="3">
      <t>ジョウスイドウ</t>
    </rPh>
    <phoneticPr fontId="18"/>
  </si>
  <si>
    <t>下水道</t>
    <rPh sb="0" eb="3">
      <t>ゲスイドウ</t>
    </rPh>
    <phoneticPr fontId="18"/>
  </si>
  <si>
    <t>電気</t>
    <rPh sb="0" eb="2">
      <t>デンキ</t>
    </rPh>
    <phoneticPr fontId="3"/>
  </si>
  <si>
    <t>電力量
（入）</t>
    <rPh sb="0" eb="2">
      <t>デンリョク</t>
    </rPh>
    <rPh sb="2" eb="3">
      <t>リョウ</t>
    </rPh>
    <rPh sb="5" eb="6">
      <t>イ</t>
    </rPh>
    <phoneticPr fontId="18"/>
  </si>
  <si>
    <t>電力量
（出）</t>
    <rPh sb="0" eb="2">
      <t>デンリョク</t>
    </rPh>
    <rPh sb="2" eb="3">
      <t>リョウ</t>
    </rPh>
    <rPh sb="5" eb="6">
      <t>デ</t>
    </rPh>
    <phoneticPr fontId="18"/>
  </si>
  <si>
    <t>総発電電力量</t>
    <rPh sb="0" eb="1">
      <t>ソウ</t>
    </rPh>
    <rPh sb="1" eb="3">
      <t>ハツデン</t>
    </rPh>
    <rPh sb="3" eb="5">
      <t>デンリョク</t>
    </rPh>
    <rPh sb="5" eb="6">
      <t>リョウ</t>
    </rPh>
    <phoneticPr fontId="18"/>
  </si>
  <si>
    <t>購入電力量</t>
    <rPh sb="0" eb="2">
      <t>コウニュウ</t>
    </rPh>
    <rPh sb="2" eb="4">
      <t>デンリョク</t>
    </rPh>
    <rPh sb="4" eb="5">
      <t>リョウ</t>
    </rPh>
    <phoneticPr fontId="3"/>
  </si>
  <si>
    <t>kWh/年</t>
    <rPh sb="4" eb="5">
      <t>ネン</t>
    </rPh>
    <phoneticPr fontId="18"/>
  </si>
  <si>
    <t>変動費Ｂ</t>
    <rPh sb="0" eb="2">
      <t>ヘンドウ</t>
    </rPh>
    <rPh sb="2" eb="3">
      <t>ヒ</t>
    </rPh>
    <phoneticPr fontId="11"/>
  </si>
  <si>
    <t>売電電力量</t>
    <rPh sb="0" eb="2">
      <t>バイデン</t>
    </rPh>
    <rPh sb="2" eb="4">
      <t>デンリョク</t>
    </rPh>
    <rPh sb="4" eb="5">
      <t>リョウ</t>
    </rPh>
    <phoneticPr fontId="3"/>
  </si>
  <si>
    <t>kW</t>
  </si>
  <si>
    <t>円/年</t>
    <rPh sb="0" eb="1">
      <t>エン</t>
    </rPh>
    <rPh sb="2" eb="3">
      <t>ネン</t>
    </rPh>
    <phoneticPr fontId="3"/>
  </si>
  <si>
    <t>-</t>
    <phoneticPr fontId="3"/>
  </si>
  <si>
    <t>年間費用</t>
    <rPh sb="2" eb="4">
      <t>ヒヨウ</t>
    </rPh>
    <phoneticPr fontId="18"/>
  </si>
  <si>
    <t>円/kW/月</t>
    <rPh sb="5" eb="6">
      <t>ツキ</t>
    </rPh>
    <phoneticPr fontId="18"/>
  </si>
  <si>
    <t>区分</t>
    <phoneticPr fontId="18"/>
  </si>
  <si>
    <t>(固定費Ａ、変動費Ｂ)</t>
    <phoneticPr fontId="3"/>
  </si>
  <si>
    <t>タービン発電機定格出力</t>
    <rPh sb="4" eb="7">
      <t>ハツデンキ</t>
    </rPh>
    <rPh sb="7" eb="9">
      <t>テイカク</t>
    </rPh>
    <rPh sb="9" eb="11">
      <t>シュツリョク</t>
    </rPh>
    <phoneticPr fontId="18"/>
  </si>
  <si>
    <t>-</t>
    <phoneticPr fontId="3"/>
  </si>
  <si>
    <r>
      <t>m</t>
    </r>
    <r>
      <rPr>
        <vertAlign val="superscript"/>
        <sz val="10"/>
        <rFont val="ＭＳ 明朝"/>
        <family val="1"/>
        <charset val="128"/>
      </rPr>
      <t>3</t>
    </r>
    <r>
      <rPr>
        <sz val="10"/>
        <rFont val="ＭＳ 明朝"/>
        <family val="1"/>
        <charset val="128"/>
      </rPr>
      <t>/年</t>
    </r>
    <rPh sb="3" eb="4">
      <t>ネン</t>
    </rPh>
    <phoneticPr fontId="18"/>
  </si>
  <si>
    <r>
      <t>m</t>
    </r>
    <r>
      <rPr>
        <vertAlign val="superscript"/>
        <sz val="10"/>
        <rFont val="ＭＳ 明朝"/>
        <family val="1"/>
        <charset val="128"/>
      </rPr>
      <t>3</t>
    </r>
    <r>
      <rPr>
        <sz val="10"/>
        <rFont val="ＭＳ 明朝"/>
        <family val="1"/>
        <charset val="128"/>
      </rPr>
      <t>/年</t>
    </r>
    <phoneticPr fontId="18"/>
  </si>
  <si>
    <t>L/年</t>
    <phoneticPr fontId="3"/>
  </si>
  <si>
    <t>kg/年</t>
  </si>
  <si>
    <t>kg/年</t>
    <phoneticPr fontId="18"/>
  </si>
  <si>
    <t>kg/年</t>
    <phoneticPr fontId="3"/>
  </si>
  <si>
    <t>セメント</t>
  </si>
  <si>
    <t>円/年</t>
  </si>
  <si>
    <t>キレート剤</t>
    <rPh sb="4" eb="5">
      <t>ザイ</t>
    </rPh>
    <phoneticPr fontId="18"/>
  </si>
  <si>
    <t>潤滑油</t>
    <rPh sb="0" eb="3">
      <t>ジュンカツユ</t>
    </rPh>
    <phoneticPr fontId="3"/>
  </si>
  <si>
    <t>薬剤</t>
    <rPh sb="0" eb="2">
      <t>ヤクザイ</t>
    </rPh>
    <phoneticPr fontId="18"/>
  </si>
  <si>
    <t>備考</t>
    <rPh sb="0" eb="2">
      <t>ビコウ</t>
    </rPh>
    <phoneticPr fontId="3"/>
  </si>
  <si>
    <t>第1回入札説明書等に関する質問書</t>
    <phoneticPr fontId="3"/>
  </si>
  <si>
    <t>第2回入札説明書等に関する質問書</t>
    <phoneticPr fontId="3"/>
  </si>
  <si>
    <t>令和29年度</t>
    <rPh sb="0" eb="2">
      <t>レイワ</t>
    </rPh>
    <rPh sb="4" eb="5">
      <t>ネン</t>
    </rPh>
    <rPh sb="5" eb="6">
      <t>ド</t>
    </rPh>
    <phoneticPr fontId="3"/>
  </si>
  <si>
    <t>(2047年度)</t>
    <rPh sb="5" eb="6">
      <t>ネン</t>
    </rPh>
    <rPh sb="6" eb="7">
      <t>ド</t>
    </rPh>
    <phoneticPr fontId="3"/>
  </si>
  <si>
    <t>注5）設計・建設業務費及び運営・維持管理業務費は、それぞれ入札書の「設計・建設業務費」及び「運営・維持管理業務費」と整合させること。</t>
    <rPh sb="0" eb="1">
      <t>チュウ</t>
    </rPh>
    <rPh sb="3" eb="5">
      <t>セッケイ</t>
    </rPh>
    <rPh sb="8" eb="10">
      <t>ギョウム</t>
    </rPh>
    <rPh sb="16" eb="18">
      <t>イジ</t>
    </rPh>
    <rPh sb="18" eb="20">
      <t>カンリ</t>
    </rPh>
    <rPh sb="20" eb="22">
      <t>ギョウム</t>
    </rPh>
    <rPh sb="34" eb="36">
      <t>セッケイ</t>
    </rPh>
    <rPh sb="39" eb="41">
      <t>ギョウム</t>
    </rPh>
    <rPh sb="49" eb="51">
      <t>イジ</t>
    </rPh>
    <rPh sb="51" eb="53">
      <t>カンリ</t>
    </rPh>
    <rPh sb="53" eb="55">
      <t>ギョウム</t>
    </rPh>
    <phoneticPr fontId="3"/>
  </si>
  <si>
    <t>② 燃焼設備</t>
    <phoneticPr fontId="16"/>
  </si>
  <si>
    <t>③ 燃焼ガス冷却設備</t>
    <phoneticPr fontId="11"/>
  </si>
  <si>
    <t>④ 排ガス処理設備</t>
    <phoneticPr fontId="11"/>
  </si>
  <si>
    <t>⑤ 余熱利用設備</t>
    <phoneticPr fontId="11"/>
  </si>
  <si>
    <t>⑥ 通風設備</t>
    <phoneticPr fontId="11"/>
  </si>
  <si>
    <t>⑦ 灰出し設備</t>
    <phoneticPr fontId="16"/>
  </si>
  <si>
    <t>⑧ 給水設備</t>
    <rPh sb="2" eb="4">
      <t>キュウスイ</t>
    </rPh>
    <phoneticPr fontId="11"/>
  </si>
  <si>
    <t>⑨ 排水処理設備</t>
    <phoneticPr fontId="11"/>
  </si>
  <si>
    <t>⑩ 電気設備</t>
    <rPh sb="2" eb="4">
      <t>デンキ</t>
    </rPh>
    <phoneticPr fontId="11"/>
  </si>
  <si>
    <t>⑪ 計装設備</t>
    <rPh sb="2" eb="4">
      <t>ケイソウ</t>
    </rPh>
    <phoneticPr fontId="11"/>
  </si>
  <si>
    <t>⑫ 雑設備</t>
    <phoneticPr fontId="11"/>
  </si>
  <si>
    <t>（２）建築工事</t>
    <rPh sb="3" eb="5">
      <t>ケンチク</t>
    </rPh>
    <rPh sb="5" eb="7">
      <t>コウジ</t>
    </rPh>
    <phoneticPr fontId="11"/>
  </si>
  <si>
    <t>② 建築機械設備工事</t>
    <rPh sb="4" eb="6">
      <t>キカイ</t>
    </rPh>
    <phoneticPr fontId="16"/>
  </si>
  <si>
    <t>③ 建築電気設備工事</t>
    <phoneticPr fontId="16"/>
  </si>
  <si>
    <t>(建築工事　小計）</t>
    <rPh sb="1" eb="3">
      <t>ケンチク</t>
    </rPh>
    <rPh sb="3" eb="5">
      <t>コウジ</t>
    </rPh>
    <rPh sb="6" eb="7">
      <t>ショウ</t>
    </rPh>
    <rPh sb="7" eb="8">
      <t>ケイ</t>
    </rPh>
    <phoneticPr fontId="11"/>
  </si>
  <si>
    <t>② 建築設備工事</t>
    <phoneticPr fontId="16"/>
  </si>
  <si>
    <t>３．管理棟設計・建設費</t>
    <rPh sb="2" eb="5">
      <t>カンリトウ</t>
    </rPh>
    <rPh sb="5" eb="7">
      <t>セッケイ</t>
    </rPh>
    <rPh sb="8" eb="11">
      <t>ケンセツヒ</t>
    </rPh>
    <phoneticPr fontId="16"/>
  </si>
  <si>
    <t>(管理棟設計・建設費 中計）</t>
    <rPh sb="1" eb="4">
      <t>カンリトウ</t>
    </rPh>
    <rPh sb="11" eb="12">
      <t>チュウ</t>
    </rPh>
    <rPh sb="12" eb="13">
      <t>ケイ</t>
    </rPh>
    <phoneticPr fontId="16"/>
  </si>
  <si>
    <t>４．土木・外構等工事費</t>
    <rPh sb="2" eb="4">
      <t>ドボク</t>
    </rPh>
    <rPh sb="5" eb="7">
      <t>ガイコウ</t>
    </rPh>
    <rPh sb="7" eb="8">
      <t>トウ</t>
    </rPh>
    <rPh sb="8" eb="10">
      <t>コウジ</t>
    </rPh>
    <rPh sb="10" eb="11">
      <t>ヒ</t>
    </rPh>
    <phoneticPr fontId="16"/>
  </si>
  <si>
    <t>注3）固定費Ａの各項目の定義は「入札説明書添付資料６対価の構成及び支払方法」を参照のこと。</t>
    <rPh sb="0" eb="1">
      <t>チュウ</t>
    </rPh>
    <rPh sb="3" eb="6">
      <t>コテイヒ</t>
    </rPh>
    <rPh sb="8" eb="11">
      <t>カクコウモク</t>
    </rPh>
    <rPh sb="12" eb="14">
      <t>テイギ</t>
    </rPh>
    <rPh sb="16" eb="18">
      <t>ニュウサツ</t>
    </rPh>
    <rPh sb="18" eb="21">
      <t>セツメイショ</t>
    </rPh>
    <rPh sb="21" eb="23">
      <t>テンプ</t>
    </rPh>
    <rPh sb="23" eb="25">
      <t>シリョウ</t>
    </rPh>
    <rPh sb="39" eb="41">
      <t>サンショウ</t>
    </rPh>
    <phoneticPr fontId="3"/>
  </si>
  <si>
    <t>日勤者・運転者</t>
    <rPh sb="0" eb="3">
      <t>ニッキンシャ</t>
    </rPh>
    <rPh sb="4" eb="7">
      <t>ウンテンシャ</t>
    </rPh>
    <phoneticPr fontId="11"/>
  </si>
  <si>
    <t>直勤者（事務等）</t>
    <rPh sb="0" eb="1">
      <t>チョク</t>
    </rPh>
    <rPh sb="1" eb="2">
      <t>キンム</t>
    </rPh>
    <rPh sb="2" eb="3">
      <t>シャ</t>
    </rPh>
    <rPh sb="4" eb="6">
      <t>ジム</t>
    </rPh>
    <rPh sb="6" eb="7">
      <t>トウ</t>
    </rPh>
    <phoneticPr fontId="11"/>
  </si>
  <si>
    <t>事　業　費</t>
    <rPh sb="0" eb="1">
      <t>コト</t>
    </rPh>
    <rPh sb="2" eb="3">
      <t>ゴウ</t>
    </rPh>
    <rPh sb="4" eb="5">
      <t>ヒ</t>
    </rPh>
    <phoneticPr fontId="3"/>
  </si>
  <si>
    <t>-</t>
    <phoneticPr fontId="3"/>
  </si>
  <si>
    <t>令和
29年度</t>
    <rPh sb="0" eb="2">
      <t>レイワ</t>
    </rPh>
    <rPh sb="5" eb="6">
      <t>ネン</t>
    </rPh>
    <rPh sb="6" eb="7">
      <t>ド</t>
    </rPh>
    <phoneticPr fontId="3"/>
  </si>
  <si>
    <t>受入供給
設備</t>
    <rPh sb="0" eb="2">
      <t>ウケイ</t>
    </rPh>
    <rPh sb="2" eb="4">
      <t>キョウキュウ</t>
    </rPh>
    <rPh sb="5" eb="7">
      <t>セツビ</t>
    </rPh>
    <phoneticPr fontId="11"/>
  </si>
  <si>
    <t xml:space="preserve"> 燃焼ガス
冷却設備</t>
    <phoneticPr fontId="11"/>
  </si>
  <si>
    <t>余熱利用
設備</t>
    <phoneticPr fontId="11"/>
  </si>
  <si>
    <t>排水処理
設備</t>
    <phoneticPr fontId="11"/>
  </si>
  <si>
    <t xml:space="preserve">排ガス
処理設備 </t>
    <rPh sb="0" eb="1">
      <t>ハイ</t>
    </rPh>
    <rPh sb="4" eb="6">
      <t>ショリ</t>
    </rPh>
    <rPh sb="6" eb="8">
      <t>セツビ</t>
    </rPh>
    <phoneticPr fontId="11"/>
  </si>
  <si>
    <t>設備</t>
    <phoneticPr fontId="11"/>
  </si>
  <si>
    <t>灰出し
設備</t>
    <rPh sb="0" eb="1">
      <t>ハイ</t>
    </rPh>
    <rPh sb="1" eb="2">
      <t>ダ</t>
    </rPh>
    <rPh sb="4" eb="6">
      <t>セツビ</t>
    </rPh>
    <phoneticPr fontId="11"/>
  </si>
  <si>
    <t>整備スケジュール（●：設備更新、○：補修や部品交換等）</t>
    <rPh sb="0" eb="2">
      <t>セイビ</t>
    </rPh>
    <phoneticPr fontId="11"/>
  </si>
  <si>
    <t>集じん設備</t>
    <rPh sb="0" eb="1">
      <t>シュウ</t>
    </rPh>
    <rPh sb="3" eb="5">
      <t>セツビ</t>
    </rPh>
    <phoneticPr fontId="11"/>
  </si>
  <si>
    <t>給水設備</t>
    <rPh sb="0" eb="2">
      <t>キュウスイ</t>
    </rPh>
    <rPh sb="2" eb="4">
      <t>セツビ</t>
    </rPh>
    <phoneticPr fontId="11"/>
  </si>
  <si>
    <t>排水処理
設備</t>
    <rPh sb="0" eb="2">
      <t>ハイスイ</t>
    </rPh>
    <rPh sb="2" eb="4">
      <t>ショリ</t>
    </rPh>
    <rPh sb="5" eb="7">
      <t>セツビ</t>
    </rPh>
    <phoneticPr fontId="11"/>
  </si>
  <si>
    <t>運転経費,</t>
    <phoneticPr fontId="3"/>
  </si>
  <si>
    <t>修繕更新費</t>
    <rPh sb="0" eb="2">
      <t>シュウゼン</t>
    </rPh>
    <rPh sb="2" eb="5">
      <t>コウシンヒ</t>
    </rPh>
    <phoneticPr fontId="3"/>
  </si>
  <si>
    <t>燃料,薬剤等</t>
    <rPh sb="0" eb="2">
      <t>ネンリョウ</t>
    </rPh>
    <rPh sb="3" eb="5">
      <t>ヤクザイ</t>
    </rPh>
    <rPh sb="5" eb="6">
      <t>トウ</t>
    </rPh>
    <phoneticPr fontId="3"/>
  </si>
  <si>
    <t>ｴﾈﾙｷﾞｰ回収施設</t>
    <rPh sb="6" eb="8">
      <t>カイシュウ</t>
    </rPh>
    <rPh sb="8" eb="10">
      <t>シセツ</t>
    </rPh>
    <phoneticPr fontId="3"/>
  </si>
  <si>
    <t>従量料金</t>
    <rPh sb="0" eb="2">
      <t>ジュウリョウ</t>
    </rPh>
    <phoneticPr fontId="3"/>
  </si>
  <si>
    <t>都市ガス</t>
    <rPh sb="0" eb="2">
      <t>トシ</t>
    </rPh>
    <phoneticPr fontId="3"/>
  </si>
  <si>
    <t>軽油</t>
    <rPh sb="0" eb="2">
      <t>ケイユ</t>
    </rPh>
    <phoneticPr fontId="3"/>
  </si>
  <si>
    <r>
      <t>円/m</t>
    </r>
    <r>
      <rPr>
        <vertAlign val="superscript"/>
        <sz val="10"/>
        <rFont val="ＭＳ 明朝"/>
        <family val="1"/>
        <charset val="128"/>
      </rPr>
      <t>3</t>
    </r>
    <phoneticPr fontId="18"/>
  </si>
  <si>
    <r>
      <t>円/m</t>
    </r>
    <r>
      <rPr>
        <vertAlign val="superscript"/>
        <sz val="10"/>
        <rFont val="ＭＳ 明朝"/>
        <family val="1"/>
        <charset val="128"/>
      </rPr>
      <t>3</t>
    </r>
    <phoneticPr fontId="3"/>
  </si>
  <si>
    <r>
      <t>m</t>
    </r>
    <r>
      <rPr>
        <vertAlign val="superscript"/>
        <sz val="10"/>
        <rFont val="ＭＳ 明朝"/>
        <family val="1"/>
        <charset val="128"/>
      </rPr>
      <t>3</t>
    </r>
    <r>
      <rPr>
        <sz val="10"/>
        <rFont val="ＭＳ 明朝"/>
        <family val="1"/>
        <charset val="128"/>
      </rPr>
      <t>/年</t>
    </r>
    <phoneticPr fontId="3"/>
  </si>
  <si>
    <t>脱酸剤</t>
    <phoneticPr fontId="3"/>
  </si>
  <si>
    <t>尿素水</t>
    <rPh sb="0" eb="2">
      <t>ニョウソ</t>
    </rPh>
    <rPh sb="2" eb="3">
      <t>スイ</t>
    </rPh>
    <phoneticPr fontId="3"/>
  </si>
  <si>
    <t>活性炭</t>
    <rPh sb="0" eb="3">
      <t>カッセイタン</t>
    </rPh>
    <phoneticPr fontId="18"/>
  </si>
  <si>
    <t>苛性ソーダ</t>
  </si>
  <si>
    <t>苛性ソーダ</t>
    <phoneticPr fontId="3"/>
  </si>
  <si>
    <t>タービン油</t>
    <rPh sb="4" eb="5">
      <t>ユ</t>
    </rPh>
    <phoneticPr fontId="3"/>
  </si>
  <si>
    <t>グリース</t>
    <phoneticPr fontId="3"/>
  </si>
  <si>
    <t>L/年</t>
    <rPh sb="2" eb="3">
      <t>ネン</t>
    </rPh>
    <phoneticPr fontId="18"/>
  </si>
  <si>
    <t>kg/年</t>
    <phoneticPr fontId="3"/>
  </si>
  <si>
    <t>円/L</t>
    <phoneticPr fontId="18"/>
  </si>
  <si>
    <t>固定費Ａ（マテ施設分）</t>
    <rPh sb="0" eb="3">
      <t>コテイヒ</t>
    </rPh>
    <rPh sb="7" eb="9">
      <t>シセツ</t>
    </rPh>
    <rPh sb="9" eb="10">
      <t>ブン</t>
    </rPh>
    <phoneticPr fontId="11"/>
  </si>
  <si>
    <t>排ガス処理</t>
    <rPh sb="3" eb="5">
      <t>ショリ</t>
    </rPh>
    <phoneticPr fontId="18"/>
  </si>
  <si>
    <t>梱包</t>
    <rPh sb="0" eb="2">
      <t>コンポウ</t>
    </rPh>
    <phoneticPr fontId="3"/>
  </si>
  <si>
    <t>脱臭等</t>
    <rPh sb="0" eb="2">
      <t>ダッシュウ</t>
    </rPh>
    <rPh sb="2" eb="3">
      <t>トウ</t>
    </rPh>
    <phoneticPr fontId="3"/>
  </si>
  <si>
    <t>構成員Ａ</t>
    <rPh sb="0" eb="3">
      <t>コウセイイン</t>
    </rPh>
    <phoneticPr fontId="3"/>
  </si>
  <si>
    <t>構成員Ｂ</t>
    <rPh sb="0" eb="3">
      <t>コウセイイン</t>
    </rPh>
    <phoneticPr fontId="3"/>
  </si>
  <si>
    <t>設計・建設業務における地元発注金額</t>
    <rPh sb="11" eb="13">
      <t>ジモト</t>
    </rPh>
    <rPh sb="13" eb="15">
      <t>ハッチュウ</t>
    </rPh>
    <rPh sb="15" eb="17">
      <t>キンガク</t>
    </rPh>
    <phoneticPr fontId="3"/>
  </si>
  <si>
    <t>運営・維持管理業務における地元発注金額</t>
    <rPh sb="13" eb="15">
      <t>ジモト</t>
    </rPh>
    <rPh sb="15" eb="17">
      <t>ハッチュウ</t>
    </rPh>
    <rPh sb="17" eb="19">
      <t>キンガク</t>
    </rPh>
    <phoneticPr fontId="3"/>
  </si>
  <si>
    <t>設計・建設業務における地元発注金額</t>
    <rPh sb="0" eb="2">
      <t>セッケイ</t>
    </rPh>
    <rPh sb="3" eb="5">
      <t>ケンセツ</t>
    </rPh>
    <rPh sb="5" eb="7">
      <t>ギョウム</t>
    </rPh>
    <rPh sb="11" eb="13">
      <t>ジモト</t>
    </rPh>
    <rPh sb="13" eb="15">
      <t>ハッチュウ</t>
    </rPh>
    <rPh sb="15" eb="17">
      <t>キンガク</t>
    </rPh>
    <phoneticPr fontId="3"/>
  </si>
  <si>
    <t>注6）地元発注金額の未達に係る減額措置は合計額で判断する。</t>
    <rPh sb="0" eb="1">
      <t>チュウ</t>
    </rPh>
    <rPh sb="3" eb="5">
      <t>ジモト</t>
    </rPh>
    <rPh sb="5" eb="7">
      <t>ハッチュウ</t>
    </rPh>
    <rPh sb="7" eb="9">
      <t>キンガク</t>
    </rPh>
    <rPh sb="20" eb="22">
      <t>ゴウケイ</t>
    </rPh>
    <rPh sb="22" eb="23">
      <t>ガク</t>
    </rPh>
    <rPh sb="24" eb="26">
      <t>ハンダン</t>
    </rPh>
    <phoneticPr fontId="3"/>
  </si>
  <si>
    <t>千円（税抜）</t>
    <rPh sb="0" eb="2">
      <t>センエン</t>
    </rPh>
    <rPh sb="3" eb="4">
      <t>ゼイ</t>
    </rPh>
    <rPh sb="4" eb="5">
      <t>ヌ</t>
    </rPh>
    <phoneticPr fontId="3"/>
  </si>
  <si>
    <t>提案地元発注金額</t>
    <rPh sb="0" eb="2">
      <t>テイアン</t>
    </rPh>
    <rPh sb="2" eb="4">
      <t>ジモト</t>
    </rPh>
    <rPh sb="4" eb="6">
      <t>ハッチュウ</t>
    </rPh>
    <rPh sb="6" eb="8">
      <t>キンガク</t>
    </rPh>
    <phoneticPr fontId="3"/>
  </si>
  <si>
    <t>運営・維持管理業務における地元発注金額</t>
    <rPh sb="0" eb="2">
      <t>ウンエイ</t>
    </rPh>
    <rPh sb="3" eb="5">
      <t>イジ</t>
    </rPh>
    <rPh sb="5" eb="7">
      <t>カンリ</t>
    </rPh>
    <rPh sb="7" eb="9">
      <t>ギョウム</t>
    </rPh>
    <rPh sb="13" eb="15">
      <t>ジモト</t>
    </rPh>
    <rPh sb="15" eb="17">
      <t>ハッチュウ</t>
    </rPh>
    <rPh sb="17" eb="19">
      <t>キンガク</t>
    </rPh>
    <phoneticPr fontId="3"/>
  </si>
  <si>
    <t>千円（税抜）</t>
    <rPh sb="0" eb="2">
      <t>センエン</t>
    </rPh>
    <rPh sb="3" eb="4">
      <t>ゼイ</t>
    </rPh>
    <rPh sb="4" eb="5">
      <t>ヌ</t>
    </rPh>
    <phoneticPr fontId="3"/>
  </si>
  <si>
    <t>診断項目</t>
    <rPh sb="0" eb="2">
      <t>シンダン</t>
    </rPh>
    <rPh sb="2" eb="4">
      <t>コウモク</t>
    </rPh>
    <phoneticPr fontId="3"/>
  </si>
  <si>
    <t>評価方法</t>
    <rPh sb="0" eb="2">
      <t>ヒョウカ</t>
    </rPh>
    <rPh sb="2" eb="4">
      <t>ホウホウ</t>
    </rPh>
    <phoneticPr fontId="11"/>
  </si>
  <si>
    <t>管理基準</t>
    <rPh sb="0" eb="2">
      <t>カンリ</t>
    </rPh>
    <rPh sb="2" eb="4">
      <t>キジュン</t>
    </rPh>
    <phoneticPr fontId="11"/>
  </si>
  <si>
    <t>搬入量</t>
    <rPh sb="0" eb="2">
      <t>ハンニュウ</t>
    </rPh>
    <rPh sb="2" eb="3">
      <t>リョウ</t>
    </rPh>
    <phoneticPr fontId="3"/>
  </si>
  <si>
    <t>電気</t>
    <rPh sb="0" eb="2">
      <t>デンキ</t>
    </rPh>
    <phoneticPr fontId="3"/>
  </si>
  <si>
    <t>薬剤等</t>
    <rPh sb="0" eb="2">
      <t>ヤクザイ</t>
    </rPh>
    <rPh sb="2" eb="3">
      <t>トウ</t>
    </rPh>
    <phoneticPr fontId="18"/>
  </si>
  <si>
    <t>管理棟設計・建設費</t>
    <rPh sb="0" eb="3">
      <t>カンリトウ</t>
    </rPh>
    <rPh sb="3" eb="5">
      <t>セッケイ</t>
    </rPh>
    <rPh sb="6" eb="9">
      <t>ケンセツヒ</t>
    </rPh>
    <phoneticPr fontId="16"/>
  </si>
  <si>
    <t>土木・外構等工事費</t>
    <rPh sb="0" eb="2">
      <t>ドボク</t>
    </rPh>
    <rPh sb="3" eb="5">
      <t>ガイコウ</t>
    </rPh>
    <rPh sb="5" eb="6">
      <t>トウ</t>
    </rPh>
    <rPh sb="6" eb="8">
      <t>コウジ</t>
    </rPh>
    <rPh sb="8" eb="9">
      <t>ヒ</t>
    </rPh>
    <phoneticPr fontId="16"/>
  </si>
  <si>
    <t>共通仮設費</t>
    <rPh sb="0" eb="2">
      <t>キョウツウ</t>
    </rPh>
    <rPh sb="2" eb="4">
      <t>カセツ</t>
    </rPh>
    <rPh sb="4" eb="5">
      <t>ヒ</t>
    </rPh>
    <phoneticPr fontId="11"/>
  </si>
  <si>
    <t>現場管理費</t>
    <rPh sb="0" eb="2">
      <t>ゲンバ</t>
    </rPh>
    <rPh sb="2" eb="5">
      <t>カンリヒ</t>
    </rPh>
    <phoneticPr fontId="11"/>
  </si>
  <si>
    <t>一般管理費</t>
    <rPh sb="0" eb="2">
      <t>イッパン</t>
    </rPh>
    <rPh sb="2" eb="5">
      <t>カンリヒ</t>
    </rPh>
    <phoneticPr fontId="11"/>
  </si>
  <si>
    <t>直接工事費</t>
    <rPh sb="0" eb="2">
      <t>チョクセツ</t>
    </rPh>
    <rPh sb="2" eb="5">
      <t>コウジヒ</t>
    </rPh>
    <phoneticPr fontId="3"/>
  </si>
  <si>
    <t>令和9年度分</t>
    <rPh sb="0" eb="2">
      <t>レイワ</t>
    </rPh>
    <rPh sb="3" eb="5">
      <t>ネンド</t>
    </rPh>
    <rPh sb="5" eb="6">
      <t>ブン</t>
    </rPh>
    <phoneticPr fontId="3"/>
  </si>
  <si>
    <t>注1）交付対象事業の内容及び算定方法については、循環型社会形成推進交付金交付要綱・交付取扱要領に従うものとする。</t>
    <rPh sb="0" eb="1">
      <t>チュウ</t>
    </rPh>
    <phoneticPr fontId="16"/>
  </si>
  <si>
    <t>注3）物価変動を除いた金額を記入すること。</t>
    <rPh sb="0" eb="1">
      <t>チュウ</t>
    </rPh>
    <phoneticPr fontId="16"/>
  </si>
  <si>
    <t>注2）「○○に含む。」の表記はせず、全ての項目を入力すること。</t>
    <rPh sb="0" eb="1">
      <t>チュウ</t>
    </rPh>
    <rPh sb="7" eb="8">
      <t>フク</t>
    </rPh>
    <rPh sb="12" eb="14">
      <t>ヒョウキ</t>
    </rPh>
    <rPh sb="18" eb="19">
      <t>スベ</t>
    </rPh>
    <rPh sb="21" eb="23">
      <t>コウモク</t>
    </rPh>
    <rPh sb="24" eb="26">
      <t>ニュウリョク</t>
    </rPh>
    <phoneticPr fontId="3"/>
  </si>
  <si>
    <t>施設設計・建設費</t>
    <rPh sb="0" eb="2">
      <t>シセツ</t>
    </rPh>
    <rPh sb="2" eb="4">
      <t>セッケイ</t>
    </rPh>
    <rPh sb="5" eb="8">
      <t>ケンセツヒ</t>
    </rPh>
    <phoneticPr fontId="16"/>
  </si>
  <si>
    <t>修繕更新費</t>
    <rPh sb="0" eb="2">
      <t>シュウゼン</t>
    </rPh>
    <rPh sb="2" eb="4">
      <t>コウシン</t>
    </rPh>
    <rPh sb="4" eb="5">
      <t>ヒ</t>
    </rPh>
    <phoneticPr fontId="3"/>
  </si>
  <si>
    <t>その他費</t>
    <rPh sb="2" eb="3">
      <t>タ</t>
    </rPh>
    <rPh sb="3" eb="4">
      <t>ヒ</t>
    </rPh>
    <phoneticPr fontId="3"/>
  </si>
  <si>
    <t>単位：円</t>
    <rPh sb="0" eb="2">
      <t>タンイ</t>
    </rPh>
    <rPh sb="3" eb="4">
      <t>エン</t>
    </rPh>
    <phoneticPr fontId="16"/>
  </si>
  <si>
    <t>計（税抜）</t>
    <rPh sb="0" eb="1">
      <t>ケイ</t>
    </rPh>
    <rPh sb="2" eb="4">
      <t>ゼイヌ</t>
    </rPh>
    <phoneticPr fontId="16"/>
  </si>
  <si>
    <t>計（税込）</t>
    <rPh sb="0" eb="1">
      <t>ケイ</t>
    </rPh>
    <rPh sb="2" eb="4">
      <t>ゼイコミ</t>
    </rPh>
    <phoneticPr fontId="16"/>
  </si>
  <si>
    <t>合計(税込）</t>
    <rPh sb="0" eb="2">
      <t>ゴウケイ</t>
    </rPh>
    <rPh sb="3" eb="5">
      <t>ゼイコミ</t>
    </rPh>
    <phoneticPr fontId="16"/>
  </si>
  <si>
    <t>単位：円（税抜）</t>
    <rPh sb="0" eb="2">
      <t>タンイ</t>
    </rPh>
    <rPh sb="3" eb="4">
      <t>エン</t>
    </rPh>
    <rPh sb="5" eb="7">
      <t>ゼイヌキ</t>
    </rPh>
    <phoneticPr fontId="16"/>
  </si>
  <si>
    <t>注2）一円未満は切り捨てること。</t>
    <rPh sb="0" eb="1">
      <t>チュウ</t>
    </rPh>
    <phoneticPr fontId="16"/>
  </si>
  <si>
    <t>注1）一円未満は切り捨てること。</t>
    <rPh sb="0" eb="1">
      <t>チュウ</t>
    </rPh>
    <phoneticPr fontId="3"/>
  </si>
  <si>
    <t>検算用</t>
    <rPh sb="0" eb="2">
      <t>ケンザン</t>
    </rPh>
    <rPh sb="2" eb="3">
      <t>ヨウ</t>
    </rPh>
    <phoneticPr fontId="3"/>
  </si>
  <si>
    <t>差</t>
    <rPh sb="0" eb="1">
      <t>サ</t>
    </rPh>
    <phoneticPr fontId="3"/>
  </si>
  <si>
    <t>円</t>
    <phoneticPr fontId="3"/>
  </si>
  <si>
    <t>(t)</t>
    <phoneticPr fontId="3"/>
  </si>
  <si>
    <t>(円)</t>
    <rPh sb="1" eb="2">
      <t>エン</t>
    </rPh>
    <phoneticPr fontId="3"/>
  </si>
  <si>
    <t>単位：円（税込）</t>
    <rPh sb="0" eb="2">
      <t>タンイ</t>
    </rPh>
    <rPh sb="3" eb="4">
      <t>エン</t>
    </rPh>
    <rPh sb="5" eb="7">
      <t>ゼイコ</t>
    </rPh>
    <phoneticPr fontId="3"/>
  </si>
  <si>
    <t>■事業費（税込）</t>
    <rPh sb="1" eb="3">
      <t>ジギョウ</t>
    </rPh>
    <rPh sb="3" eb="4">
      <t>ヒ</t>
    </rPh>
    <phoneticPr fontId="3"/>
  </si>
  <si>
    <t>注2）一円未満は切り捨てること。</t>
    <rPh sb="0" eb="1">
      <t>チュウ</t>
    </rPh>
    <phoneticPr fontId="3"/>
  </si>
  <si>
    <t>注1)「１．担当者」欄については、同質問書を提出する担当者の連絡先を記入すること。</t>
    <rPh sb="0" eb="1">
      <t>チュウ</t>
    </rPh>
    <rPh sb="17" eb="18">
      <t>ドウ</t>
    </rPh>
    <rPh sb="18" eb="21">
      <t>シツモンショ</t>
    </rPh>
    <rPh sb="22" eb="24">
      <t>テイシュツ</t>
    </rPh>
    <phoneticPr fontId="11"/>
  </si>
  <si>
    <t>注2)「２.質問」の欄については、必要に応じて表に「行」を追加して記載すること。</t>
    <rPh sb="10" eb="11">
      <t>ラン</t>
    </rPh>
    <phoneticPr fontId="11"/>
  </si>
  <si>
    <t>注3) 表の書式変更（セルの結合・分割等）は行わないこと。</t>
    <phoneticPr fontId="11"/>
  </si>
  <si>
    <t>注4) 同一企業からの質問については、複数回にわたる提出は妨げないが、同一の担当者でとりまとめの上、提出すること。</t>
    <phoneticPr fontId="11"/>
  </si>
  <si>
    <t>注1)「１．担当者」欄については、同質問書を提出する担当者の連絡先を記入すること。</t>
    <rPh sb="17" eb="18">
      <t>ドウ</t>
    </rPh>
    <rPh sb="18" eb="21">
      <t>シツモンショ</t>
    </rPh>
    <rPh sb="22" eb="24">
      <t>テイシュツ</t>
    </rPh>
    <phoneticPr fontId="11"/>
  </si>
  <si>
    <t>注4) 同一企業からの質問については、複数回にわたる提出は妨げないが、同一の担当者でとりまとめの上、提出すること。</t>
    <phoneticPr fontId="11"/>
  </si>
  <si>
    <t>注2）物価変動及び消費税を除いた金額を記入すること。</t>
    <rPh sb="0" eb="1">
      <t>チュウ</t>
    </rPh>
    <phoneticPr fontId="3"/>
  </si>
  <si>
    <t>注4）記入欄が足りない場合は、適宜追加すること。</t>
    <rPh sb="0" eb="1">
      <t>チュウ</t>
    </rPh>
    <phoneticPr fontId="3"/>
  </si>
  <si>
    <t>注4）（量）の項目は、単位に置き換えること。</t>
    <rPh sb="0" eb="1">
      <t>チュウ</t>
    </rPh>
    <phoneticPr fontId="3"/>
  </si>
  <si>
    <t>注6）記入欄が足りない場合は、適宜追加すること。</t>
    <rPh sb="0" eb="1">
      <t>チュウ</t>
    </rPh>
    <phoneticPr fontId="3"/>
  </si>
  <si>
    <t>注4）管理棟分はエネルギー回収施設又はマテリアルリサイクル推進施設のいずれかに含めること。</t>
    <rPh sb="0" eb="1">
      <t>チュウ</t>
    </rPh>
    <rPh sb="3" eb="6">
      <t>カンリトウ</t>
    </rPh>
    <rPh sb="6" eb="7">
      <t>ブン</t>
    </rPh>
    <rPh sb="13" eb="15">
      <t>カイシュウ</t>
    </rPh>
    <rPh sb="15" eb="17">
      <t>シセツ</t>
    </rPh>
    <rPh sb="17" eb="18">
      <t>マタ</t>
    </rPh>
    <rPh sb="29" eb="31">
      <t>スイシン</t>
    </rPh>
    <rPh sb="31" eb="33">
      <t>シセツ</t>
    </rPh>
    <rPh sb="39" eb="40">
      <t>フク</t>
    </rPh>
    <phoneticPr fontId="3"/>
  </si>
  <si>
    <t>注5）記入欄が足りない場合は、適宜追加すること。</t>
    <rPh sb="0" eb="1">
      <t>チュウ</t>
    </rPh>
    <phoneticPr fontId="3"/>
  </si>
  <si>
    <t>注1）本表作成に当たっては、「廃棄物処理施設長寿命化総合計画作成の手引き（ごみ焼却施設編）／環境省 環境再生・資源循環局廃棄物適正処理推進課」の最新版を参考とすること。</t>
    <rPh sb="0" eb="1">
      <t>チュウ</t>
    </rPh>
    <rPh sb="72" eb="75">
      <t>サイシンバン</t>
    </rPh>
    <phoneticPr fontId="3"/>
  </si>
  <si>
    <t>注2）各設備を構成する主要な装置及びその対象箇所を列挙すること。</t>
    <rPh sb="0" eb="1">
      <t>チュウ</t>
    </rPh>
    <phoneticPr fontId="3"/>
  </si>
  <si>
    <t>注3）整備スケジュール欄は、設備を更新する場合は「●」、補修や部品交換等の場合は「〇」を、それぞれ該当する年度につけること。</t>
    <rPh sb="0" eb="1">
      <t>チュウ</t>
    </rPh>
    <rPh sb="14" eb="16">
      <t>セツビ</t>
    </rPh>
    <rPh sb="17" eb="19">
      <t>コウシン</t>
    </rPh>
    <rPh sb="21" eb="23">
      <t>バアイ</t>
    </rPh>
    <rPh sb="28" eb="30">
      <t>ホシュウ</t>
    </rPh>
    <rPh sb="31" eb="33">
      <t>ブヒン</t>
    </rPh>
    <rPh sb="33" eb="35">
      <t>コウカン</t>
    </rPh>
    <rPh sb="35" eb="36">
      <t>トウ</t>
    </rPh>
    <rPh sb="37" eb="39">
      <t>バアイ</t>
    </rPh>
    <rPh sb="49" eb="51">
      <t>ガイトウ</t>
    </rPh>
    <phoneticPr fontId="3"/>
  </si>
  <si>
    <t>注1）本表作成に当たっては、「廃棄物処理施設長寿命化総合計画作成の手引き（その他施設編）／環境省 環境再生・資源循環局廃棄物適正処理推進課」の最新版を参考とすること。</t>
    <rPh sb="0" eb="1">
      <t>チュウ</t>
    </rPh>
    <rPh sb="39" eb="40">
      <t>タ</t>
    </rPh>
    <rPh sb="40" eb="42">
      <t>シセツ</t>
    </rPh>
    <rPh sb="42" eb="43">
      <t>ヘン</t>
    </rPh>
    <rPh sb="71" eb="74">
      <t>サイシンバン</t>
    </rPh>
    <phoneticPr fontId="3"/>
  </si>
  <si>
    <t>注3）変動費には、ごみ処理量の変動に応じて変動する費用を記載すること。</t>
    <rPh sb="0" eb="1">
      <t>チュウ</t>
    </rPh>
    <phoneticPr fontId="3"/>
  </si>
  <si>
    <t>注4）SPCの利益は含めないこと。</t>
    <rPh sb="0" eb="1">
      <t>チュウ</t>
    </rPh>
    <phoneticPr fontId="3"/>
  </si>
  <si>
    <t>注5）（量）の項目は、単位に置き換えること。</t>
    <rPh sb="0" eb="1">
      <t>チュウ</t>
    </rPh>
    <phoneticPr fontId="3"/>
  </si>
  <si>
    <t>注6）記入欄が足りない場合は，適宜追加すること。</t>
    <rPh sb="0" eb="1">
      <t>チュウ</t>
    </rPh>
    <phoneticPr fontId="3"/>
  </si>
  <si>
    <t>固定費Ａ(エネ施設分)</t>
    <rPh sb="0" eb="3">
      <t>コテイヒ</t>
    </rPh>
    <rPh sb="7" eb="9">
      <t>シセツ</t>
    </rPh>
    <rPh sb="9" eb="10">
      <t>ブン</t>
    </rPh>
    <phoneticPr fontId="11"/>
  </si>
  <si>
    <t>注5）本様式には計画ごみ処理量、基準ごみ質の条件で記載すること。</t>
    <rPh sb="0" eb="1">
      <t>チュウ</t>
    </rPh>
    <rPh sb="3" eb="4">
      <t>ホン</t>
    </rPh>
    <rPh sb="4" eb="6">
      <t>ヨウシキ</t>
    </rPh>
    <rPh sb="8" eb="10">
      <t>ケイカク</t>
    </rPh>
    <rPh sb="12" eb="14">
      <t>ショリ</t>
    </rPh>
    <rPh sb="14" eb="15">
      <t>リョウ</t>
    </rPh>
    <rPh sb="16" eb="18">
      <t>キジュン</t>
    </rPh>
    <rPh sb="20" eb="21">
      <t>シツ</t>
    </rPh>
    <rPh sb="22" eb="24">
      <t>ジョウケン</t>
    </rPh>
    <rPh sb="25" eb="27">
      <t>キサイ</t>
    </rPh>
    <phoneticPr fontId="3"/>
  </si>
  <si>
    <t>注6）SPCの利益は含めないこと。</t>
    <rPh sb="0" eb="1">
      <t>チュウ</t>
    </rPh>
    <phoneticPr fontId="3"/>
  </si>
  <si>
    <t>注7）燃料及び薬剤の品目は、提案に応じて作成すること。なお、行が不足する場合は適宜追加すること。</t>
    <rPh sb="0" eb="1">
      <t>チュウ</t>
    </rPh>
    <rPh sb="3" eb="5">
      <t>ネンリョウ</t>
    </rPh>
    <rPh sb="5" eb="6">
      <t>オヨ</t>
    </rPh>
    <rPh sb="7" eb="9">
      <t>ヤクザイ</t>
    </rPh>
    <rPh sb="10" eb="12">
      <t>ヒンモク</t>
    </rPh>
    <rPh sb="14" eb="16">
      <t>テイアン</t>
    </rPh>
    <rPh sb="17" eb="18">
      <t>オウ</t>
    </rPh>
    <rPh sb="20" eb="22">
      <t>サクセイ</t>
    </rPh>
    <rPh sb="30" eb="31">
      <t>ギョウ</t>
    </rPh>
    <rPh sb="32" eb="34">
      <t>フソク</t>
    </rPh>
    <rPh sb="36" eb="38">
      <t>バアイ</t>
    </rPh>
    <phoneticPr fontId="3"/>
  </si>
  <si>
    <t>注3）電気、上下水道等の費用でエネルギー回収施設に含む場合は、費用欄には記載せず、その旨を備考欄に記載すること。</t>
    <rPh sb="0" eb="1">
      <t>チュウ</t>
    </rPh>
    <rPh sb="3" eb="5">
      <t>デンキ</t>
    </rPh>
    <rPh sb="6" eb="8">
      <t>ジョウゲ</t>
    </rPh>
    <rPh sb="8" eb="10">
      <t>スイドウ</t>
    </rPh>
    <rPh sb="10" eb="11">
      <t>トウ</t>
    </rPh>
    <rPh sb="12" eb="14">
      <t>ヒヨウ</t>
    </rPh>
    <rPh sb="20" eb="22">
      <t>カイシュウ</t>
    </rPh>
    <rPh sb="22" eb="24">
      <t>シセツ</t>
    </rPh>
    <rPh sb="25" eb="26">
      <t>フク</t>
    </rPh>
    <rPh sb="27" eb="29">
      <t>バアイ</t>
    </rPh>
    <rPh sb="31" eb="33">
      <t>ヒヨウ</t>
    </rPh>
    <rPh sb="33" eb="34">
      <t>ラン</t>
    </rPh>
    <rPh sb="36" eb="38">
      <t>キサイ</t>
    </rPh>
    <rPh sb="43" eb="44">
      <t>ムネ</t>
    </rPh>
    <rPh sb="45" eb="47">
      <t>ビコウ</t>
    </rPh>
    <rPh sb="47" eb="48">
      <t>ラン</t>
    </rPh>
    <rPh sb="49" eb="51">
      <t>キサイ</t>
    </rPh>
    <phoneticPr fontId="3"/>
  </si>
  <si>
    <t>注2)「２.確認事項」の欄については、必要に応じて表に「行」を追加して記載すること。</t>
    <rPh sb="0" eb="1">
      <t>チュウ</t>
    </rPh>
    <rPh sb="6" eb="8">
      <t>カクニン</t>
    </rPh>
    <rPh sb="8" eb="10">
      <t>ジコウ</t>
    </rPh>
    <rPh sb="12" eb="13">
      <t>ラン</t>
    </rPh>
    <phoneticPr fontId="11"/>
  </si>
  <si>
    <t>注3) 表の書式変更（セルの結合・分割等）は行わないこと。</t>
    <rPh sb="0" eb="1">
      <t>チュウ</t>
    </rPh>
    <phoneticPr fontId="11"/>
  </si>
  <si>
    <t>注4) 同一企業からの確認事項については、複数回にわたる提出は妨げないが、同一の担当者でとりまとめの上、提出すること。</t>
    <rPh sb="0" eb="1">
      <t>チュウ</t>
    </rPh>
    <rPh sb="11" eb="13">
      <t>カクニン</t>
    </rPh>
    <rPh sb="13" eb="15">
      <t>ジコウ</t>
    </rPh>
    <phoneticPr fontId="11"/>
  </si>
  <si>
    <t>交付対象事業費</t>
    <rPh sb="0" eb="2">
      <t>コウフ</t>
    </rPh>
    <rPh sb="2" eb="4">
      <t>タイショウ</t>
    </rPh>
    <rPh sb="4" eb="7">
      <t>ジギョウヒ</t>
    </rPh>
    <phoneticPr fontId="3"/>
  </si>
  <si>
    <t>交付対象外事業費</t>
    <rPh sb="0" eb="2">
      <t>コウフ</t>
    </rPh>
    <rPh sb="2" eb="4">
      <t>タイショウ</t>
    </rPh>
    <rPh sb="4" eb="5">
      <t>ガイ</t>
    </rPh>
    <rPh sb="5" eb="8">
      <t>ジギョウヒ</t>
    </rPh>
    <phoneticPr fontId="3"/>
  </si>
  <si>
    <t>様　式　集</t>
    <rPh sb="0" eb="1">
      <t>サマ</t>
    </rPh>
    <rPh sb="2" eb="3">
      <t>シキ</t>
    </rPh>
    <rPh sb="4" eb="5">
      <t>シュウ</t>
    </rPh>
    <phoneticPr fontId="3"/>
  </si>
  <si>
    <t>【Excel編】</t>
    <rPh sb="6" eb="7">
      <t>ヘン</t>
    </rPh>
    <phoneticPr fontId="3"/>
  </si>
  <si>
    <t>様式第4-2号</t>
    <rPh sb="0" eb="2">
      <t>ヨウシキ</t>
    </rPh>
    <rPh sb="2" eb="3">
      <t>ダイ</t>
    </rPh>
    <rPh sb="6" eb="7">
      <t>ゴウ</t>
    </rPh>
    <phoneticPr fontId="3"/>
  </si>
  <si>
    <t>様式第6-4号</t>
    <phoneticPr fontId="3"/>
  </si>
  <si>
    <t>様式第6-5号</t>
    <phoneticPr fontId="3"/>
  </si>
  <si>
    <t>様式集【Excel編】一覧</t>
    <rPh sb="0" eb="2">
      <t>ヨウシキ</t>
    </rPh>
    <rPh sb="2" eb="3">
      <t>シュウ</t>
    </rPh>
    <rPh sb="9" eb="10">
      <t>ヘン</t>
    </rPh>
    <rPh sb="11" eb="13">
      <t>イチラン</t>
    </rPh>
    <phoneticPr fontId="3"/>
  </si>
  <si>
    <t>様式第8-1号</t>
    <rPh sb="0" eb="2">
      <t>ヨウシキ</t>
    </rPh>
    <rPh sb="2" eb="3">
      <t>ダイ</t>
    </rPh>
    <rPh sb="6" eb="7">
      <t>ゴウ</t>
    </rPh>
    <phoneticPr fontId="3"/>
  </si>
  <si>
    <t>様式第8-2-1号</t>
    <rPh sb="0" eb="2">
      <t>ヨウシキ</t>
    </rPh>
    <rPh sb="2" eb="3">
      <t>ダイ</t>
    </rPh>
    <rPh sb="8" eb="9">
      <t>ゴウ</t>
    </rPh>
    <phoneticPr fontId="3"/>
  </si>
  <si>
    <t>様式第8-2-2号</t>
    <rPh sb="0" eb="2">
      <t>ヨウシキ</t>
    </rPh>
    <rPh sb="2" eb="3">
      <t>ダイ</t>
    </rPh>
    <rPh sb="8" eb="9">
      <t>ゴウ</t>
    </rPh>
    <phoneticPr fontId="3"/>
  </si>
  <si>
    <t>様式第8-3号</t>
    <rPh sb="0" eb="2">
      <t>ヨウシキ</t>
    </rPh>
    <rPh sb="2" eb="3">
      <t>ダイ</t>
    </rPh>
    <rPh sb="6" eb="7">
      <t>ゴウ</t>
    </rPh>
    <phoneticPr fontId="3"/>
  </si>
  <si>
    <t>様式第8-4号</t>
    <rPh sb="0" eb="2">
      <t>ヨウシキ</t>
    </rPh>
    <rPh sb="2" eb="3">
      <t>ダイ</t>
    </rPh>
    <rPh sb="6" eb="7">
      <t>ゴウ</t>
    </rPh>
    <phoneticPr fontId="3"/>
  </si>
  <si>
    <t>様式第8-5号</t>
    <rPh sb="0" eb="2">
      <t>ヨウシキ</t>
    </rPh>
    <rPh sb="2" eb="3">
      <t>ダイ</t>
    </rPh>
    <rPh sb="6" eb="7">
      <t>ゴウ</t>
    </rPh>
    <phoneticPr fontId="3"/>
  </si>
  <si>
    <t>様式第8-10-1号</t>
    <rPh sb="0" eb="2">
      <t>ヨウシキ</t>
    </rPh>
    <rPh sb="2" eb="3">
      <t>ダイ</t>
    </rPh>
    <rPh sb="9" eb="10">
      <t>ゴウ</t>
    </rPh>
    <phoneticPr fontId="3"/>
  </si>
  <si>
    <t>様式第8-10-2号</t>
    <rPh sb="0" eb="2">
      <t>ヨウシキ</t>
    </rPh>
    <rPh sb="2" eb="3">
      <t>ダイ</t>
    </rPh>
    <rPh sb="9" eb="10">
      <t>ゴウ</t>
    </rPh>
    <phoneticPr fontId="3"/>
  </si>
  <si>
    <t>様式第8-11号</t>
    <rPh sb="0" eb="2">
      <t>ヨウシキ</t>
    </rPh>
    <rPh sb="2" eb="3">
      <t>ダイ</t>
    </rPh>
    <rPh sb="7" eb="8">
      <t>ゴウ</t>
    </rPh>
    <phoneticPr fontId="3"/>
  </si>
  <si>
    <t>様式第8-12-1号</t>
    <rPh sb="0" eb="2">
      <t>ヨウシキ</t>
    </rPh>
    <rPh sb="2" eb="3">
      <t>ダイ</t>
    </rPh>
    <rPh sb="9" eb="10">
      <t>ゴウ</t>
    </rPh>
    <phoneticPr fontId="3"/>
  </si>
  <si>
    <t>様式第8-12-2号</t>
    <rPh sb="0" eb="2">
      <t>ヨウシキ</t>
    </rPh>
    <rPh sb="2" eb="3">
      <t>ダイ</t>
    </rPh>
    <rPh sb="9" eb="10">
      <t>ゴウ</t>
    </rPh>
    <phoneticPr fontId="3"/>
  </si>
  <si>
    <t>様式第8-15号</t>
    <rPh sb="0" eb="2">
      <t>ヨウシキ</t>
    </rPh>
    <rPh sb="2" eb="3">
      <t>ダイ</t>
    </rPh>
    <rPh sb="7" eb="8">
      <t>ゴウ</t>
    </rPh>
    <phoneticPr fontId="3"/>
  </si>
  <si>
    <t>様式第8-16号</t>
    <rPh sb="0" eb="2">
      <t>ヨウシキ</t>
    </rPh>
    <rPh sb="2" eb="3">
      <t>ダイ</t>
    </rPh>
    <rPh sb="7" eb="8">
      <t>ゴウ</t>
    </rPh>
    <phoneticPr fontId="3"/>
  </si>
  <si>
    <t>第3章</t>
    <rPh sb="1" eb="2">
      <t>ショウ</t>
    </rPh>
    <phoneticPr fontId="16"/>
  </si>
  <si>
    <t>様式第4-2号</t>
    <rPh sb="0" eb="2">
      <t>ヨウシキ</t>
    </rPh>
    <rPh sb="2" eb="3">
      <t>ダイ</t>
    </rPh>
    <rPh sb="6" eb="7">
      <t>ゴウ</t>
    </rPh>
    <phoneticPr fontId="16"/>
  </si>
  <si>
    <t>令和　年　月　日　　</t>
    <rPh sb="0" eb="2">
      <t>レイワ</t>
    </rPh>
    <rPh sb="3" eb="4">
      <t>ネン</t>
    </rPh>
    <rPh sb="5" eb="6">
      <t>ツキ</t>
    </rPh>
    <rPh sb="7" eb="8">
      <t>ヒ</t>
    </rPh>
    <phoneticPr fontId="11"/>
  </si>
  <si>
    <t>様式第8-1号　</t>
    <rPh sb="0" eb="2">
      <t>ヨウシキ</t>
    </rPh>
    <rPh sb="2" eb="3">
      <t>ダイ</t>
    </rPh>
    <rPh sb="6" eb="7">
      <t>ゴウ</t>
    </rPh>
    <phoneticPr fontId="3"/>
  </si>
  <si>
    <t>令和30年度</t>
    <rPh sb="0" eb="2">
      <t>レイワ</t>
    </rPh>
    <rPh sb="4" eb="5">
      <t>ネン</t>
    </rPh>
    <rPh sb="5" eb="6">
      <t>ド</t>
    </rPh>
    <phoneticPr fontId="3"/>
  </si>
  <si>
    <t>(2048年度)</t>
    <rPh sb="5" eb="6">
      <t>ネン</t>
    </rPh>
    <rPh sb="6" eb="7">
      <t>ド</t>
    </rPh>
    <phoneticPr fontId="3"/>
  </si>
  <si>
    <t>様式第8-2-1号</t>
    <rPh sb="0" eb="2">
      <t>ヨウシキ</t>
    </rPh>
    <rPh sb="2" eb="3">
      <t>ダイ</t>
    </rPh>
    <rPh sb="8" eb="9">
      <t>ゴウ</t>
    </rPh>
    <phoneticPr fontId="16"/>
  </si>
  <si>
    <t>令和9年度</t>
    <rPh sb="0" eb="2">
      <t>レイワ</t>
    </rPh>
    <rPh sb="3" eb="5">
      <t>ネンド</t>
    </rPh>
    <phoneticPr fontId="11"/>
  </si>
  <si>
    <t>令和10年度</t>
    <rPh sb="0" eb="2">
      <t>レイワ</t>
    </rPh>
    <rPh sb="4" eb="6">
      <t>ネンド</t>
    </rPh>
    <phoneticPr fontId="11"/>
  </si>
  <si>
    <t>令和11年度</t>
    <rPh sb="0" eb="2">
      <t>レイワ</t>
    </rPh>
    <rPh sb="4" eb="6">
      <t>ネンド</t>
    </rPh>
    <phoneticPr fontId="11"/>
  </si>
  <si>
    <t>（１）インフラ整備工事</t>
    <rPh sb="7" eb="9">
      <t>セイビ</t>
    </rPh>
    <rPh sb="9" eb="11">
      <t>コウジ</t>
    </rPh>
    <phoneticPr fontId="11"/>
  </si>
  <si>
    <t>（２）土木工事</t>
    <rPh sb="3" eb="5">
      <t>ドボク</t>
    </rPh>
    <rPh sb="5" eb="7">
      <t>コウジ</t>
    </rPh>
    <phoneticPr fontId="11"/>
  </si>
  <si>
    <t>（３）外構工事</t>
    <rPh sb="3" eb="7">
      <t>ガイコウコウジ</t>
    </rPh>
    <phoneticPr fontId="11"/>
  </si>
  <si>
    <t>交付対象
事業費</t>
    <rPh sb="0" eb="2">
      <t>コウフ</t>
    </rPh>
    <rPh sb="2" eb="4">
      <t>タイショウ</t>
    </rPh>
    <rPh sb="5" eb="8">
      <t>ジギョウヒ</t>
    </rPh>
    <phoneticPr fontId="3"/>
  </si>
  <si>
    <t>交付対象外
事業費</t>
    <rPh sb="0" eb="2">
      <t>コウフ</t>
    </rPh>
    <rPh sb="2" eb="4">
      <t>タイショウ</t>
    </rPh>
    <rPh sb="4" eb="5">
      <t>ガイ</t>
    </rPh>
    <rPh sb="6" eb="9">
      <t>ジギョウヒ</t>
    </rPh>
    <phoneticPr fontId="3"/>
  </si>
  <si>
    <t>令和10年度分</t>
    <rPh sb="0" eb="2">
      <t>レイワ</t>
    </rPh>
    <rPh sb="4" eb="6">
      <t>ネンド</t>
    </rPh>
    <rPh sb="6" eb="7">
      <t>ブン</t>
    </rPh>
    <phoneticPr fontId="3"/>
  </si>
  <si>
    <t>令和11年度分</t>
    <rPh sb="0" eb="2">
      <t>レイワ</t>
    </rPh>
    <rPh sb="4" eb="6">
      <t>ネンド</t>
    </rPh>
    <rPh sb="6" eb="7">
      <t>ブン</t>
    </rPh>
    <phoneticPr fontId="3"/>
  </si>
  <si>
    <t>注1）様式第8-2-1号と整合を図ること。</t>
    <rPh sb="0" eb="1">
      <t>チュウ</t>
    </rPh>
    <rPh sb="3" eb="5">
      <t>ヨウシキ</t>
    </rPh>
    <rPh sb="5" eb="6">
      <t>ダイ</t>
    </rPh>
    <rPh sb="11" eb="12">
      <t>ゴウ</t>
    </rPh>
    <rPh sb="13" eb="15">
      <t>セイゴウ</t>
    </rPh>
    <rPh sb="16" eb="17">
      <t>ハカ</t>
    </rPh>
    <phoneticPr fontId="3"/>
  </si>
  <si>
    <t>第8-2-1</t>
    <rPh sb="0" eb="1">
      <t>ダイ</t>
    </rPh>
    <phoneticPr fontId="3"/>
  </si>
  <si>
    <t>第8-2-2</t>
    <rPh sb="0" eb="1">
      <t>ダイ</t>
    </rPh>
    <phoneticPr fontId="3"/>
  </si>
  <si>
    <t>R11</t>
  </si>
  <si>
    <t>単価</t>
    <rPh sb="0" eb="2">
      <t>タンカ</t>
    </rPh>
    <phoneticPr fontId="3"/>
  </si>
  <si>
    <t>計</t>
    <rPh sb="0" eb="1">
      <t>ケイ</t>
    </rPh>
    <phoneticPr fontId="3"/>
  </si>
  <si>
    <t>注3）固定費には、ごみ処理量の変動に応じて変動しない費用を記載すること。</t>
    <rPh sb="0" eb="1">
      <t>チュウ</t>
    </rPh>
    <phoneticPr fontId="3"/>
  </si>
  <si>
    <t>注5）管理棟分も含めること。</t>
    <rPh sb="0" eb="1">
      <t>チュウ</t>
    </rPh>
    <rPh sb="3" eb="6">
      <t>カンリトウ</t>
    </rPh>
    <rPh sb="6" eb="7">
      <t>ブン</t>
    </rPh>
    <rPh sb="8" eb="9">
      <t>フク</t>
    </rPh>
    <phoneticPr fontId="3"/>
  </si>
  <si>
    <t>令和
30年度</t>
    <rPh sb="0" eb="2">
      <t>レイワ</t>
    </rPh>
    <rPh sb="5" eb="6">
      <t>ネン</t>
    </rPh>
    <rPh sb="6" eb="7">
      <t>ド</t>
    </rPh>
    <phoneticPr fontId="3"/>
  </si>
  <si>
    <t>注3）管理棟分も含めること。</t>
    <rPh sb="0" eb="1">
      <t>チュウ</t>
    </rPh>
    <rPh sb="3" eb="6">
      <t>カンリトウ</t>
    </rPh>
    <rPh sb="6" eb="7">
      <t>ブン</t>
    </rPh>
    <rPh sb="8" eb="9">
      <t>フク</t>
    </rPh>
    <phoneticPr fontId="3"/>
  </si>
  <si>
    <t>変動費Ｂ</t>
    <rPh sb="0" eb="3">
      <t>ヘンドウヒ</t>
    </rPh>
    <phoneticPr fontId="30"/>
  </si>
  <si>
    <t>様式第8-12-1号　</t>
    <rPh sb="0" eb="2">
      <t>ヨウシキ</t>
    </rPh>
    <rPh sb="2" eb="3">
      <t>ダイ</t>
    </rPh>
    <rPh sb="9" eb="10">
      <t>ゴウ</t>
    </rPh>
    <phoneticPr fontId="3"/>
  </si>
  <si>
    <t>注3）電気契約料金、上水及び下水基本料金は、エネルギー回収施設にリサイクル施設分を含むか、もしくは按分等により各施設で設定することも可能とする。</t>
    <rPh sb="0" eb="1">
      <t>チュウ</t>
    </rPh>
    <rPh sb="3" eb="5">
      <t>デンキ</t>
    </rPh>
    <rPh sb="5" eb="7">
      <t>ケイヤク</t>
    </rPh>
    <rPh sb="7" eb="9">
      <t>リョウキン</t>
    </rPh>
    <rPh sb="10" eb="12">
      <t>ジョウスイ</t>
    </rPh>
    <rPh sb="12" eb="13">
      <t>オヨ</t>
    </rPh>
    <rPh sb="14" eb="16">
      <t>ゲスイ</t>
    </rPh>
    <rPh sb="16" eb="18">
      <t>キホン</t>
    </rPh>
    <rPh sb="18" eb="20">
      <t>リョウキン</t>
    </rPh>
    <rPh sb="27" eb="29">
      <t>カイシュウ</t>
    </rPh>
    <rPh sb="29" eb="31">
      <t>シセツ</t>
    </rPh>
    <rPh sb="37" eb="39">
      <t>シセツ</t>
    </rPh>
    <rPh sb="39" eb="40">
      <t>ブン</t>
    </rPh>
    <rPh sb="41" eb="42">
      <t>フク</t>
    </rPh>
    <rPh sb="49" eb="51">
      <t>アンブン</t>
    </rPh>
    <rPh sb="51" eb="52">
      <t>トウ</t>
    </rPh>
    <rPh sb="55" eb="58">
      <t>カクシセツ</t>
    </rPh>
    <rPh sb="59" eb="61">
      <t>セッテイ</t>
    </rPh>
    <rPh sb="66" eb="68">
      <t>カノウ</t>
    </rPh>
    <phoneticPr fontId="3"/>
  </si>
  <si>
    <t>注4）管理棟の電気使用量は、エネルギー回収施設又はリサイクル施設のいずれかに含め、備考欄にどちらに含めるかを記載すること。</t>
    <rPh sb="0" eb="1">
      <t>チュウ</t>
    </rPh>
    <rPh sb="3" eb="6">
      <t>カンリトウ</t>
    </rPh>
    <rPh sb="7" eb="9">
      <t>デンキ</t>
    </rPh>
    <rPh sb="9" eb="12">
      <t>シヨウリョウ</t>
    </rPh>
    <rPh sb="19" eb="21">
      <t>カイシュウ</t>
    </rPh>
    <rPh sb="21" eb="23">
      <t>シセツ</t>
    </rPh>
    <rPh sb="23" eb="24">
      <t>マタ</t>
    </rPh>
    <rPh sb="30" eb="32">
      <t>シセツ</t>
    </rPh>
    <rPh sb="38" eb="39">
      <t>フク</t>
    </rPh>
    <rPh sb="41" eb="43">
      <t>ビコウ</t>
    </rPh>
    <rPh sb="43" eb="44">
      <t>ラン</t>
    </rPh>
    <rPh sb="49" eb="50">
      <t>フク</t>
    </rPh>
    <rPh sb="54" eb="56">
      <t>キサイ</t>
    </rPh>
    <phoneticPr fontId="3"/>
  </si>
  <si>
    <t>様式第8-12-2号　</t>
    <rPh sb="0" eb="2">
      <t>ヨウシキ</t>
    </rPh>
    <rPh sb="2" eb="3">
      <t>ダイ</t>
    </rPh>
    <rPh sb="9" eb="10">
      <t>ゴウ</t>
    </rPh>
    <phoneticPr fontId="3"/>
  </si>
  <si>
    <t>固定費Ｂ</t>
    <rPh sb="0" eb="3">
      <t>コテイヒ</t>
    </rPh>
    <phoneticPr fontId="3"/>
  </si>
  <si>
    <t>PPバンド（ペットボトル）</t>
    <phoneticPr fontId="3"/>
  </si>
  <si>
    <t>変動費B</t>
    <phoneticPr fontId="3"/>
  </si>
  <si>
    <t>変動費C</t>
    <phoneticPr fontId="3"/>
  </si>
  <si>
    <t>変動費D</t>
    <rPh sb="0" eb="2">
      <t>ヘンドウ</t>
    </rPh>
    <rPh sb="2" eb="3">
      <t>ヒ</t>
    </rPh>
    <phoneticPr fontId="3"/>
  </si>
  <si>
    <t>構成員又は
協力企業</t>
    <rPh sb="0" eb="3">
      <t>コウセイイン</t>
    </rPh>
    <rPh sb="3" eb="4">
      <t>マタ</t>
    </rPh>
    <rPh sb="6" eb="10">
      <t>キョウリョクキギョウ</t>
    </rPh>
    <phoneticPr fontId="3"/>
  </si>
  <si>
    <t>下請企業</t>
    <rPh sb="0" eb="2">
      <t>シタウ</t>
    </rPh>
    <rPh sb="2" eb="4">
      <t>キギョウ</t>
    </rPh>
    <phoneticPr fontId="3"/>
  </si>
  <si>
    <t>設計</t>
    <rPh sb="0" eb="2">
      <t>セッケイ</t>
    </rPh>
    <phoneticPr fontId="3"/>
  </si>
  <si>
    <t>工事</t>
    <rPh sb="0" eb="2">
      <t>コウジ</t>
    </rPh>
    <phoneticPr fontId="3"/>
  </si>
  <si>
    <t>会社名</t>
    <rPh sb="0" eb="3">
      <t>カイシャメイ</t>
    </rPh>
    <phoneticPr fontId="3"/>
  </si>
  <si>
    <t>本店/本社所在地</t>
    <rPh sb="0" eb="2">
      <t>ホンテン</t>
    </rPh>
    <rPh sb="3" eb="5">
      <t>ホンシャ</t>
    </rPh>
    <rPh sb="5" eb="8">
      <t>ショザイチ</t>
    </rPh>
    <phoneticPr fontId="3"/>
  </si>
  <si>
    <t>出資金/発注予定額</t>
    <rPh sb="0" eb="3">
      <t>シュッシキン</t>
    </rPh>
    <rPh sb="4" eb="6">
      <t>ハッチュウ</t>
    </rPh>
    <rPh sb="6" eb="8">
      <t>ヨテイ</t>
    </rPh>
    <rPh sb="8" eb="9">
      <t>ガク</t>
    </rPh>
    <phoneticPr fontId="3"/>
  </si>
  <si>
    <t>構成員A</t>
    <rPh sb="0" eb="3">
      <t>コウセイイン</t>
    </rPh>
    <phoneticPr fontId="3"/>
  </si>
  <si>
    <t>協力企業B</t>
    <rPh sb="0" eb="4">
      <t>キョウリョクキギョウ</t>
    </rPh>
    <phoneticPr fontId="3"/>
  </si>
  <si>
    <t>工事</t>
    <rPh sb="0" eb="2">
      <t>コウジ</t>
    </rPh>
    <phoneticPr fontId="3"/>
  </si>
  <si>
    <t>合計</t>
    <rPh sb="0" eb="2">
      <t>ゴウケイ</t>
    </rPh>
    <phoneticPr fontId="3"/>
  </si>
  <si>
    <t>㈲○○</t>
    <phoneticPr fontId="3"/>
  </si>
  <si>
    <t>宿泊</t>
    <rPh sb="0" eb="2">
      <t>シュクハク</t>
    </rPh>
    <phoneticPr fontId="3"/>
  </si>
  <si>
    <t>○○宿</t>
    <rPh sb="2" eb="3">
      <t>ヤド</t>
    </rPh>
    <phoneticPr fontId="3"/>
  </si>
  <si>
    <t>分析</t>
    <rPh sb="0" eb="2">
      <t>ブンセキ</t>
    </rPh>
    <phoneticPr fontId="3"/>
  </si>
  <si>
    <t>植栽</t>
    <rPh sb="0" eb="2">
      <t>ショクサイ</t>
    </rPh>
    <phoneticPr fontId="3"/>
  </si>
  <si>
    <t>清掃</t>
    <rPh sb="0" eb="2">
      <t>セイソウ</t>
    </rPh>
    <phoneticPr fontId="3"/>
  </si>
  <si>
    <t>警備</t>
    <rPh sb="0" eb="2">
      <t>ケイビ</t>
    </rPh>
    <phoneticPr fontId="3"/>
  </si>
  <si>
    <t>調達</t>
    <rPh sb="0" eb="2">
      <t>チョウタツ</t>
    </rPh>
    <phoneticPr fontId="3"/>
  </si>
  <si>
    <t>発注予定額
(合計)</t>
    <rPh sb="0" eb="2">
      <t>ハッチュウ</t>
    </rPh>
    <rPh sb="2" eb="4">
      <t>ヨテイ</t>
    </rPh>
    <rPh sb="4" eb="5">
      <t>ガク</t>
    </rPh>
    <rPh sb="7" eb="9">
      <t>ゴウケイ</t>
    </rPh>
    <phoneticPr fontId="3"/>
  </si>
  <si>
    <t>地元発注金額の考え方</t>
    <rPh sb="0" eb="2">
      <t>ジモト</t>
    </rPh>
    <rPh sb="2" eb="4">
      <t>ハッチュウ</t>
    </rPh>
    <rPh sb="4" eb="6">
      <t>キンガク</t>
    </rPh>
    <rPh sb="7" eb="8">
      <t>カンガ</t>
    </rPh>
    <rPh sb="9" eb="10">
      <t>カタ</t>
    </rPh>
    <phoneticPr fontId="3"/>
  </si>
  <si>
    <t>【一次下請】</t>
    <rPh sb="1" eb="3">
      <t>イチジ</t>
    </rPh>
    <rPh sb="3" eb="5">
      <t>シタウ</t>
    </rPh>
    <phoneticPr fontId="3"/>
  </si>
  <si>
    <t>【二次下請】</t>
    <phoneticPr fontId="3"/>
  </si>
  <si>
    <t>元請JV</t>
    <rPh sb="0" eb="2">
      <t>モトウ</t>
    </rPh>
    <phoneticPr fontId="3"/>
  </si>
  <si>
    <r>
      <t>㈱○○（市</t>
    </r>
    <r>
      <rPr>
        <b/>
        <sz val="10"/>
        <color rgb="FFFF0000"/>
        <rFont val="ＭＳ 明朝"/>
        <family val="1"/>
        <charset val="128"/>
      </rPr>
      <t>内</t>
    </r>
    <r>
      <rPr>
        <sz val="10"/>
        <color theme="1"/>
        <rFont val="ＭＳ 明朝"/>
        <family val="2"/>
        <charset val="128"/>
      </rPr>
      <t>）</t>
    </r>
    <rPh sb="5" eb="6">
      <t>ナイ</t>
    </rPh>
    <phoneticPr fontId="3"/>
  </si>
  <si>
    <t>契約金額</t>
    <rPh sb="0" eb="2">
      <t>ケイヤク</t>
    </rPh>
    <rPh sb="2" eb="4">
      <t>キンガク</t>
    </rPh>
    <phoneticPr fontId="3"/>
  </si>
  <si>
    <t>千円</t>
    <phoneticPr fontId="3"/>
  </si>
  <si>
    <t>うち再下請金額</t>
    <rPh sb="2" eb="3">
      <t>サイ</t>
    </rPh>
    <rPh sb="3" eb="5">
      <t>シタウ</t>
    </rPh>
    <rPh sb="5" eb="7">
      <t>キンガク</t>
    </rPh>
    <phoneticPr fontId="3"/>
  </si>
  <si>
    <t>うち直営施工金額</t>
    <rPh sb="2" eb="4">
      <t>チョクエイ</t>
    </rPh>
    <rPh sb="4" eb="6">
      <t>セコウ</t>
    </rPh>
    <rPh sb="6" eb="8">
      <t>キンガク</t>
    </rPh>
    <phoneticPr fontId="3"/>
  </si>
  <si>
    <r>
      <t>㈱○○（市</t>
    </r>
    <r>
      <rPr>
        <b/>
        <sz val="10"/>
        <color rgb="FFFF0000"/>
        <rFont val="ＭＳ 明朝"/>
        <family val="1"/>
        <charset val="128"/>
      </rPr>
      <t>外</t>
    </r>
    <r>
      <rPr>
        <sz val="10"/>
        <color theme="1"/>
        <rFont val="ＭＳ 明朝"/>
        <family val="2"/>
        <charset val="128"/>
      </rPr>
      <t>）</t>
    </r>
    <rPh sb="5" eb="6">
      <t>ソト</t>
    </rPh>
    <phoneticPr fontId="3"/>
  </si>
  <si>
    <t>地元企業</t>
    <rPh sb="0" eb="2">
      <t>ジモト</t>
    </rPh>
    <rPh sb="2" eb="4">
      <t>キギョウ</t>
    </rPh>
    <phoneticPr fontId="3"/>
  </si>
  <si>
    <t>※地元企業を含む場合</t>
    <rPh sb="1" eb="3">
      <t>ジモト</t>
    </rPh>
    <rPh sb="3" eb="5">
      <t>キギョウ</t>
    </rPh>
    <rPh sb="6" eb="7">
      <t>フク</t>
    </rPh>
    <rPh sb="8" eb="10">
      <t>バアイ</t>
    </rPh>
    <phoneticPr fontId="3"/>
  </si>
  <si>
    <t>　資材調達</t>
    <rPh sb="1" eb="3">
      <t>シザイ</t>
    </rPh>
    <rPh sb="3" eb="5">
      <t>チョウタツ</t>
    </rPh>
    <phoneticPr fontId="16"/>
  </si>
  <si>
    <r>
      <t>㈱○○（市</t>
    </r>
    <r>
      <rPr>
        <b/>
        <sz val="10"/>
        <color rgb="FFFF0000"/>
        <rFont val="ＭＳ 明朝"/>
        <family val="1"/>
        <charset val="128"/>
      </rPr>
      <t>内</t>
    </r>
    <r>
      <rPr>
        <sz val="10"/>
        <color theme="1"/>
        <rFont val="ＭＳ 明朝"/>
        <family val="1"/>
        <charset val="128"/>
      </rPr>
      <t>）</t>
    </r>
    <rPh sb="5" eb="6">
      <t>ナイ</t>
    </rPh>
    <phoneticPr fontId="3"/>
  </si>
  <si>
    <r>
      <t>㈱○○（市</t>
    </r>
    <r>
      <rPr>
        <b/>
        <sz val="10"/>
        <color rgb="FFFF0000"/>
        <rFont val="ＭＳ 明朝"/>
        <family val="1"/>
        <charset val="128"/>
      </rPr>
      <t>外</t>
    </r>
    <r>
      <rPr>
        <sz val="10"/>
        <color theme="1"/>
        <rFont val="ＭＳ 明朝"/>
        <family val="1"/>
        <charset val="128"/>
      </rPr>
      <t>）</t>
    </r>
    <rPh sb="5" eb="6">
      <t>ガイ</t>
    </rPh>
    <phoneticPr fontId="3"/>
  </si>
  <si>
    <t>地元発注金額</t>
    <rPh sb="0" eb="2">
      <t>ジモト</t>
    </rPh>
    <rPh sb="2" eb="4">
      <t>ハッチュウ</t>
    </rPh>
    <rPh sb="4" eb="6">
      <t>キンガク</t>
    </rPh>
    <phoneticPr fontId="3"/>
  </si>
  <si>
    <t>※税抜き</t>
    <rPh sb="1" eb="2">
      <t>ゼイ</t>
    </rPh>
    <rPh sb="2" eb="3">
      <t>ヌ</t>
    </rPh>
    <phoneticPr fontId="3"/>
  </si>
  <si>
    <t>解体工事</t>
    <rPh sb="0" eb="2">
      <t>カイタイ</t>
    </rPh>
    <rPh sb="2" eb="4">
      <t>コウジ</t>
    </rPh>
    <phoneticPr fontId="3"/>
  </si>
  <si>
    <t>固定費Ａ（人件費）（エネルギー回収型廃棄物処理施設）</t>
    <rPh sb="0" eb="3">
      <t>コテイヒ</t>
    </rPh>
    <rPh sb="5" eb="7">
      <t>ジンケン</t>
    </rPh>
    <rPh sb="7" eb="8">
      <t>ヒ</t>
    </rPh>
    <rPh sb="15" eb="21">
      <t>カイシュウガタハイキブツ</t>
    </rPh>
    <rPh sb="21" eb="25">
      <t>ショリシセツ</t>
    </rPh>
    <phoneticPr fontId="30"/>
  </si>
  <si>
    <t>運営・維持管理業務期間</t>
    <rPh sb="0" eb="2">
      <t>ウンエイ</t>
    </rPh>
    <rPh sb="3" eb="7">
      <t>イジカンリ</t>
    </rPh>
    <rPh sb="7" eb="9">
      <t>ギョウム</t>
    </rPh>
    <rPh sb="9" eb="11">
      <t>キカン</t>
    </rPh>
    <phoneticPr fontId="3"/>
  </si>
  <si>
    <t>令和
31年度</t>
    <rPh sb="0" eb="2">
      <t>レイワ</t>
    </rPh>
    <rPh sb="5" eb="6">
      <t>ネン</t>
    </rPh>
    <rPh sb="6" eb="7">
      <t>ド</t>
    </rPh>
    <phoneticPr fontId="3"/>
  </si>
  <si>
    <t>令和
32年度</t>
    <rPh sb="0" eb="2">
      <t>レイワ</t>
    </rPh>
    <rPh sb="5" eb="6">
      <t>ネン</t>
    </rPh>
    <rPh sb="6" eb="7">
      <t>ド</t>
    </rPh>
    <phoneticPr fontId="3"/>
  </si>
  <si>
    <t>令和
33年度</t>
    <rPh sb="0" eb="2">
      <t>レイワ</t>
    </rPh>
    <rPh sb="5" eb="6">
      <t>ネン</t>
    </rPh>
    <rPh sb="6" eb="7">
      <t>ド</t>
    </rPh>
    <phoneticPr fontId="3"/>
  </si>
  <si>
    <t>令和
34年度</t>
    <rPh sb="0" eb="2">
      <t>レイワ</t>
    </rPh>
    <rPh sb="5" eb="6">
      <t>ネン</t>
    </rPh>
    <rPh sb="6" eb="7">
      <t>ド</t>
    </rPh>
    <phoneticPr fontId="3"/>
  </si>
  <si>
    <t>令和
35年度</t>
    <rPh sb="0" eb="2">
      <t>レイワ</t>
    </rPh>
    <rPh sb="5" eb="6">
      <t>ネン</t>
    </rPh>
    <rPh sb="6" eb="7">
      <t>ド</t>
    </rPh>
    <phoneticPr fontId="3"/>
  </si>
  <si>
    <t>令和
36年度</t>
    <rPh sb="0" eb="2">
      <t>レイワ</t>
    </rPh>
    <rPh sb="5" eb="6">
      <t>ネン</t>
    </rPh>
    <rPh sb="6" eb="7">
      <t>ド</t>
    </rPh>
    <phoneticPr fontId="3"/>
  </si>
  <si>
    <t>令和
37年度</t>
    <rPh sb="0" eb="2">
      <t>レイワ</t>
    </rPh>
    <rPh sb="5" eb="6">
      <t>ネン</t>
    </rPh>
    <rPh sb="6" eb="7">
      <t>ド</t>
    </rPh>
    <phoneticPr fontId="3"/>
  </si>
  <si>
    <t>令和
38年度</t>
    <rPh sb="0" eb="2">
      <t>レイワ</t>
    </rPh>
    <rPh sb="5" eb="6">
      <t>ネン</t>
    </rPh>
    <rPh sb="6" eb="7">
      <t>ド</t>
    </rPh>
    <phoneticPr fontId="3"/>
  </si>
  <si>
    <t>令和
39年度</t>
    <rPh sb="0" eb="2">
      <t>レイワ</t>
    </rPh>
    <rPh sb="5" eb="6">
      <t>ネン</t>
    </rPh>
    <rPh sb="6" eb="7">
      <t>ド</t>
    </rPh>
    <phoneticPr fontId="3"/>
  </si>
  <si>
    <t>令和
40年度</t>
    <rPh sb="0" eb="2">
      <t>レイワ</t>
    </rPh>
    <rPh sb="5" eb="6">
      <t>ネン</t>
    </rPh>
    <rPh sb="6" eb="7">
      <t>ド</t>
    </rPh>
    <phoneticPr fontId="3"/>
  </si>
  <si>
    <t>令和
41年度</t>
    <rPh sb="0" eb="2">
      <t>レイワ</t>
    </rPh>
    <rPh sb="5" eb="6">
      <t>ネン</t>
    </rPh>
    <rPh sb="6" eb="7">
      <t>ド</t>
    </rPh>
    <phoneticPr fontId="3"/>
  </si>
  <si>
    <t>令和
42年度</t>
    <rPh sb="0" eb="2">
      <t>レイワ</t>
    </rPh>
    <rPh sb="5" eb="6">
      <t>ネン</t>
    </rPh>
    <rPh sb="6" eb="7">
      <t>ド</t>
    </rPh>
    <phoneticPr fontId="3"/>
  </si>
  <si>
    <t>令和
43年度</t>
    <rPh sb="0" eb="2">
      <t>レイワ</t>
    </rPh>
    <rPh sb="5" eb="6">
      <t>ネン</t>
    </rPh>
    <rPh sb="6" eb="7">
      <t>ド</t>
    </rPh>
    <phoneticPr fontId="3"/>
  </si>
  <si>
    <t>令和
44年度</t>
    <rPh sb="0" eb="2">
      <t>レイワ</t>
    </rPh>
    <rPh sb="5" eb="6">
      <t>ネン</t>
    </rPh>
    <rPh sb="6" eb="7">
      <t>ド</t>
    </rPh>
    <phoneticPr fontId="3"/>
  </si>
  <si>
    <t>令和
45年度</t>
    <rPh sb="0" eb="2">
      <t>レイワ</t>
    </rPh>
    <rPh sb="5" eb="6">
      <t>ネン</t>
    </rPh>
    <rPh sb="6" eb="7">
      <t>ド</t>
    </rPh>
    <phoneticPr fontId="3"/>
  </si>
  <si>
    <t>令和
46年度</t>
    <rPh sb="0" eb="2">
      <t>レイワ</t>
    </rPh>
    <rPh sb="5" eb="6">
      <t>ネン</t>
    </rPh>
    <rPh sb="6" eb="7">
      <t>ド</t>
    </rPh>
    <phoneticPr fontId="3"/>
  </si>
  <si>
    <t>令和
47年度</t>
    <rPh sb="0" eb="2">
      <t>レイワ</t>
    </rPh>
    <rPh sb="5" eb="6">
      <t>ネン</t>
    </rPh>
    <rPh sb="6" eb="7">
      <t>ド</t>
    </rPh>
    <phoneticPr fontId="3"/>
  </si>
  <si>
    <t>(2049年度)</t>
    <rPh sb="5" eb="6">
      <t>ネン</t>
    </rPh>
    <rPh sb="6" eb="7">
      <t>ド</t>
    </rPh>
    <phoneticPr fontId="3"/>
  </si>
  <si>
    <t>(2050年度)</t>
    <rPh sb="5" eb="6">
      <t>ネン</t>
    </rPh>
    <rPh sb="6" eb="7">
      <t>ド</t>
    </rPh>
    <phoneticPr fontId="3"/>
  </si>
  <si>
    <t>(2051年度)</t>
    <rPh sb="5" eb="6">
      <t>ネン</t>
    </rPh>
    <rPh sb="6" eb="7">
      <t>ド</t>
    </rPh>
    <phoneticPr fontId="3"/>
  </si>
  <si>
    <t>(2052年度)</t>
    <rPh sb="5" eb="6">
      <t>ネン</t>
    </rPh>
    <rPh sb="6" eb="7">
      <t>ド</t>
    </rPh>
    <phoneticPr fontId="3"/>
  </si>
  <si>
    <t>(2053年度)</t>
    <rPh sb="5" eb="6">
      <t>ネン</t>
    </rPh>
    <rPh sb="6" eb="7">
      <t>ド</t>
    </rPh>
    <phoneticPr fontId="3"/>
  </si>
  <si>
    <t>(2054年度)</t>
    <rPh sb="5" eb="6">
      <t>ネン</t>
    </rPh>
    <rPh sb="6" eb="7">
      <t>ド</t>
    </rPh>
    <phoneticPr fontId="3"/>
  </si>
  <si>
    <t>(2055年度)</t>
    <rPh sb="5" eb="6">
      <t>ネン</t>
    </rPh>
    <rPh sb="6" eb="7">
      <t>ド</t>
    </rPh>
    <phoneticPr fontId="3"/>
  </si>
  <si>
    <t>(2056年度)</t>
    <rPh sb="5" eb="6">
      <t>ネン</t>
    </rPh>
    <rPh sb="6" eb="7">
      <t>ド</t>
    </rPh>
    <phoneticPr fontId="3"/>
  </si>
  <si>
    <t>(2057年度)</t>
    <rPh sb="5" eb="6">
      <t>ネン</t>
    </rPh>
    <rPh sb="6" eb="7">
      <t>ド</t>
    </rPh>
    <phoneticPr fontId="3"/>
  </si>
  <si>
    <t>(2058年度)</t>
    <rPh sb="5" eb="6">
      <t>ネン</t>
    </rPh>
    <rPh sb="6" eb="7">
      <t>ド</t>
    </rPh>
    <phoneticPr fontId="3"/>
  </si>
  <si>
    <t>(2059年度)</t>
    <rPh sb="5" eb="6">
      <t>ネン</t>
    </rPh>
    <rPh sb="6" eb="7">
      <t>ド</t>
    </rPh>
    <phoneticPr fontId="3"/>
  </si>
  <si>
    <t>(2060年度)</t>
    <rPh sb="5" eb="6">
      <t>ネン</t>
    </rPh>
    <rPh sb="6" eb="7">
      <t>ド</t>
    </rPh>
    <phoneticPr fontId="3"/>
  </si>
  <si>
    <t>(2061年度)</t>
    <rPh sb="5" eb="6">
      <t>ネン</t>
    </rPh>
    <rPh sb="6" eb="7">
      <t>ド</t>
    </rPh>
    <phoneticPr fontId="3"/>
  </si>
  <si>
    <t>(2062年度)</t>
    <rPh sb="5" eb="6">
      <t>ネン</t>
    </rPh>
    <rPh sb="6" eb="7">
      <t>ド</t>
    </rPh>
    <phoneticPr fontId="3"/>
  </si>
  <si>
    <t>(2063年度)</t>
    <rPh sb="5" eb="6">
      <t>ネン</t>
    </rPh>
    <rPh sb="6" eb="7">
      <t>ド</t>
    </rPh>
    <phoneticPr fontId="3"/>
  </si>
  <si>
    <t>(2064年度)</t>
    <rPh sb="5" eb="6">
      <t>ネン</t>
    </rPh>
    <rPh sb="6" eb="7">
      <t>ド</t>
    </rPh>
    <phoneticPr fontId="3"/>
  </si>
  <si>
    <t>(2065年度)</t>
    <rPh sb="5" eb="6">
      <t>ネン</t>
    </rPh>
    <rPh sb="6" eb="7">
      <t>ド</t>
    </rPh>
    <phoneticPr fontId="3"/>
  </si>
  <si>
    <t>魚沼市新ごみ処理施設整備・運営事業</t>
    <rPh sb="0" eb="3">
      <t>ウオヌマシ</t>
    </rPh>
    <rPh sb="3" eb="4">
      <t>シン</t>
    </rPh>
    <rPh sb="6" eb="8">
      <t>ショリ</t>
    </rPh>
    <rPh sb="8" eb="10">
      <t>シセツ</t>
    </rPh>
    <rPh sb="10" eb="12">
      <t>セイビ</t>
    </rPh>
    <rPh sb="13" eb="15">
      <t>ウンエイ</t>
    </rPh>
    <rPh sb="15" eb="17">
      <t>ジギョウ</t>
    </rPh>
    <phoneticPr fontId="3"/>
  </si>
  <si>
    <t>魚　沼　市</t>
    <rPh sb="0" eb="1">
      <t>サカナ</t>
    </rPh>
    <rPh sb="2" eb="3">
      <t>ヌマ</t>
    </rPh>
    <rPh sb="4" eb="5">
      <t>シ</t>
    </rPh>
    <phoneticPr fontId="3"/>
  </si>
  <si>
    <t>固定費Ａ（人件費）（マテリアルリサイクル推進施設）</t>
    <rPh sb="0" eb="3">
      <t>コテイヒ</t>
    </rPh>
    <rPh sb="5" eb="7">
      <t>ジンケン</t>
    </rPh>
    <rPh sb="7" eb="8">
      <t>ヒ</t>
    </rPh>
    <rPh sb="20" eb="24">
      <t>スイシンシセツ</t>
    </rPh>
    <phoneticPr fontId="30"/>
  </si>
  <si>
    <t>固定費Ａ（運転経費）（エネルギー回収型廃棄物処理施設）</t>
    <rPh sb="0" eb="3">
      <t>コテイヒ</t>
    </rPh>
    <rPh sb="5" eb="7">
      <t>ウンテン</t>
    </rPh>
    <rPh sb="7" eb="9">
      <t>ケイヒ</t>
    </rPh>
    <phoneticPr fontId="30"/>
  </si>
  <si>
    <t>固定費Ａ（運転経費）（マテリアルリサイクル推進施設）</t>
    <rPh sb="0" eb="3">
      <t>コテイヒ</t>
    </rPh>
    <rPh sb="5" eb="7">
      <t>ウンテン</t>
    </rPh>
    <rPh sb="7" eb="9">
      <t>ケイヒ</t>
    </rPh>
    <rPh sb="21" eb="25">
      <t>スイシンシセツ</t>
    </rPh>
    <phoneticPr fontId="30"/>
  </si>
  <si>
    <t>固定費Ａ（修繕更新費）（エネルギー回収型廃棄物処理施設）</t>
    <rPh sb="5" eb="7">
      <t>シュウゼン</t>
    </rPh>
    <rPh sb="7" eb="10">
      <t>コウシンヒ</t>
    </rPh>
    <phoneticPr fontId="30"/>
  </si>
  <si>
    <t>固定費Ａ（修繕更新費）（マテリアルリサイクル推進施設）</t>
    <rPh sb="5" eb="7">
      <t>シュウゼン</t>
    </rPh>
    <rPh sb="7" eb="10">
      <t>コウシンヒ</t>
    </rPh>
    <rPh sb="22" eb="26">
      <t>スイシンシセツ</t>
    </rPh>
    <phoneticPr fontId="30"/>
  </si>
  <si>
    <t>固定費Ａ（その他費）（マテリアルリサイクル推進施設）</t>
    <rPh sb="7" eb="8">
      <t>タ</t>
    </rPh>
    <rPh sb="8" eb="9">
      <t>ヒ</t>
    </rPh>
    <phoneticPr fontId="30"/>
  </si>
  <si>
    <t>固定費Ａ（その他費）（エネルギー回収型廃棄物処理施設）</t>
    <rPh sb="7" eb="8">
      <t>タ</t>
    </rPh>
    <rPh sb="8" eb="9">
      <t>ヒ</t>
    </rPh>
    <rPh sb="16" eb="19">
      <t>カイシュウガタ</t>
    </rPh>
    <rPh sb="19" eb="22">
      <t>ハイキブツ</t>
    </rPh>
    <rPh sb="22" eb="24">
      <t>ショリ</t>
    </rPh>
    <rPh sb="24" eb="26">
      <t>シセツ</t>
    </rPh>
    <phoneticPr fontId="30"/>
  </si>
  <si>
    <t>様式第8-6-1号</t>
    <rPh sb="0" eb="2">
      <t>ヨウシキ</t>
    </rPh>
    <rPh sb="2" eb="3">
      <t>ダイ</t>
    </rPh>
    <rPh sb="8" eb="9">
      <t>ゴウ</t>
    </rPh>
    <phoneticPr fontId="3"/>
  </si>
  <si>
    <t>様式第8-6-2号</t>
    <rPh sb="0" eb="2">
      <t>ヨウシキ</t>
    </rPh>
    <rPh sb="2" eb="3">
      <t>ダイ</t>
    </rPh>
    <rPh sb="8" eb="9">
      <t>ゴウ</t>
    </rPh>
    <phoneticPr fontId="3"/>
  </si>
  <si>
    <t>様式第8-7-1号</t>
    <rPh sb="0" eb="2">
      <t>ヨウシキ</t>
    </rPh>
    <rPh sb="2" eb="3">
      <t>ダイ</t>
    </rPh>
    <rPh sb="8" eb="9">
      <t>ゴウ</t>
    </rPh>
    <phoneticPr fontId="3"/>
  </si>
  <si>
    <t>様式第8-7-2号</t>
    <rPh sb="0" eb="2">
      <t>ヨウシキ</t>
    </rPh>
    <rPh sb="2" eb="3">
      <t>ダイ</t>
    </rPh>
    <rPh sb="8" eb="9">
      <t>ゴウ</t>
    </rPh>
    <phoneticPr fontId="3"/>
  </si>
  <si>
    <t>様式第8-8-1号</t>
    <rPh sb="0" eb="2">
      <t>ヨウシキ</t>
    </rPh>
    <rPh sb="2" eb="3">
      <t>ダイ</t>
    </rPh>
    <rPh sb="8" eb="9">
      <t>ゴウ</t>
    </rPh>
    <phoneticPr fontId="3"/>
  </si>
  <si>
    <t>様式第8-8-2号</t>
    <rPh sb="0" eb="2">
      <t>ヨウシキ</t>
    </rPh>
    <rPh sb="2" eb="3">
      <t>ダイ</t>
    </rPh>
    <rPh sb="8" eb="9">
      <t>ゴウ</t>
    </rPh>
    <phoneticPr fontId="3"/>
  </si>
  <si>
    <t>様式第8-9-1号</t>
    <rPh sb="0" eb="2">
      <t>ヨウシキ</t>
    </rPh>
    <rPh sb="2" eb="3">
      <t>ダイ</t>
    </rPh>
    <rPh sb="8" eb="9">
      <t>ゴウ</t>
    </rPh>
    <phoneticPr fontId="3"/>
  </si>
  <si>
    <t>様式第8-9-2号</t>
    <rPh sb="0" eb="2">
      <t>ヨウシキ</t>
    </rPh>
    <rPh sb="2" eb="3">
      <t>ダイ</t>
    </rPh>
    <rPh sb="8" eb="9">
      <t>ゴウ</t>
    </rPh>
    <phoneticPr fontId="3"/>
  </si>
  <si>
    <t>固定費Ａ（人件費）（エネルギー回収型廃棄物処理施設）</t>
    <rPh sb="0" eb="3">
      <t>コテイヒ</t>
    </rPh>
    <rPh sb="5" eb="8">
      <t>ジンケンヒ</t>
    </rPh>
    <phoneticPr fontId="3"/>
  </si>
  <si>
    <t>固定費Ａ（運転経費）（エネルギー回収型廃棄物処理施設）</t>
    <rPh sb="5" eb="7">
      <t>ウンテン</t>
    </rPh>
    <rPh sb="7" eb="9">
      <t>ケイヒ</t>
    </rPh>
    <phoneticPr fontId="3"/>
  </si>
  <si>
    <t>固定費Ａ（修繕更新費）（エネルギー回収型廃棄物処理施設）</t>
    <rPh sb="5" eb="7">
      <t>シュウゼン</t>
    </rPh>
    <rPh sb="7" eb="10">
      <t>コウシンヒ</t>
    </rPh>
    <phoneticPr fontId="3"/>
  </si>
  <si>
    <t>固定費Ａ（その他経費）（エネルギー回収型廃棄物処理施設）</t>
    <rPh sb="7" eb="10">
      <t>ホカケイヒ</t>
    </rPh>
    <phoneticPr fontId="3"/>
  </si>
  <si>
    <t>固定費Ａ（運転経費）（マテリアルリサイクル推進施設）</t>
    <rPh sb="5" eb="7">
      <t>ウンテン</t>
    </rPh>
    <rPh sb="7" eb="9">
      <t>ケイヒ</t>
    </rPh>
    <phoneticPr fontId="3"/>
  </si>
  <si>
    <t>固定費Ａ（修繕更新費）（マテリアルリサイクル推進施設）</t>
    <rPh sb="5" eb="7">
      <t>シュウゼン</t>
    </rPh>
    <rPh sb="7" eb="10">
      <t>コウシンヒ</t>
    </rPh>
    <phoneticPr fontId="3"/>
  </si>
  <si>
    <t>固定費Ａ（その他経費）（マテリアルリサイクル推進施設）</t>
    <rPh sb="7" eb="10">
      <t>ホカケイヒ</t>
    </rPh>
    <phoneticPr fontId="3"/>
  </si>
  <si>
    <t>魚沼市新ごみ処理施設整備・運営事業　第1回入札説明書等に関する質問書</t>
    <rPh sb="0" eb="3">
      <t>ウオヌマシ</t>
    </rPh>
    <rPh sb="3" eb="4">
      <t>シン</t>
    </rPh>
    <rPh sb="6" eb="8">
      <t>ショリ</t>
    </rPh>
    <rPh sb="8" eb="10">
      <t>シセツ</t>
    </rPh>
    <rPh sb="10" eb="12">
      <t>セイビ</t>
    </rPh>
    <rPh sb="13" eb="15">
      <t>ウンエイ</t>
    </rPh>
    <rPh sb="15" eb="17">
      <t>ジギョウ</t>
    </rPh>
    <rPh sb="18" eb="19">
      <t>ダイ</t>
    </rPh>
    <rPh sb="20" eb="21">
      <t>カイ</t>
    </rPh>
    <rPh sb="21" eb="23">
      <t>ニュウサツ</t>
    </rPh>
    <rPh sb="23" eb="26">
      <t>セツメイショ</t>
    </rPh>
    <rPh sb="26" eb="27">
      <t>トウ</t>
    </rPh>
    <rPh sb="28" eb="29">
      <t>カン</t>
    </rPh>
    <rPh sb="31" eb="33">
      <t>シツモン</t>
    </rPh>
    <rPh sb="33" eb="34">
      <t>ショ</t>
    </rPh>
    <phoneticPr fontId="11"/>
  </si>
  <si>
    <t>魚沼市新ごみ処理施設整備・運営事業　第2回入札説明書等に関する質問書</t>
    <rPh sb="0" eb="3">
      <t>ウオヌマシ</t>
    </rPh>
    <rPh sb="3" eb="4">
      <t>シン</t>
    </rPh>
    <rPh sb="6" eb="8">
      <t>ショリ</t>
    </rPh>
    <rPh sb="8" eb="10">
      <t>シセツ</t>
    </rPh>
    <rPh sb="10" eb="12">
      <t>セイビ</t>
    </rPh>
    <rPh sb="13" eb="15">
      <t>ウンエイ</t>
    </rPh>
    <rPh sb="15" eb="17">
      <t>ジギョウ</t>
    </rPh>
    <rPh sb="18" eb="19">
      <t>ダイ</t>
    </rPh>
    <rPh sb="20" eb="21">
      <t>カイ</t>
    </rPh>
    <rPh sb="21" eb="23">
      <t>ニュウサツ</t>
    </rPh>
    <rPh sb="23" eb="26">
      <t>セツメイショ</t>
    </rPh>
    <rPh sb="26" eb="27">
      <t>トウ</t>
    </rPh>
    <rPh sb="28" eb="29">
      <t>カン</t>
    </rPh>
    <rPh sb="31" eb="33">
      <t>シツモン</t>
    </rPh>
    <rPh sb="33" eb="34">
      <t>ショ</t>
    </rPh>
    <phoneticPr fontId="11"/>
  </si>
  <si>
    <t>魚沼市新ごみ処理施設整備・運営事業　対面的対話における確認事項</t>
    <rPh sb="0" eb="3">
      <t>ウオヌマシ</t>
    </rPh>
    <rPh sb="3" eb="4">
      <t>シン</t>
    </rPh>
    <rPh sb="6" eb="8">
      <t>ショリ</t>
    </rPh>
    <rPh sb="8" eb="10">
      <t>シセツ</t>
    </rPh>
    <rPh sb="10" eb="12">
      <t>セイビ</t>
    </rPh>
    <rPh sb="13" eb="15">
      <t>ウンエイ</t>
    </rPh>
    <rPh sb="15" eb="17">
      <t>ジギョウ</t>
    </rPh>
    <rPh sb="18" eb="23">
      <t>タイメンテキタイワ</t>
    </rPh>
    <rPh sb="27" eb="31">
      <t>カクニンジコウ</t>
    </rPh>
    <phoneticPr fontId="11"/>
  </si>
  <si>
    <t>エネルギー回収型廃棄物処理施設</t>
    <rPh sb="5" eb="7">
      <t>カイシュウ</t>
    </rPh>
    <rPh sb="7" eb="8">
      <t>ガタ</t>
    </rPh>
    <rPh sb="8" eb="15">
      <t>ハイキブツショリシセツ</t>
    </rPh>
    <phoneticPr fontId="3"/>
  </si>
  <si>
    <t>マテリアルリサイクル推進施設</t>
    <rPh sb="10" eb="14">
      <t>スイシンシセツ</t>
    </rPh>
    <phoneticPr fontId="3"/>
  </si>
  <si>
    <t>保守管理及び修繕計画（エネルギー回収型廃棄物処理施設）</t>
  </si>
  <si>
    <t>年間運転経費（エネルギー回収型廃棄物処理施設）</t>
  </si>
  <si>
    <t>固定費Ａ（人件費）（マテリアルリサイクル推進施設）</t>
    <rPh sb="0" eb="3">
      <t>コテイヒ</t>
    </rPh>
    <rPh sb="5" eb="8">
      <t>ジンケンヒ</t>
    </rPh>
    <phoneticPr fontId="3"/>
  </si>
  <si>
    <t>保守管理及び修繕計画（マテリアルリサイクル推進施設）</t>
    <phoneticPr fontId="3"/>
  </si>
  <si>
    <t>年間運転経費（マテリアルリサイクル推進施設）</t>
    <phoneticPr fontId="3"/>
  </si>
  <si>
    <t>③ ビン・缶処理系統</t>
    <rPh sb="5" eb="6">
      <t>カン</t>
    </rPh>
    <rPh sb="6" eb="8">
      <t>ショリ</t>
    </rPh>
    <rPh sb="8" eb="10">
      <t>ケイトウ</t>
    </rPh>
    <phoneticPr fontId="11"/>
  </si>
  <si>
    <t>④ 集じん設備</t>
    <rPh sb="2" eb="3">
      <t>シュウ</t>
    </rPh>
    <rPh sb="5" eb="7">
      <t>セツビ</t>
    </rPh>
    <phoneticPr fontId="11"/>
  </si>
  <si>
    <t>⑤ 給水設備</t>
    <rPh sb="2" eb="4">
      <t>キュウスイ</t>
    </rPh>
    <rPh sb="4" eb="6">
      <t>セツビ</t>
    </rPh>
    <phoneticPr fontId="11"/>
  </si>
  <si>
    <t>⑥ 排水処理設備</t>
    <rPh sb="2" eb="4">
      <t>ハイスイ</t>
    </rPh>
    <rPh sb="4" eb="6">
      <t>ショリ</t>
    </rPh>
    <rPh sb="6" eb="8">
      <t>セツビ</t>
    </rPh>
    <phoneticPr fontId="11"/>
  </si>
  <si>
    <t>⑦ 電気設備</t>
    <rPh sb="2" eb="4">
      <t>デンキ</t>
    </rPh>
    <rPh sb="4" eb="6">
      <t>セツビ</t>
    </rPh>
    <phoneticPr fontId="16"/>
  </si>
  <si>
    <t>⑧ 計装設備</t>
    <rPh sb="2" eb="4">
      <t>ケイソウ</t>
    </rPh>
    <rPh sb="4" eb="6">
      <t>セツビ</t>
    </rPh>
    <phoneticPr fontId="16"/>
  </si>
  <si>
    <t>⑨ 雑設備</t>
    <phoneticPr fontId="11"/>
  </si>
  <si>
    <t>② 金属・その他、大型ごみ処理系統</t>
    <rPh sb="2" eb="4">
      <t>キンゾク</t>
    </rPh>
    <rPh sb="7" eb="8">
      <t>タ</t>
    </rPh>
    <rPh sb="9" eb="11">
      <t>オオガタ</t>
    </rPh>
    <rPh sb="13" eb="14">
      <t>ドコロ</t>
    </rPh>
    <rPh sb="14" eb="15">
      <t>オサム</t>
    </rPh>
    <rPh sb="15" eb="17">
      <t>ケイトウ</t>
    </rPh>
    <phoneticPr fontId="16"/>
  </si>
  <si>
    <t>(土木・外構等工事　中計）</t>
    <rPh sb="1" eb="3">
      <t>ドボク</t>
    </rPh>
    <rPh sb="4" eb="6">
      <t>ガイコウ</t>
    </rPh>
    <rPh sb="6" eb="7">
      <t>トウ</t>
    </rPh>
    <rPh sb="7" eb="9">
      <t>コウジ</t>
    </rPh>
    <rPh sb="10" eb="11">
      <t>チュウ</t>
    </rPh>
    <rPh sb="11" eb="12">
      <t>ケイ</t>
    </rPh>
    <phoneticPr fontId="11"/>
  </si>
  <si>
    <t>７．共通仮設費</t>
    <rPh sb="2" eb="4">
      <t>キョウツウ</t>
    </rPh>
    <rPh sb="4" eb="6">
      <t>カセツ</t>
    </rPh>
    <rPh sb="6" eb="7">
      <t>ヒ</t>
    </rPh>
    <phoneticPr fontId="11"/>
  </si>
  <si>
    <t>８．現場管理費</t>
    <rPh sb="2" eb="4">
      <t>ゲンバ</t>
    </rPh>
    <rPh sb="4" eb="7">
      <t>カンリヒ</t>
    </rPh>
    <phoneticPr fontId="11"/>
  </si>
  <si>
    <t>９．一般管理費</t>
    <rPh sb="2" eb="4">
      <t>イッパン</t>
    </rPh>
    <rPh sb="4" eb="7">
      <t>カンリヒ</t>
    </rPh>
    <phoneticPr fontId="11"/>
  </si>
  <si>
    <t>６．直接工事費計（１＋２＋３＋４＋５）</t>
    <rPh sb="2" eb="4">
      <t>チョクセツ</t>
    </rPh>
    <rPh sb="4" eb="7">
      <t>コウジヒ</t>
    </rPh>
    <rPh sb="7" eb="8">
      <t>ケイ</t>
    </rPh>
    <phoneticPr fontId="11"/>
  </si>
  <si>
    <t>注）令和9（2027）年度内に着工、令和13年3月31日まで</t>
    <rPh sb="0" eb="1">
      <t>チュウ</t>
    </rPh>
    <rPh sb="18" eb="20">
      <t>レイワ</t>
    </rPh>
    <rPh sb="22" eb="23">
      <t>ネン</t>
    </rPh>
    <rPh sb="24" eb="25">
      <t>ガツ</t>
    </rPh>
    <rPh sb="27" eb="28">
      <t>ニチ</t>
    </rPh>
    <phoneticPr fontId="3"/>
  </si>
  <si>
    <t>注）令和13（2031）年4月1日から令和33（2051）年3月31日</t>
    <phoneticPr fontId="3"/>
  </si>
  <si>
    <t>令和31年度</t>
    <rPh sb="0" eb="2">
      <t>レイワ</t>
    </rPh>
    <rPh sb="4" eb="5">
      <t>ネン</t>
    </rPh>
    <rPh sb="5" eb="6">
      <t>ド</t>
    </rPh>
    <phoneticPr fontId="3"/>
  </si>
  <si>
    <t>令和32年度</t>
    <rPh sb="0" eb="2">
      <t>レイワ</t>
    </rPh>
    <rPh sb="4" eb="5">
      <t>ネン</t>
    </rPh>
    <rPh sb="5" eb="6">
      <t>ド</t>
    </rPh>
    <phoneticPr fontId="3"/>
  </si>
  <si>
    <t>エネルギー回収型廃棄物処理施設</t>
    <phoneticPr fontId="3"/>
  </si>
  <si>
    <t>マテリアルリサイクル推進施設</t>
    <phoneticPr fontId="3"/>
  </si>
  <si>
    <t>５．解体工事</t>
    <rPh sb="2" eb="4">
      <t>カイタイ</t>
    </rPh>
    <rPh sb="4" eb="6">
      <t>コウジ</t>
    </rPh>
    <phoneticPr fontId="3"/>
  </si>
  <si>
    <t>令和12年度</t>
    <rPh sb="0" eb="2">
      <t>レイワ</t>
    </rPh>
    <rPh sb="4" eb="6">
      <t>ネンド</t>
    </rPh>
    <phoneticPr fontId="11"/>
  </si>
  <si>
    <t>エネルギー回収型
廃棄物処理施設</t>
    <rPh sb="5" eb="8">
      <t>カイシュウガタ</t>
    </rPh>
    <rPh sb="9" eb="12">
      <t>ハイキブツ</t>
    </rPh>
    <rPh sb="12" eb="14">
      <t>ショリ</t>
    </rPh>
    <rPh sb="14" eb="16">
      <t>シセツ</t>
    </rPh>
    <phoneticPr fontId="3"/>
  </si>
  <si>
    <t>マテリアルリサ
イクル推進施設</t>
    <rPh sb="11" eb="15">
      <t>スイシンシセツ</t>
    </rPh>
    <phoneticPr fontId="3"/>
  </si>
  <si>
    <t>令和12年度分</t>
    <rPh sb="0" eb="2">
      <t>レイワ</t>
    </rPh>
    <rPh sb="4" eb="6">
      <t>ネンド</t>
    </rPh>
    <rPh sb="6" eb="7">
      <t>ブン</t>
    </rPh>
    <phoneticPr fontId="3"/>
  </si>
  <si>
    <t>解体工事（税込）</t>
    <rPh sb="0" eb="4">
      <t>カイタイコウジ</t>
    </rPh>
    <phoneticPr fontId="3"/>
  </si>
  <si>
    <t>計（マテリアルリサイクル推進施設）</t>
    <rPh sb="12" eb="14">
      <t>スイシン</t>
    </rPh>
    <rPh sb="14" eb="16">
      <t>シセツ</t>
    </rPh>
    <phoneticPr fontId="3"/>
  </si>
  <si>
    <t>保守管理及び修繕計画（エネルギー回収型廃棄物処理施設）</t>
    <rPh sb="0" eb="2">
      <t>ホシュ</t>
    </rPh>
    <rPh sb="2" eb="4">
      <t>カンリ</t>
    </rPh>
    <rPh sb="4" eb="5">
      <t>オヨ</t>
    </rPh>
    <rPh sb="6" eb="8">
      <t>シュウゼン</t>
    </rPh>
    <rPh sb="16" eb="26">
      <t>カイシュウガタハイキブツショリシセツ</t>
    </rPh>
    <phoneticPr fontId="11"/>
  </si>
  <si>
    <t>保守管理及び修繕計画（マテリアルリサイクル推進施設）</t>
    <rPh sb="0" eb="2">
      <t>ホシュ</t>
    </rPh>
    <rPh sb="2" eb="4">
      <t>カンリ</t>
    </rPh>
    <rPh sb="4" eb="5">
      <t>オヨ</t>
    </rPh>
    <rPh sb="6" eb="8">
      <t>シュウゼン</t>
    </rPh>
    <rPh sb="21" eb="25">
      <t>スイシンシセツ</t>
    </rPh>
    <phoneticPr fontId="11"/>
  </si>
  <si>
    <t>年間運転経費（エネルギー回収型廃棄物処理施設）</t>
    <rPh sb="0" eb="2">
      <t>ネンカン</t>
    </rPh>
    <rPh sb="12" eb="15">
      <t>カイシュウガタ</t>
    </rPh>
    <rPh sb="15" eb="18">
      <t>ハイキブツ</t>
    </rPh>
    <rPh sb="18" eb="20">
      <t>ショリ</t>
    </rPh>
    <rPh sb="20" eb="22">
      <t>シセツ</t>
    </rPh>
    <phoneticPr fontId="30"/>
  </si>
  <si>
    <t>年間運転経費（マテリアルリサイクル推進施設）</t>
    <rPh sb="0" eb="2">
      <t>ネンカン</t>
    </rPh>
    <rPh sb="17" eb="21">
      <t>スイシンシセツ</t>
    </rPh>
    <phoneticPr fontId="30"/>
  </si>
  <si>
    <t>計（エネルギー回収型廃棄物処理施設）</t>
    <rPh sb="7" eb="17">
      <t>カイシュウガタハイキブツショリシセツ</t>
    </rPh>
    <phoneticPr fontId="3"/>
  </si>
  <si>
    <t>解体工事（税抜）</t>
    <rPh sb="0" eb="4">
      <t>カイタイコウジ</t>
    </rPh>
    <rPh sb="6" eb="7">
      <t>ヌ</t>
    </rPh>
    <phoneticPr fontId="3"/>
  </si>
  <si>
    <t>R9</t>
    <phoneticPr fontId="3"/>
  </si>
  <si>
    <t>R10</t>
    <phoneticPr fontId="3"/>
  </si>
  <si>
    <t>R12</t>
  </si>
  <si>
    <t>合計（６＋７＋８＋９）</t>
    <rPh sb="0" eb="2">
      <t>ゴウケイ</t>
    </rPh>
    <phoneticPr fontId="16"/>
  </si>
  <si>
    <t>【参考】注5）</t>
  </si>
  <si>
    <t>注5）運営21年目以降の整備計画は、本事業契約においては参考扱いとする。計画に当たっては、大規模改修等は貴社推奨の計画を記載するものとするが、運営16年目以降に対応方法を協議する。</t>
  </si>
  <si>
    <t>注5）運営21年目以降の整備計画は、本事業契約においては参考扱いとする。計画に当たっては、大規模改修等は貴社推奨の計画を記載するものとするが、運営16年目以降に対応方法を協議する。</t>
    <phoneticPr fontId="3"/>
  </si>
  <si>
    <t>量、単価及び金額</t>
    <phoneticPr fontId="3"/>
  </si>
  <si>
    <t>様式第8-13号</t>
    <rPh sb="0" eb="2">
      <t>ヨウシキ</t>
    </rPh>
    <rPh sb="2" eb="3">
      <t>ダイ</t>
    </rPh>
    <rPh sb="7" eb="8">
      <t>ゴウ</t>
    </rPh>
    <phoneticPr fontId="3"/>
  </si>
  <si>
    <t>様式第8-14号</t>
    <rPh sb="0" eb="2">
      <t>ヨウシキ</t>
    </rPh>
    <rPh sb="2" eb="3">
      <t>ダイ</t>
    </rPh>
    <rPh sb="7" eb="8">
      <t>ゴウ</t>
    </rPh>
    <phoneticPr fontId="3"/>
  </si>
  <si>
    <t>①操炉計画（エネルギー回収型廃棄物処理施設）</t>
    <rPh sb="1" eb="3">
      <t>ソウロ</t>
    </rPh>
    <rPh sb="3" eb="5">
      <t>ケイカク</t>
    </rPh>
    <rPh sb="11" eb="21">
      <t>カイシュウガタハイキブツショリシセツ</t>
    </rPh>
    <phoneticPr fontId="10"/>
  </si>
  <si>
    <t>月</t>
    <rPh sb="0" eb="1">
      <t>ツキ</t>
    </rPh>
    <phoneticPr fontId="11"/>
  </si>
  <si>
    <t>単位</t>
    <rPh sb="0" eb="2">
      <t>タンイ</t>
    </rPh>
    <phoneticPr fontId="10"/>
  </si>
  <si>
    <t>4月</t>
    <rPh sb="1" eb="2">
      <t>ガツ</t>
    </rPh>
    <phoneticPr fontId="10"/>
  </si>
  <si>
    <t>5月</t>
  </si>
  <si>
    <t>6月</t>
  </si>
  <si>
    <t>7月</t>
  </si>
  <si>
    <t>8月</t>
  </si>
  <si>
    <t>9月</t>
  </si>
  <si>
    <t>10月</t>
  </si>
  <si>
    <t>11月</t>
  </si>
  <si>
    <t>12月</t>
  </si>
  <si>
    <t>1月</t>
  </si>
  <si>
    <t>2月</t>
  </si>
  <si>
    <t>3月</t>
  </si>
  <si>
    <t>年間</t>
    <rPh sb="0" eb="2">
      <t>ネンカン</t>
    </rPh>
    <phoneticPr fontId="10"/>
  </si>
  <si>
    <t>1か月の標準的な操炉計画</t>
    <rPh sb="2" eb="3">
      <t>ゲツ</t>
    </rPh>
    <rPh sb="4" eb="7">
      <t>ヒョウジュンテキ</t>
    </rPh>
    <rPh sb="8" eb="10">
      <t>ソウロ</t>
    </rPh>
    <rPh sb="10" eb="12">
      <t>ケイカク</t>
    </rPh>
    <phoneticPr fontId="3"/>
  </si>
  <si>
    <t>日数</t>
    <rPh sb="0" eb="2">
      <t>ニッスウ</t>
    </rPh>
    <phoneticPr fontId="10"/>
  </si>
  <si>
    <t>月</t>
    <rPh sb="0" eb="1">
      <t>ゲツ</t>
    </rPh>
    <phoneticPr fontId="3"/>
  </si>
  <si>
    <t>火</t>
    <rPh sb="0" eb="1">
      <t>カ</t>
    </rPh>
    <phoneticPr fontId="3"/>
  </si>
  <si>
    <t>水</t>
  </si>
  <si>
    <t>木</t>
  </si>
  <si>
    <t>金</t>
  </si>
  <si>
    <t>土</t>
  </si>
  <si>
    <t>日</t>
  </si>
  <si>
    <t>１号炉</t>
    <rPh sb="1" eb="2">
      <t>ゴウ</t>
    </rPh>
    <rPh sb="2" eb="3">
      <t>ロ</t>
    </rPh>
    <phoneticPr fontId="11"/>
  </si>
  <si>
    <t>1週目</t>
    <rPh sb="1" eb="3">
      <t>シュウメ</t>
    </rPh>
    <phoneticPr fontId="3"/>
  </si>
  <si>
    <t>２号炉</t>
    <rPh sb="1" eb="2">
      <t>ゴウ</t>
    </rPh>
    <rPh sb="2" eb="3">
      <t>ロ</t>
    </rPh>
    <phoneticPr fontId="11"/>
  </si>
  <si>
    <t>2週目</t>
    <rPh sb="1" eb="3">
      <t>シュウメ</t>
    </rPh>
    <phoneticPr fontId="3"/>
  </si>
  <si>
    <t>１号炉運転日数</t>
    <rPh sb="1" eb="2">
      <t>ゴウ</t>
    </rPh>
    <rPh sb="2" eb="3">
      <t>ロ</t>
    </rPh>
    <rPh sb="3" eb="5">
      <t>ウンテン</t>
    </rPh>
    <rPh sb="5" eb="7">
      <t>ニッスウ</t>
    </rPh>
    <phoneticPr fontId="11"/>
  </si>
  <si>
    <t>日</t>
    <rPh sb="0" eb="1">
      <t>ニチ</t>
    </rPh>
    <phoneticPr fontId="10"/>
  </si>
  <si>
    <t>3週目</t>
    <rPh sb="1" eb="3">
      <t>シュウメ</t>
    </rPh>
    <phoneticPr fontId="3"/>
  </si>
  <si>
    <t>２号炉運転日数</t>
    <rPh sb="1" eb="2">
      <t>ゴウ</t>
    </rPh>
    <rPh sb="2" eb="3">
      <t>ロ</t>
    </rPh>
    <rPh sb="3" eb="5">
      <t>ウンテン</t>
    </rPh>
    <rPh sb="5" eb="7">
      <t>ニッスウ</t>
    </rPh>
    <phoneticPr fontId="11"/>
  </si>
  <si>
    <t>4週目</t>
    <rPh sb="1" eb="3">
      <t>シュウメ</t>
    </rPh>
    <phoneticPr fontId="3"/>
  </si>
  <si>
    <t>１炉稼働日数</t>
    <rPh sb="1" eb="2">
      <t>ロ</t>
    </rPh>
    <rPh sb="2" eb="4">
      <t>カドウ</t>
    </rPh>
    <rPh sb="4" eb="6">
      <t>ニッスウ</t>
    </rPh>
    <phoneticPr fontId="11"/>
  </si>
  <si>
    <t>２炉稼働日数</t>
    <rPh sb="1" eb="2">
      <t>ロ</t>
    </rPh>
    <rPh sb="2" eb="4">
      <t>カドウ</t>
    </rPh>
    <rPh sb="4" eb="6">
      <t>ニッスウ</t>
    </rPh>
    <phoneticPr fontId="11"/>
  </si>
  <si>
    <t>全炉停止日数</t>
    <rPh sb="0" eb="1">
      <t>ゼン</t>
    </rPh>
    <rPh sb="1" eb="2">
      <t>ロ</t>
    </rPh>
    <rPh sb="2" eb="4">
      <t>テイシ</t>
    </rPh>
    <rPh sb="4" eb="6">
      <t>ニッスウ</t>
    </rPh>
    <phoneticPr fontId="11"/>
  </si>
  <si>
    <t>注）記載内容は事業計画に関する提出書類の他様式と整合させること。</t>
    <rPh sb="0" eb="1">
      <t>チュウ</t>
    </rPh>
    <rPh sb="9" eb="11">
      <t>ケイカク</t>
    </rPh>
    <rPh sb="12" eb="13">
      <t>カン</t>
    </rPh>
    <rPh sb="15" eb="17">
      <t>テイシュツ</t>
    </rPh>
    <rPh sb="17" eb="19">
      <t>ショルイ</t>
    </rPh>
    <rPh sb="20" eb="21">
      <t>タ</t>
    </rPh>
    <rPh sb="21" eb="23">
      <t>ヨウシキ</t>
    </rPh>
    <phoneticPr fontId="11"/>
  </si>
  <si>
    <t>②運営・維持管理費（単年度あたり）</t>
    <rPh sb="1" eb="3">
      <t>ウンエイ</t>
    </rPh>
    <rPh sb="4" eb="9">
      <t>イジカンリヒ</t>
    </rPh>
    <rPh sb="10" eb="13">
      <t>タンネンド</t>
    </rPh>
    <phoneticPr fontId="3"/>
  </si>
  <si>
    <t>費目</t>
    <rPh sb="0" eb="2">
      <t>ヒモク</t>
    </rPh>
    <phoneticPr fontId="3"/>
  </si>
  <si>
    <t>エネルギー回収型廃棄物処理施設</t>
    <rPh sb="5" eb="15">
      <t>カイシュウガタハイキブツショリシセツ</t>
    </rPh>
    <phoneticPr fontId="3"/>
  </si>
  <si>
    <t>固定費A（人件費）</t>
    <rPh sb="0" eb="3">
      <t>コテイヒ</t>
    </rPh>
    <rPh sb="5" eb="8">
      <t>ジンケンヒ</t>
    </rPh>
    <phoneticPr fontId="3"/>
  </si>
  <si>
    <t>千円/年</t>
    <rPh sb="0" eb="2">
      <t>センエン</t>
    </rPh>
    <rPh sb="3" eb="4">
      <t>ネン</t>
    </rPh>
    <phoneticPr fontId="3"/>
  </si>
  <si>
    <t>必要人数</t>
    <rPh sb="0" eb="4">
      <t>ヒツヨウニンズウ</t>
    </rPh>
    <phoneticPr fontId="3"/>
  </si>
  <si>
    <t>人</t>
    <rPh sb="0" eb="1">
      <t>ヒト</t>
    </rPh>
    <phoneticPr fontId="3"/>
  </si>
  <si>
    <t>固定費A（運転経費）</t>
    <rPh sb="0" eb="3">
      <t>コテイヒ</t>
    </rPh>
    <rPh sb="5" eb="9">
      <t>ウンテンケイヒ</t>
    </rPh>
    <phoneticPr fontId="3"/>
  </si>
  <si>
    <t>固定費A（修繕更新費）</t>
    <rPh sb="0" eb="3">
      <t>コテイヒ</t>
    </rPh>
    <rPh sb="5" eb="10">
      <t>シュウゼンコウシンヒ</t>
    </rPh>
    <phoneticPr fontId="3"/>
  </si>
  <si>
    <t>－</t>
    <phoneticPr fontId="3"/>
  </si>
  <si>
    <t>固定費A（その他経費）</t>
    <rPh sb="0" eb="3">
      <t>コテイヒ</t>
    </rPh>
    <rPh sb="7" eb="8">
      <t>タ</t>
    </rPh>
    <rPh sb="8" eb="10">
      <t>ケイヒ</t>
    </rPh>
    <phoneticPr fontId="3"/>
  </si>
  <si>
    <t>変動費B（変動費単価）</t>
    <rPh sb="0" eb="2">
      <t>ヘンドウ</t>
    </rPh>
    <rPh sb="2" eb="3">
      <t>ヒ</t>
    </rPh>
    <rPh sb="5" eb="8">
      <t>ヘンドウヒ</t>
    </rPh>
    <rPh sb="8" eb="10">
      <t>タンカ</t>
    </rPh>
    <phoneticPr fontId="3"/>
  </si>
  <si>
    <t>円/ｔ</t>
    <rPh sb="0" eb="1">
      <t>エン</t>
    </rPh>
    <phoneticPr fontId="3"/>
  </si>
  <si>
    <t>変動費B</t>
    <rPh sb="0" eb="2">
      <t>ヘンドウ</t>
    </rPh>
    <rPh sb="2" eb="3">
      <t>ヒ</t>
    </rPh>
    <phoneticPr fontId="3"/>
  </si>
  <si>
    <t>(２) 計画ごみ処理量の70％（エネルギー回収型廃棄物処理施設：8,192t/年、マテリアルリサイクル推進施設：899t/年）の場合</t>
    <rPh sb="4" eb="6">
      <t>ケイカク</t>
    </rPh>
    <rPh sb="8" eb="10">
      <t>ショリ</t>
    </rPh>
    <rPh sb="10" eb="11">
      <t>リョウ</t>
    </rPh>
    <rPh sb="39" eb="40">
      <t>ネン</t>
    </rPh>
    <rPh sb="51" eb="55">
      <t>スイシンシセツ</t>
    </rPh>
    <rPh sb="61" eb="62">
      <t>ネン</t>
    </rPh>
    <rPh sb="64" eb="66">
      <t>バアイ</t>
    </rPh>
    <phoneticPr fontId="10"/>
  </si>
  <si>
    <t>記入例</t>
    <rPh sb="0" eb="3">
      <t>キニュウレイ</t>
    </rPh>
    <phoneticPr fontId="10"/>
  </si>
  <si>
    <t>様式第7-2号添付資料1 　</t>
    <rPh sb="0" eb="2">
      <t>ヨウシキ</t>
    </rPh>
    <rPh sb="2" eb="3">
      <t>ダイ</t>
    </rPh>
    <rPh sb="6" eb="7">
      <t>ゴウ</t>
    </rPh>
    <rPh sb="7" eb="9">
      <t>テンプ</t>
    </rPh>
    <rPh sb="9" eb="11">
      <t>シリョウ</t>
    </rPh>
    <phoneticPr fontId="3"/>
  </si>
  <si>
    <t>焼却残さ発生量</t>
    <rPh sb="0" eb="3">
      <t>ショウキャクザン</t>
    </rPh>
    <rPh sb="4" eb="6">
      <t>ハッセイ</t>
    </rPh>
    <rPh sb="6" eb="7">
      <t>リョウ</t>
    </rPh>
    <phoneticPr fontId="10"/>
  </si>
  <si>
    <t>項目</t>
    <rPh sb="0" eb="2">
      <t>コウモク</t>
    </rPh>
    <phoneticPr fontId="10"/>
  </si>
  <si>
    <t>焼却残さ発生量</t>
    <rPh sb="0" eb="3">
      <t>ショウキャクザン</t>
    </rPh>
    <rPh sb="4" eb="7">
      <t>ハッセイリョウ</t>
    </rPh>
    <phoneticPr fontId="16"/>
  </si>
  <si>
    <t>ｔ/年</t>
    <phoneticPr fontId="16"/>
  </si>
  <si>
    <t>焼却飛灰</t>
    <rPh sb="0" eb="2">
      <t>ショウキャク</t>
    </rPh>
    <rPh sb="2" eb="4">
      <t>ヒバイ</t>
    </rPh>
    <phoneticPr fontId="16"/>
  </si>
  <si>
    <t>合計</t>
    <rPh sb="0" eb="2">
      <t>ゴウケイ</t>
    </rPh>
    <phoneticPr fontId="16"/>
  </si>
  <si>
    <t>※基準ごみ質の計画ごみ処理量を処理した場合の提案値</t>
    <rPh sb="1" eb="3">
      <t>キジュン</t>
    </rPh>
    <rPh sb="5" eb="6">
      <t>シツ</t>
    </rPh>
    <rPh sb="7" eb="9">
      <t>ケイカク</t>
    </rPh>
    <rPh sb="11" eb="13">
      <t>ショリ</t>
    </rPh>
    <rPh sb="13" eb="14">
      <t>リョウ</t>
    </rPh>
    <rPh sb="15" eb="17">
      <t>ショリ</t>
    </rPh>
    <rPh sb="19" eb="21">
      <t>バアイ</t>
    </rPh>
    <rPh sb="22" eb="24">
      <t>テイアン</t>
    </rPh>
    <rPh sb="24" eb="25">
      <t>アタイ</t>
    </rPh>
    <phoneticPr fontId="3"/>
  </si>
  <si>
    <t>※搬出時の湿潤状態での提案値</t>
    <rPh sb="11" eb="13">
      <t>テイアン</t>
    </rPh>
    <rPh sb="13" eb="14">
      <t>アタイ</t>
    </rPh>
    <phoneticPr fontId="3"/>
  </si>
  <si>
    <t>焼却主灰／炉下不燃物</t>
    <rPh sb="0" eb="2">
      <t>ショウキャク</t>
    </rPh>
    <rPh sb="2" eb="3">
      <t>シュ</t>
    </rPh>
    <rPh sb="3" eb="4">
      <t>ハイ</t>
    </rPh>
    <rPh sb="5" eb="7">
      <t>ロシタ</t>
    </rPh>
    <rPh sb="7" eb="10">
      <t>フネンブツ</t>
    </rPh>
    <phoneticPr fontId="16"/>
  </si>
  <si>
    <t>様式第7-2号添付資料</t>
    <rPh sb="6" eb="7">
      <t>ゴウ</t>
    </rPh>
    <rPh sb="7" eb="9">
      <t>テンプ</t>
    </rPh>
    <phoneticPr fontId="3"/>
  </si>
  <si>
    <t>様式第7-14号添付資料</t>
    <rPh sb="7" eb="8">
      <t>ゴウ</t>
    </rPh>
    <phoneticPr fontId="3"/>
  </si>
  <si>
    <t>操炉計画及び運営・維持管理費</t>
    <rPh sb="0" eb="2">
      <t>ソウロ</t>
    </rPh>
    <rPh sb="2" eb="4">
      <t>ケイカク</t>
    </rPh>
    <rPh sb="4" eb="5">
      <t>オヨ</t>
    </rPh>
    <rPh sb="6" eb="8">
      <t>ウンエイ</t>
    </rPh>
    <rPh sb="9" eb="14">
      <t>イジカンリヒ</t>
    </rPh>
    <phoneticPr fontId="10"/>
  </si>
  <si>
    <t>操炉計画及び運営・維持管理費</t>
    <phoneticPr fontId="3"/>
  </si>
  <si>
    <t>様式第7-14号添付資料1　</t>
    <rPh sb="0" eb="2">
      <t>ヨウシキ</t>
    </rPh>
    <rPh sb="2" eb="3">
      <t>ダイ</t>
    </rPh>
    <rPh sb="7" eb="8">
      <t>ゴウ</t>
    </rPh>
    <rPh sb="8" eb="12">
      <t>テンプシリョウ</t>
    </rPh>
    <phoneticPr fontId="3"/>
  </si>
  <si>
    <t>焼却残さ発生量</t>
    <phoneticPr fontId="3"/>
  </si>
  <si>
    <t>注4）ごみ量は計画ごみ処理量、ごみ質は基準ごみを前提条件とすること。</t>
    <rPh sb="0" eb="1">
      <t>チュウ</t>
    </rPh>
    <rPh sb="7" eb="9">
      <t>ケイカク</t>
    </rPh>
    <rPh sb="11" eb="14">
      <t>ショリリョウ</t>
    </rPh>
    <phoneticPr fontId="3"/>
  </si>
  <si>
    <t>１．エネルギー回収型廃棄物処理施設 設計・建設費（管理棟を除く）</t>
    <rPh sb="7" eb="9">
      <t>カイシュウ</t>
    </rPh>
    <rPh sb="9" eb="10">
      <t>ガタ</t>
    </rPh>
    <rPh sb="10" eb="13">
      <t>ハイキブツ</t>
    </rPh>
    <rPh sb="13" eb="15">
      <t>ショリ</t>
    </rPh>
    <rPh sb="15" eb="17">
      <t>シセツ</t>
    </rPh>
    <rPh sb="18" eb="20">
      <t>セッケイ</t>
    </rPh>
    <rPh sb="21" eb="24">
      <t>ケンセツヒ</t>
    </rPh>
    <rPh sb="25" eb="28">
      <t>カンリトウ</t>
    </rPh>
    <rPh sb="29" eb="30">
      <t>ノゾ</t>
    </rPh>
    <phoneticPr fontId="16"/>
  </si>
  <si>
    <t>２．マテリアルリサイクル推進施設 設計・建設費</t>
    <rPh sb="12" eb="14">
      <t>スイシン</t>
    </rPh>
    <rPh sb="14" eb="16">
      <t>シセツ</t>
    </rPh>
    <rPh sb="17" eb="19">
      <t>セッケイ</t>
    </rPh>
    <rPh sb="20" eb="23">
      <t>ケンセツヒ</t>
    </rPh>
    <phoneticPr fontId="16"/>
  </si>
  <si>
    <t>(ｴﾈﾙｷﾞｰ回収型廃棄物処理施設設計・建設費 中計）</t>
    <rPh sb="7" eb="9">
      <t>カイシュウ</t>
    </rPh>
    <rPh sb="9" eb="10">
      <t>ガタ</t>
    </rPh>
    <rPh sb="10" eb="13">
      <t>ハイキブツ</t>
    </rPh>
    <rPh sb="13" eb="15">
      <t>ショリ</t>
    </rPh>
    <rPh sb="24" eb="25">
      <t>チュウ</t>
    </rPh>
    <rPh sb="25" eb="26">
      <t>ケイ</t>
    </rPh>
    <phoneticPr fontId="16"/>
  </si>
  <si>
    <t>(マテリアルリサイクル推進施設設計・建設費 中計）</t>
    <rPh sb="11" eb="15">
      <t>スイシンシセツ</t>
    </rPh>
    <rPh sb="15" eb="17">
      <t>セッケイ</t>
    </rPh>
    <rPh sb="22" eb="23">
      <t>チュウ</t>
    </rPh>
    <rPh sb="23" eb="24">
      <t>ケイ</t>
    </rPh>
    <phoneticPr fontId="16"/>
  </si>
  <si>
    <t>交付対象
事業費
交付率1/3</t>
    <phoneticPr fontId="18"/>
  </si>
  <si>
    <t>合計(税抜）</t>
    <rPh sb="0" eb="2">
      <t>ゴウケイ</t>
    </rPh>
    <rPh sb="3" eb="5">
      <t>ゼイヌキ</t>
    </rPh>
    <phoneticPr fontId="16"/>
  </si>
  <si>
    <t>変動費Ｂ
（エネ）</t>
    <rPh sb="0" eb="2">
      <t>ヘンドウ</t>
    </rPh>
    <rPh sb="2" eb="3">
      <t>ヒ</t>
    </rPh>
    <phoneticPr fontId="3"/>
  </si>
  <si>
    <t>変動費Ｂ
（マテ）</t>
    <rPh sb="0" eb="2">
      <t>ヘンドウ</t>
    </rPh>
    <rPh sb="2" eb="3">
      <t>ヒ</t>
    </rPh>
    <phoneticPr fontId="3"/>
  </si>
  <si>
    <t>様式第8-15号　</t>
    <rPh sb="0" eb="2">
      <t>ヨウシキ</t>
    </rPh>
    <rPh sb="2" eb="3">
      <t>ダイ</t>
    </rPh>
    <rPh sb="7" eb="8">
      <t>ゴウ</t>
    </rPh>
    <phoneticPr fontId="3"/>
  </si>
  <si>
    <t>様式第8-16号　</t>
    <rPh sb="0" eb="2">
      <t>ヨウシキ</t>
    </rPh>
    <rPh sb="2" eb="3">
      <t>ダイ</t>
    </rPh>
    <rPh sb="7" eb="8">
      <t>ゴウ</t>
    </rPh>
    <phoneticPr fontId="3"/>
  </si>
  <si>
    <t>注2）様式第7-16号と整合を図ること。</t>
    <rPh sb="0" eb="1">
      <t>チュウ</t>
    </rPh>
    <rPh sb="3" eb="5">
      <t>ヨウシキ</t>
    </rPh>
    <rPh sb="5" eb="6">
      <t>ダイ</t>
    </rPh>
    <rPh sb="10" eb="11">
      <t>ゴウ</t>
    </rPh>
    <rPh sb="12" eb="14">
      <t>セイゴウ</t>
    </rPh>
    <rPh sb="15" eb="16">
      <t>ハカ</t>
    </rPh>
    <phoneticPr fontId="3"/>
  </si>
  <si>
    <t>注3）本店又は本社が魚沼市内の企業のみを記載すること。</t>
    <rPh sb="0" eb="1">
      <t>チュウ</t>
    </rPh>
    <rPh sb="3" eb="5">
      <t>ホンテン</t>
    </rPh>
    <rPh sb="5" eb="6">
      <t>マタ</t>
    </rPh>
    <rPh sb="7" eb="9">
      <t>ホンシャ</t>
    </rPh>
    <rPh sb="10" eb="12">
      <t>ウオヌマ</t>
    </rPh>
    <rPh sb="12" eb="14">
      <t>シナイ</t>
    </rPh>
    <rPh sb="14" eb="15">
      <t>シナイ</t>
    </rPh>
    <rPh sb="15" eb="17">
      <t>キギョウ</t>
    </rPh>
    <rPh sb="20" eb="22">
      <t>キサイ</t>
    </rPh>
    <phoneticPr fontId="3"/>
  </si>
  <si>
    <t>注7）提案地元発注金額を様式第7-16号に転記したうえで提案すること。</t>
    <rPh sb="0" eb="1">
      <t>チュウ</t>
    </rPh>
    <rPh sb="3" eb="5">
      <t>テイアン</t>
    </rPh>
    <rPh sb="5" eb="7">
      <t>ジモト</t>
    </rPh>
    <rPh sb="7" eb="9">
      <t>ハッチュウ</t>
    </rPh>
    <rPh sb="9" eb="11">
      <t>キンガク</t>
    </rPh>
    <rPh sb="12" eb="14">
      <t>ヨウシキ</t>
    </rPh>
    <rPh sb="14" eb="15">
      <t>ダイ</t>
    </rPh>
    <rPh sb="19" eb="20">
      <t>ゴウ</t>
    </rPh>
    <rPh sb="21" eb="23">
      <t>テンキ</t>
    </rPh>
    <rPh sb="28" eb="30">
      <t>テイアン</t>
    </rPh>
    <phoneticPr fontId="3"/>
  </si>
  <si>
    <t>注3）本店又は本社が魚沼市内の企業のみを記載すること。</t>
    <rPh sb="0" eb="1">
      <t>チュウ</t>
    </rPh>
    <rPh sb="3" eb="5">
      <t>ホンテン</t>
    </rPh>
    <rPh sb="5" eb="6">
      <t>マタ</t>
    </rPh>
    <rPh sb="7" eb="9">
      <t>ホンシャ</t>
    </rPh>
    <rPh sb="10" eb="13">
      <t>ウオヌマシ</t>
    </rPh>
    <rPh sb="14" eb="15">
      <t>シナイ</t>
    </rPh>
    <rPh sb="15" eb="17">
      <t>キギョウ</t>
    </rPh>
    <rPh sb="20" eb="22">
      <t>キサイ</t>
    </rPh>
    <phoneticPr fontId="3"/>
  </si>
  <si>
    <t>固定費Ａ
（エネ）</t>
    <rPh sb="0" eb="3">
      <t>コテイヒ</t>
    </rPh>
    <phoneticPr fontId="3"/>
  </si>
  <si>
    <t>固定費Ａ
（マテ）</t>
    <rPh sb="0" eb="3">
      <t>コテイヒ</t>
    </rPh>
    <phoneticPr fontId="3"/>
  </si>
  <si>
    <t>注3）様式7-10号添付資料と整合させること。</t>
    <rPh sb="0" eb="1">
      <t>チュウ</t>
    </rPh>
    <rPh sb="3" eb="5">
      <t>ヨウシキ</t>
    </rPh>
    <rPh sb="9" eb="10">
      <t>ゴウ</t>
    </rPh>
    <rPh sb="10" eb="12">
      <t>テンプ</t>
    </rPh>
    <rPh sb="12" eb="14">
      <t>シリョウ</t>
    </rPh>
    <rPh sb="15" eb="17">
      <t>セイゴウ</t>
    </rPh>
    <phoneticPr fontId="3"/>
  </si>
  <si>
    <t>注3）様式8-10号の計画と整合を図ること。</t>
    <rPh sb="0" eb="1">
      <t>チュウ</t>
    </rPh>
    <rPh sb="3" eb="5">
      <t>ヨウシキ</t>
    </rPh>
    <rPh sb="9" eb="10">
      <t>ゴウ</t>
    </rPh>
    <rPh sb="11" eb="13">
      <t>ケイカク</t>
    </rPh>
    <rPh sb="14" eb="16">
      <t>セイゴウ</t>
    </rPh>
    <rPh sb="17" eb="18">
      <t>ハカ</t>
    </rPh>
    <phoneticPr fontId="3"/>
  </si>
  <si>
    <t>注4）提案単価は20年間固定とする。</t>
    <rPh sb="0" eb="1">
      <t>チュウ</t>
    </rPh>
    <rPh sb="3" eb="5">
      <t>テイアン</t>
    </rPh>
    <rPh sb="5" eb="7">
      <t>タンカ</t>
    </rPh>
    <rPh sb="10" eb="12">
      <t>ネンカン</t>
    </rPh>
    <rPh sb="12" eb="14">
      <t>コテイ</t>
    </rPh>
    <phoneticPr fontId="3"/>
  </si>
  <si>
    <t>金属・その他、大型ごみ処理系統</t>
    <phoneticPr fontId="11"/>
  </si>
  <si>
    <t>ビン・缶処理系統</t>
    <rPh sb="3" eb="4">
      <t>カン</t>
    </rPh>
    <rPh sb="4" eb="6">
      <t>ショリ</t>
    </rPh>
    <rPh sb="6" eb="8">
      <t>ケイトウ</t>
    </rPh>
    <phoneticPr fontId="11"/>
  </si>
  <si>
    <t>ごみ処理施設設計・建設業務費</t>
    <rPh sb="11" eb="13">
      <t>ギョウム</t>
    </rPh>
    <phoneticPr fontId="3"/>
  </si>
  <si>
    <t>ごみ処理施設設計・建設業務費（施設区分別）</t>
    <rPh sb="2" eb="4">
      <t>ショリ</t>
    </rPh>
    <rPh sb="4" eb="6">
      <t>シセツ</t>
    </rPh>
    <rPh sb="6" eb="8">
      <t>セッケイ</t>
    </rPh>
    <rPh sb="11" eb="13">
      <t>ギョウム</t>
    </rPh>
    <rPh sb="13" eb="15">
      <t>シセツ</t>
    </rPh>
    <rPh sb="15" eb="17">
      <t>クブン</t>
    </rPh>
    <rPh sb="17" eb="18">
      <t>ベツ</t>
    </rPh>
    <phoneticPr fontId="3"/>
  </si>
  <si>
    <t>設計・建設業務費</t>
    <rPh sb="0" eb="2">
      <t>セッケイ</t>
    </rPh>
    <rPh sb="3" eb="5">
      <t>ケンセツ</t>
    </rPh>
    <rPh sb="5" eb="7">
      <t>ギョウム</t>
    </rPh>
    <rPh sb="7" eb="8">
      <t>ヒ</t>
    </rPh>
    <phoneticPr fontId="16"/>
  </si>
  <si>
    <t>設計・建設業務費（施設区分別）</t>
    <rPh sb="0" eb="2">
      <t>セッケイ</t>
    </rPh>
    <rPh sb="3" eb="5">
      <t>ケンセツ</t>
    </rPh>
    <rPh sb="5" eb="7">
      <t>ギョウム</t>
    </rPh>
    <rPh sb="7" eb="8">
      <t>ヒ</t>
    </rPh>
    <rPh sb="8" eb="9">
      <t>コウヒ</t>
    </rPh>
    <rPh sb="9" eb="11">
      <t>シセツ</t>
    </rPh>
    <rPh sb="11" eb="13">
      <t>クブン</t>
    </rPh>
    <rPh sb="13" eb="14">
      <t>ベツ</t>
    </rPh>
    <phoneticPr fontId="3"/>
  </si>
  <si>
    <t>(１) 計画ごみ処理量（エネルギー回収型廃棄物処理施設：10,989t/年、マテリアルリサイクル推進施設：1,141t/年）の場合</t>
    <rPh sb="4" eb="6">
      <t>ケイカク</t>
    </rPh>
    <rPh sb="8" eb="10">
      <t>ショリ</t>
    </rPh>
    <rPh sb="10" eb="11">
      <t>リョウ</t>
    </rPh>
    <rPh sb="48" eb="52">
      <t>スイシンシセツ</t>
    </rPh>
    <rPh sb="63" eb="65">
      <t>バアイ</t>
    </rPh>
    <phoneticPr fontId="10"/>
  </si>
  <si>
    <t>令和８年（2026）年６月18日</t>
    <rPh sb="0" eb="2">
      <t>レイワ</t>
    </rPh>
    <rPh sb="3" eb="4">
      <t>ネン</t>
    </rPh>
    <rPh sb="10" eb="11">
      <t>ネン</t>
    </rPh>
    <rPh sb="12" eb="13">
      <t>ツキ</t>
    </rPh>
    <rPh sb="15" eb="16">
      <t>ニチ</t>
    </rPh>
    <phoneticPr fontId="3"/>
  </si>
  <si>
    <t xml:space="preserve"> 　　下請企業の計上方法については、様式第8-15号,16号参考「地元発注金額の考え方」を参照のこと。</t>
    <rPh sb="3" eb="5">
      <t>シタウ</t>
    </rPh>
    <rPh sb="5" eb="7">
      <t>キギョウ</t>
    </rPh>
    <rPh sb="8" eb="10">
      <t>ケイジョウ</t>
    </rPh>
    <rPh sb="10" eb="12">
      <t>ホウホウ</t>
    </rPh>
    <phoneticPr fontId="3"/>
  </si>
  <si>
    <r>
      <t>注4）記載する企業は、構成員、協力企業、下請企業（二次下請までとし、</t>
    </r>
    <r>
      <rPr>
        <b/>
        <u/>
        <sz val="11"/>
        <rFont val="ＭＳ 明朝"/>
        <family val="1"/>
        <charset val="128"/>
      </rPr>
      <t>金額は再下請金額を除く</t>
    </r>
    <r>
      <rPr>
        <sz val="11"/>
        <rFont val="ＭＳ 明朝"/>
        <family val="1"/>
        <charset val="128"/>
      </rPr>
      <t>）とする。</t>
    </r>
    <rPh sb="0" eb="1">
      <t>チュウ</t>
    </rPh>
    <rPh sb="3" eb="5">
      <t>キサイ</t>
    </rPh>
    <rPh sb="7" eb="9">
      <t>キギョウ</t>
    </rPh>
    <rPh sb="11" eb="13">
      <t>コウセイ</t>
    </rPh>
    <rPh sb="13" eb="14">
      <t>イン</t>
    </rPh>
    <rPh sb="15" eb="17">
      <t>キョウリョク</t>
    </rPh>
    <rPh sb="17" eb="19">
      <t>キギョウ</t>
    </rPh>
    <rPh sb="20" eb="22">
      <t>シタウケ</t>
    </rPh>
    <rPh sb="22" eb="24">
      <t>キギョウ</t>
    </rPh>
    <rPh sb="25" eb="27">
      <t>ニジ</t>
    </rPh>
    <rPh sb="27" eb="29">
      <t>シタウ</t>
    </rPh>
    <rPh sb="34" eb="36">
      <t>キンガク</t>
    </rPh>
    <rPh sb="37" eb="38">
      <t>サイ</t>
    </rPh>
    <rPh sb="38" eb="40">
      <t>シタウ</t>
    </rPh>
    <rPh sb="40" eb="42">
      <t>キンガク</t>
    </rPh>
    <rPh sb="43" eb="44">
      <t>ノゾ</t>
    </rPh>
    <phoneticPr fontId="3"/>
  </si>
  <si>
    <t>※この様式に基づき毎年度金額を確認し、５年間ごとに減額措置の有無を確認します。</t>
    <rPh sb="3" eb="5">
      <t>ヨウシキ</t>
    </rPh>
    <rPh sb="6" eb="7">
      <t>モト</t>
    </rPh>
    <rPh sb="9" eb="10">
      <t>ゴト</t>
    </rPh>
    <rPh sb="10" eb="12">
      <t>ネンド</t>
    </rPh>
    <rPh sb="12" eb="14">
      <t>キンガク</t>
    </rPh>
    <rPh sb="15" eb="17">
      <t>カクニン</t>
    </rPh>
    <rPh sb="20" eb="22">
      <t>ネンカン</t>
    </rPh>
    <rPh sb="25" eb="29">
      <t>ゲンガクソチ</t>
    </rPh>
    <rPh sb="30" eb="32">
      <t>ウム</t>
    </rPh>
    <rPh sb="33" eb="35">
      <t>カクニン</t>
    </rPh>
    <phoneticPr fontId="3"/>
  </si>
  <si>
    <t>※この様式に基づき毎年度金額を確認し、契約最終年度の確認において未達が確認された場合、</t>
    <rPh sb="3" eb="5">
      <t>ヨウシキ</t>
    </rPh>
    <rPh sb="6" eb="7">
      <t>モト</t>
    </rPh>
    <rPh sb="9" eb="10">
      <t>ゴト</t>
    </rPh>
    <rPh sb="10" eb="12">
      <t>ネンド</t>
    </rPh>
    <rPh sb="12" eb="14">
      <t>キンガク</t>
    </rPh>
    <rPh sb="15" eb="17">
      <t>カクニン</t>
    </rPh>
    <rPh sb="19" eb="25">
      <t>ケイヤクサイシュウネンド</t>
    </rPh>
    <rPh sb="26" eb="28">
      <t>カクニン</t>
    </rPh>
    <rPh sb="32" eb="34">
      <t>ミタツ</t>
    </rPh>
    <rPh sb="35" eb="37">
      <t>カクニン</t>
    </rPh>
    <rPh sb="40" eb="42">
      <t>バアイ</t>
    </rPh>
    <phoneticPr fontId="3"/>
  </si>
  <si>
    <r>
      <t>　</t>
    </r>
    <r>
      <rPr>
        <u/>
        <sz val="11"/>
        <rFont val="ＭＳ 明朝"/>
        <family val="1"/>
        <charset val="128"/>
      </rPr>
      <t>未達分の金額を工事最終年度分の請求から減額します。</t>
    </r>
    <phoneticPr fontId="3"/>
  </si>
  <si>
    <t>注6）地元発注金額の未達に係る減額措置は5年ごとに判断する。</t>
    <rPh sb="0" eb="1">
      <t>チュウ</t>
    </rPh>
    <rPh sb="3" eb="5">
      <t>ジモト</t>
    </rPh>
    <rPh sb="5" eb="7">
      <t>ハッチュウ</t>
    </rPh>
    <rPh sb="7" eb="9">
      <t>キンガク</t>
    </rPh>
    <rPh sb="21" eb="22">
      <t>ネン</t>
    </rPh>
    <rPh sb="25" eb="27">
      <t>ハンダン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</si>
</sst>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00_);[Red]\(0.00\)"/>
    <numFmt numFmtId="178" formatCode="#,##0;&quot;▲ &quot;#,##0"/>
    <numFmt numFmtId="179" formatCode="#,##0_);[Red]\(#,##0\)"/>
    <numFmt numFmtId="180" formatCode="#,##0_ "/>
    <numFmt numFmtId="181" formatCode="#,##0.00_ "/>
    <numFmt numFmtId="182" formatCode="#,##0.0;[Red]\-#,##0.0"/>
    <numFmt numFmtId="183" formatCode="#,##0_ ;[Red]\-#,##0\ "/>
  </numFmts>
  <fonts count="58" x14ac:knownFonts="1">
    <font>
      <sz val="10"/>
      <color theme="1"/>
      <name val="ＭＳ 明朝"/>
      <family val="2"/>
      <charset val="128"/>
    </font>
    <font>
      <sz val="11"/>
      <color theme="1"/>
      <name val="ＭＳ Ｐゴシック"/>
      <family val="2"/>
      <charset val="128"/>
      <scheme val="minor"/>
    </font>
    <font>
      <sz val="10"/>
      <color theme="1"/>
      <name val="ＭＳ 明朝"/>
      <family val="2"/>
      <charset val="128"/>
    </font>
    <font>
      <sz val="6"/>
      <name val="ＭＳ 明朝"/>
      <family val="2"/>
      <charset val="128"/>
    </font>
    <font>
      <sz val="11"/>
      <color theme="1"/>
      <name val="ＭＳ 明朝"/>
      <family val="2"/>
      <charset val="128"/>
    </font>
    <font>
      <sz val="11"/>
      <color theme="1"/>
      <name val="ＭＳ 明朝"/>
      <family val="1"/>
      <charset val="128"/>
    </font>
    <font>
      <sz val="14"/>
      <color theme="1"/>
      <name val="HGｺﾞｼｯｸM"/>
      <family val="3"/>
      <charset val="128"/>
    </font>
    <font>
      <sz val="14"/>
      <color theme="1"/>
      <name val="ＭＳ ゴシック"/>
      <family val="3"/>
      <charset val="128"/>
    </font>
    <font>
      <sz val="11"/>
      <name val="ＭＳ Ｐゴシック"/>
      <family val="3"/>
      <charset val="128"/>
    </font>
    <font>
      <sz val="11"/>
      <name val="ＭＳ 明朝"/>
      <family val="1"/>
      <charset val="128"/>
    </font>
    <font>
      <sz val="10"/>
      <name val="ＭＳ Ｐゴシック"/>
      <family val="3"/>
      <charset val="128"/>
    </font>
    <font>
      <sz val="6"/>
      <name val="ＭＳ Ｐゴシック"/>
      <family val="3"/>
      <charset val="128"/>
    </font>
    <font>
      <sz val="11"/>
      <name val="ＭＳ 明朝"/>
      <family val="2"/>
      <charset val="128"/>
    </font>
    <font>
      <b/>
      <sz val="14"/>
      <color theme="1"/>
      <name val="ＭＳ ゴシック"/>
      <family val="3"/>
      <charset val="128"/>
    </font>
    <font>
      <sz val="11"/>
      <color theme="0" tint="-4.9989318521683403E-2"/>
      <name val="ＭＳ 明朝"/>
      <family val="1"/>
      <charset val="128"/>
    </font>
    <font>
      <sz val="11"/>
      <color rgb="FFFF0000"/>
      <name val="ＭＳ 明朝"/>
      <family val="2"/>
      <charset val="128"/>
    </font>
    <font>
      <sz val="6"/>
      <name val="ＭＳ Ｐゴシック"/>
      <family val="2"/>
      <charset val="128"/>
      <scheme val="minor"/>
    </font>
    <font>
      <sz val="10"/>
      <name val="ＭＳ 明朝"/>
      <family val="1"/>
      <charset val="128"/>
    </font>
    <font>
      <sz val="6"/>
      <name val="ＭＳ 明朝"/>
      <family val="1"/>
      <charset val="128"/>
    </font>
    <font>
      <sz val="10"/>
      <color indexed="8"/>
      <name val="ＭＳ 明朝"/>
      <family val="1"/>
      <charset val="128"/>
    </font>
    <font>
      <sz val="10"/>
      <name val="ＭＳ Ｐ明朝"/>
      <family val="1"/>
      <charset val="128"/>
    </font>
    <font>
      <sz val="10"/>
      <name val="Century"/>
      <family val="1"/>
    </font>
    <font>
      <sz val="10"/>
      <color theme="1"/>
      <name val="ＭＳ 明朝"/>
      <family val="1"/>
      <charset val="128"/>
    </font>
    <font>
      <b/>
      <sz val="12"/>
      <color theme="1"/>
      <name val="ＭＳ ゴシック"/>
      <family val="3"/>
      <charset val="128"/>
    </font>
    <font>
      <sz val="14"/>
      <name val="ＭＳ Ｐゴシック"/>
      <family val="3"/>
      <charset val="128"/>
    </font>
    <font>
      <sz val="10.5"/>
      <color indexed="8"/>
      <name val="ＭＳ 明朝"/>
      <family val="1"/>
      <charset val="128"/>
    </font>
    <font>
      <sz val="11"/>
      <color indexed="8"/>
      <name val="ＭＳ 明朝"/>
      <family val="1"/>
      <charset val="128"/>
    </font>
    <font>
      <sz val="6"/>
      <name val="ＭＳ Ｐゴシック"/>
      <family val="3"/>
      <charset val="128"/>
      <scheme val="minor"/>
    </font>
    <font>
      <sz val="9"/>
      <name val="ＭＳ 明朝"/>
      <family val="1"/>
      <charset val="128"/>
    </font>
    <font>
      <sz val="12"/>
      <name val="ＭＳ 明朝"/>
      <family val="1"/>
      <charset val="128"/>
    </font>
    <font>
      <u/>
      <sz val="11"/>
      <color indexed="12"/>
      <name val="ＭＳ Ｐゴシック"/>
      <family val="3"/>
      <charset val="128"/>
    </font>
    <font>
      <sz val="10.5"/>
      <name val="ＭＳ 明朝"/>
      <family val="1"/>
      <charset val="128"/>
    </font>
    <font>
      <vertAlign val="superscript"/>
      <sz val="10"/>
      <name val="ＭＳ 明朝"/>
      <family val="1"/>
      <charset val="128"/>
    </font>
    <font>
      <sz val="12"/>
      <color theme="1"/>
      <name val="ＭＳ 明朝"/>
      <family val="1"/>
      <charset val="128"/>
    </font>
    <font>
      <sz val="11"/>
      <color indexed="12"/>
      <name val="ＭＳ 明朝"/>
      <family val="1"/>
      <charset val="128"/>
    </font>
    <font>
      <sz val="10"/>
      <name val="ＭＳ 明朝"/>
      <family val="2"/>
      <charset val="128"/>
    </font>
    <font>
      <sz val="8"/>
      <name val="ＭＳ 明朝"/>
      <family val="1"/>
      <charset val="128"/>
    </font>
    <font>
      <sz val="12"/>
      <color theme="1"/>
      <name val="HGS創英角ｺﾞｼｯｸUB"/>
      <family val="3"/>
      <charset val="128"/>
    </font>
    <font>
      <sz val="12"/>
      <name val="HGS創英角ｺﾞｼｯｸUB"/>
      <family val="3"/>
      <charset val="128"/>
    </font>
    <font>
      <sz val="10"/>
      <color theme="1"/>
      <name val="HGSｺﾞｼｯｸE"/>
      <family val="3"/>
      <charset val="128"/>
    </font>
    <font>
      <sz val="11"/>
      <color theme="0" tint="-0.14999847407452621"/>
      <name val="ＭＳ 明朝"/>
      <family val="1"/>
      <charset val="128"/>
    </font>
    <font>
      <sz val="11"/>
      <color theme="1"/>
      <name val="HGSｺﾞｼｯｸE"/>
      <family val="3"/>
      <charset val="128"/>
    </font>
    <font>
      <sz val="10"/>
      <color theme="1"/>
      <name val="HGPｺﾞｼｯｸE"/>
      <family val="3"/>
      <charset val="128"/>
    </font>
    <font>
      <sz val="20"/>
      <color theme="1"/>
      <name val="HGPｺﾞｼｯｸE"/>
      <family val="3"/>
      <charset val="128"/>
    </font>
    <font>
      <sz val="20"/>
      <name val="HGPｺﾞｼｯｸE"/>
      <family val="3"/>
      <charset val="128"/>
    </font>
    <font>
      <sz val="12"/>
      <color theme="1"/>
      <name val="ＭＳ 明朝"/>
      <family val="2"/>
      <charset val="128"/>
    </font>
    <font>
      <b/>
      <u/>
      <sz val="11"/>
      <color theme="1"/>
      <name val="ＭＳ Ｐゴシック"/>
      <family val="3"/>
      <charset val="128"/>
      <scheme val="minor"/>
    </font>
    <font>
      <b/>
      <sz val="10"/>
      <color theme="0"/>
      <name val="ＭＳ 明朝"/>
      <family val="1"/>
      <charset val="128"/>
    </font>
    <font>
      <b/>
      <sz val="10"/>
      <color rgb="FFFF0000"/>
      <name val="ＭＳ 明朝"/>
      <family val="1"/>
      <charset val="128"/>
    </font>
    <font>
      <sz val="9"/>
      <color theme="1"/>
      <name val="ＭＳ 明朝"/>
      <family val="1"/>
      <charset val="128"/>
    </font>
    <font>
      <sz val="11"/>
      <color theme="1"/>
      <name val="ＭＳ Ｐゴシック"/>
      <family val="3"/>
      <charset val="128"/>
      <scheme val="minor"/>
    </font>
    <font>
      <sz val="11"/>
      <color rgb="FFFF0000"/>
      <name val="ＭＳ 明朝"/>
      <family val="1"/>
      <charset val="128"/>
    </font>
    <font>
      <sz val="12"/>
      <name val="HGSｺﾞｼｯｸE"/>
      <family val="3"/>
      <charset val="128"/>
    </font>
    <font>
      <sz val="11"/>
      <name val="ＭＳ ゴシック"/>
      <family val="3"/>
      <charset val="128"/>
    </font>
    <font>
      <sz val="11"/>
      <color rgb="FFFF0000"/>
      <name val="ＭＳ ゴシック"/>
      <family val="3"/>
      <charset val="128"/>
    </font>
    <font>
      <sz val="11"/>
      <name val="HGSｺﾞｼｯｸE"/>
      <family val="3"/>
      <charset val="128"/>
    </font>
    <font>
      <b/>
      <u/>
      <sz val="11"/>
      <name val="ＭＳ 明朝"/>
      <family val="1"/>
      <charset val="128"/>
    </font>
    <font>
      <u/>
      <sz val="1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
      <patternFill patternType="solid">
        <fgColor rgb="FFFFFF00"/>
        <bgColor indexed="64"/>
      </patternFill>
    </fill>
    <fill>
      <patternFill patternType="solid">
        <fgColor theme="1" tint="0.499984740745262"/>
        <bgColor indexed="64"/>
      </patternFill>
    </fill>
    <fill>
      <patternFill patternType="solid">
        <fgColor theme="0"/>
        <bgColor indexed="64"/>
      </patternFill>
    </fill>
  </fills>
  <borders count="1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8"/>
      </left>
      <right/>
      <top style="hair">
        <color indexed="64"/>
      </top>
      <bottom style="hair">
        <color indexed="64"/>
      </bottom>
      <diagonal/>
    </border>
    <border>
      <left style="thin">
        <color indexed="8"/>
      </left>
      <right/>
      <top style="hair">
        <color indexed="64"/>
      </top>
      <bottom/>
      <diagonal/>
    </border>
    <border>
      <left style="thin">
        <color indexed="8"/>
      </left>
      <right style="thin">
        <color indexed="8"/>
      </right>
      <top style="thin">
        <color indexed="8"/>
      </top>
      <bottom style="hair">
        <color indexed="8"/>
      </bottom>
      <diagonal/>
    </border>
    <border>
      <left/>
      <right style="thin">
        <color indexed="64"/>
      </right>
      <top style="thin">
        <color indexed="8"/>
      </top>
      <bottom/>
      <diagonal/>
    </border>
    <border>
      <left/>
      <right style="thin">
        <color indexed="64"/>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64"/>
      </left>
      <right style="thin">
        <color indexed="8"/>
      </right>
      <top style="hair">
        <color indexed="64"/>
      </top>
      <bottom style="hair">
        <color indexed="64"/>
      </bottom>
      <diagonal/>
    </border>
    <border>
      <left style="thin">
        <color indexed="64"/>
      </left>
      <right style="thin">
        <color indexed="8"/>
      </right>
      <top style="hair">
        <color indexed="64"/>
      </top>
      <bottom style="thin">
        <color indexed="64"/>
      </bottom>
      <diagonal/>
    </border>
    <border>
      <left style="thin">
        <color indexed="8"/>
      </left>
      <right/>
      <top style="hair">
        <color indexed="64"/>
      </top>
      <bottom style="thin">
        <color indexed="64"/>
      </bottom>
      <diagonal/>
    </border>
    <border>
      <left style="thin">
        <color indexed="64"/>
      </left>
      <right style="thin">
        <color indexed="8"/>
      </right>
      <top style="thin">
        <color indexed="64"/>
      </top>
      <bottom style="hair">
        <color indexed="64"/>
      </bottom>
      <diagonal/>
    </border>
    <border>
      <left style="thin">
        <color indexed="8"/>
      </left>
      <right/>
      <top style="thin">
        <color indexed="64"/>
      </top>
      <bottom style="hair">
        <color indexed="64"/>
      </bottom>
      <diagonal/>
    </border>
    <border>
      <left/>
      <right style="thin">
        <color indexed="8"/>
      </right>
      <top/>
      <bottom/>
      <diagonal/>
    </border>
    <border>
      <left style="thin">
        <color indexed="8"/>
      </left>
      <right/>
      <top/>
      <bottom/>
      <diagonal/>
    </border>
    <border>
      <left/>
      <right/>
      <top style="hair">
        <color indexed="64"/>
      </top>
      <bottom style="thin">
        <color indexed="8"/>
      </bottom>
      <diagonal/>
    </border>
    <border>
      <left/>
      <right/>
      <top style="hair">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style="thin">
        <color indexed="64"/>
      </left>
      <right style="thin">
        <color indexed="8"/>
      </right>
      <top/>
      <bottom/>
      <diagonal/>
    </border>
    <border>
      <left style="thin">
        <color indexed="64"/>
      </left>
      <right style="thin">
        <color indexed="64"/>
      </right>
      <top style="thin">
        <color indexed="8"/>
      </top>
      <bottom style="hair">
        <color indexed="8"/>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hair">
        <color indexed="64"/>
      </top>
      <bottom style="thin">
        <color indexed="8"/>
      </bottom>
      <diagonal/>
    </border>
    <border>
      <left/>
      <right style="thin">
        <color indexed="64"/>
      </right>
      <top style="hair">
        <color indexed="64"/>
      </top>
      <bottom style="thin">
        <color indexed="8"/>
      </bottom>
      <diagonal/>
    </border>
    <border>
      <left style="thin">
        <color indexed="8"/>
      </left>
      <right style="thin">
        <color indexed="8"/>
      </right>
      <top/>
      <bottom/>
      <diagonal/>
    </border>
    <border>
      <left style="thin">
        <color indexed="8"/>
      </left>
      <right style="hair">
        <color indexed="64"/>
      </right>
      <top/>
      <bottom style="hair">
        <color indexed="8"/>
      </bottom>
      <diagonal/>
    </border>
    <border>
      <left style="hair">
        <color indexed="64"/>
      </left>
      <right style="thin">
        <color indexed="64"/>
      </right>
      <top style="hair">
        <color indexed="8"/>
      </top>
      <bottom style="hair">
        <color indexed="64"/>
      </bottom>
      <diagonal/>
    </border>
    <border>
      <left style="thin">
        <color indexed="64"/>
      </left>
      <right/>
      <top style="thin">
        <color indexed="8"/>
      </top>
      <bottom style="hair">
        <color indexed="8"/>
      </bottom>
      <diagonal/>
    </border>
    <border>
      <left/>
      <right/>
      <top style="thin">
        <color indexed="8"/>
      </top>
      <bottom style="hair">
        <color indexed="8"/>
      </bottom>
      <diagonal/>
    </border>
    <border>
      <left style="thin">
        <color indexed="8"/>
      </left>
      <right/>
      <top/>
      <bottom style="hair">
        <color indexed="64"/>
      </bottom>
      <diagonal/>
    </border>
    <border>
      <left style="thin">
        <color indexed="8"/>
      </left>
      <right/>
      <top style="thin">
        <color indexed="8"/>
      </top>
      <bottom style="hair">
        <color indexed="64"/>
      </bottom>
      <diagonal/>
    </border>
    <border>
      <left/>
      <right style="thin">
        <color indexed="64"/>
      </right>
      <top style="thin">
        <color indexed="8"/>
      </top>
      <bottom style="hair">
        <color indexed="64"/>
      </bottom>
      <diagonal/>
    </border>
    <border>
      <left style="thin">
        <color indexed="64"/>
      </left>
      <right/>
      <top style="hair">
        <color indexed="64"/>
      </top>
      <bottom style="thin">
        <color indexed="8"/>
      </bottom>
      <diagonal/>
    </border>
    <border>
      <left style="thin">
        <color indexed="8"/>
      </left>
      <right style="thin">
        <color indexed="64"/>
      </right>
      <top/>
      <bottom/>
      <diagonal/>
    </border>
    <border>
      <left style="thin">
        <color indexed="64"/>
      </left>
      <right style="thin">
        <color indexed="8"/>
      </right>
      <top style="thin">
        <color indexed="64"/>
      </top>
      <bottom/>
      <diagonal/>
    </border>
    <border>
      <left/>
      <right style="thin">
        <color indexed="64"/>
      </right>
      <top style="hair">
        <color indexed="8"/>
      </top>
      <bottom style="hair">
        <color indexed="64"/>
      </bottom>
      <diagonal/>
    </border>
    <border>
      <left style="thin">
        <color indexed="64"/>
      </left>
      <right/>
      <top style="hair">
        <color indexed="8"/>
      </top>
      <bottom style="hair">
        <color indexed="64"/>
      </bottom>
      <diagonal/>
    </border>
    <border>
      <left style="thin">
        <color indexed="64"/>
      </left>
      <right/>
      <top style="hair">
        <color indexed="64"/>
      </top>
      <bottom style="hair">
        <color indexed="8"/>
      </bottom>
      <diagonal/>
    </border>
    <border>
      <left style="thin">
        <color indexed="8"/>
      </left>
      <right/>
      <top/>
      <bottom style="thin">
        <color indexed="64"/>
      </bottom>
      <diagonal/>
    </border>
    <border>
      <left style="thin">
        <color indexed="8"/>
      </left>
      <right style="thin">
        <color indexed="64"/>
      </right>
      <top style="thin">
        <color indexed="8"/>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diagonal style="thin">
        <color indexed="64"/>
      </diagonal>
    </border>
  </borders>
  <cellStyleXfs count="12">
    <xf numFmtId="0" fontId="0" fillId="0" borderId="0">
      <alignment vertical="center"/>
    </xf>
    <xf numFmtId="38" fontId="2"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8" fillId="0" borderId="0"/>
    <xf numFmtId="0" fontId="8" fillId="0" borderId="0">
      <alignment vertical="center"/>
    </xf>
    <xf numFmtId="0" fontId="8" fillId="0" borderId="0">
      <alignment vertical="center"/>
    </xf>
    <xf numFmtId="0" fontId="31" fillId="0" borderId="0">
      <alignment vertical="center"/>
    </xf>
    <xf numFmtId="38" fontId="31" fillId="0" borderId="0" applyFont="0" applyFill="0" applyBorder="0" applyAlignment="0" applyProtection="0">
      <alignment vertical="center"/>
    </xf>
    <xf numFmtId="0" fontId="8" fillId="0" borderId="0"/>
    <xf numFmtId="0" fontId="8" fillId="0" borderId="0"/>
    <xf numFmtId="0" fontId="8" fillId="0" borderId="0">
      <alignment vertical="center"/>
    </xf>
  </cellStyleXfs>
  <cellXfs count="1175">
    <xf numFmtId="0" fontId="0" fillId="0" borderId="0" xfId="0">
      <alignment vertical="center"/>
    </xf>
    <xf numFmtId="38" fontId="4" fillId="0" borderId="0" xfId="1" applyFont="1">
      <alignment vertical="center"/>
    </xf>
    <xf numFmtId="38" fontId="4" fillId="0" borderId="0" xfId="1" applyFont="1" applyAlignment="1">
      <alignment horizontal="right" vertical="center"/>
    </xf>
    <xf numFmtId="0" fontId="4" fillId="0" borderId="0" xfId="0" applyFont="1">
      <alignmen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38" fontId="4" fillId="0" borderId="1" xfId="1" applyFont="1" applyFill="1" applyBorder="1">
      <alignment vertical="center"/>
    </xf>
    <xf numFmtId="0" fontId="5" fillId="0" borderId="1" xfId="0" applyFont="1" applyBorder="1">
      <alignment vertical="center"/>
    </xf>
    <xf numFmtId="38" fontId="12" fillId="0" borderId="0" xfId="1" applyFont="1" applyFill="1" applyAlignment="1">
      <alignment horizontal="right" vertical="center"/>
    </xf>
    <xf numFmtId="38" fontId="5" fillId="0" borderId="0" xfId="1" applyFont="1">
      <alignment vertical="center"/>
    </xf>
    <xf numFmtId="38" fontId="5" fillId="0" borderId="0" xfId="1" applyFont="1" applyAlignment="1">
      <alignment horizontal="right" vertical="center"/>
    </xf>
    <xf numFmtId="38" fontId="5" fillId="0" borderId="0" xfId="1" applyFont="1" applyAlignment="1">
      <alignment horizontal="center" vertical="center"/>
    </xf>
    <xf numFmtId="38" fontId="5" fillId="2" borderId="1" xfId="1" applyFont="1" applyFill="1" applyBorder="1" applyAlignment="1">
      <alignment horizontal="center" vertical="center"/>
    </xf>
    <xf numFmtId="38" fontId="5" fillId="2" borderId="1" xfId="1" applyFont="1" applyFill="1" applyBorder="1" applyAlignment="1">
      <alignment horizontal="center" vertical="center" wrapText="1"/>
    </xf>
    <xf numFmtId="38" fontId="7" fillId="0" borderId="0" xfId="1" applyFont="1" applyAlignment="1">
      <alignment vertical="center"/>
    </xf>
    <xf numFmtId="38" fontId="5" fillId="0" borderId="1" xfId="1" applyFont="1" applyBorder="1" applyAlignment="1">
      <alignment vertical="center" shrinkToFit="1"/>
    </xf>
    <xf numFmtId="38" fontId="5" fillId="0" borderId="16" xfId="1" applyFont="1" applyBorder="1" applyAlignment="1">
      <alignment vertical="center" shrinkToFit="1"/>
    </xf>
    <xf numFmtId="38" fontId="5" fillId="0" borderId="5" xfId="1" applyFont="1" applyBorder="1" applyAlignment="1">
      <alignment vertical="center" shrinkToFit="1"/>
    </xf>
    <xf numFmtId="38" fontId="14" fillId="0" borderId="0" xfId="1" applyFont="1">
      <alignment vertical="center"/>
    </xf>
    <xf numFmtId="38" fontId="4" fillId="2" borderId="2" xfId="1" applyFont="1" applyFill="1" applyBorder="1" applyAlignment="1">
      <alignment horizontal="center" vertical="center" shrinkToFit="1"/>
    </xf>
    <xf numFmtId="38" fontId="15" fillId="0" borderId="0" xfId="1" applyFont="1">
      <alignment vertical="center"/>
    </xf>
    <xf numFmtId="38" fontId="4" fillId="2" borderId="3" xfId="1" applyFont="1" applyFill="1" applyBorder="1" applyAlignment="1">
      <alignment horizontal="center" vertical="center" wrapText="1" shrinkToFit="1"/>
    </xf>
    <xf numFmtId="0" fontId="10" fillId="0" borderId="0" xfId="4" applyFont="1"/>
    <xf numFmtId="0" fontId="10" fillId="0" borderId="0" xfId="4" applyFont="1" applyAlignment="1">
      <alignment horizontal="right"/>
    </xf>
    <xf numFmtId="0" fontId="17" fillId="0" borderId="0" xfId="4" applyFont="1" applyFill="1" applyBorder="1" applyAlignment="1">
      <alignment horizontal="center" vertical="center"/>
    </xf>
    <xf numFmtId="0" fontId="17" fillId="0" borderId="10" xfId="4" applyFont="1" applyFill="1" applyBorder="1" applyAlignment="1">
      <alignment horizontal="center" vertical="center"/>
    </xf>
    <xf numFmtId="0" fontId="17" fillId="0" borderId="10" xfId="4" applyFont="1" applyFill="1" applyBorder="1" applyAlignment="1">
      <alignment horizontal="right" vertical="center"/>
    </xf>
    <xf numFmtId="0" fontId="17" fillId="0" borderId="36" xfId="5" applyFont="1" applyFill="1" applyBorder="1" applyAlignment="1">
      <alignment horizontal="center" vertical="center" wrapText="1"/>
    </xf>
    <xf numFmtId="0" fontId="17" fillId="0" borderId="6" xfId="4" applyFont="1" applyBorder="1" applyAlignment="1">
      <alignment vertical="center"/>
    </xf>
    <xf numFmtId="0" fontId="17" fillId="0" borderId="4" xfId="4" applyFont="1" applyFill="1" applyBorder="1" applyAlignment="1">
      <alignment horizontal="center" vertical="center"/>
    </xf>
    <xf numFmtId="0" fontId="17" fillId="0" borderId="5" xfId="4" applyFont="1" applyFill="1" applyBorder="1" applyAlignment="1">
      <alignment horizontal="center" vertical="center"/>
    </xf>
    <xf numFmtId="0" fontId="17" fillId="0" borderId="39" xfId="5" applyFont="1" applyFill="1" applyBorder="1" applyAlignment="1">
      <alignment horizontal="center" vertical="center" wrapText="1"/>
    </xf>
    <xf numFmtId="0" fontId="17" fillId="0" borderId="33" xfId="5" applyFont="1" applyFill="1" applyBorder="1" applyAlignment="1">
      <alignment horizontal="center" vertical="center" wrapText="1"/>
    </xf>
    <xf numFmtId="38" fontId="17" fillId="0" borderId="34" xfId="3" applyFont="1" applyFill="1" applyBorder="1" applyAlignment="1">
      <alignment horizontal="center" vertical="center"/>
    </xf>
    <xf numFmtId="0" fontId="17" fillId="0" borderId="13" xfId="4" applyFont="1" applyBorder="1"/>
    <xf numFmtId="0" fontId="17" fillId="0" borderId="14" xfId="6" applyFont="1" applyFill="1" applyBorder="1" applyAlignment="1">
      <alignment vertical="center"/>
    </xf>
    <xf numFmtId="0" fontId="17" fillId="0" borderId="15" xfId="6" applyFont="1" applyFill="1" applyBorder="1" applyAlignment="1">
      <alignment vertical="center"/>
    </xf>
    <xf numFmtId="38" fontId="17" fillId="0" borderId="39" xfId="3" applyFont="1" applyFill="1" applyBorder="1" applyAlignment="1">
      <alignment vertical="center"/>
    </xf>
    <xf numFmtId="38" fontId="17" fillId="0" borderId="36" xfId="3" applyFont="1" applyFill="1" applyBorder="1" applyAlignment="1">
      <alignment vertical="center"/>
    </xf>
    <xf numFmtId="38" fontId="17" fillId="0" borderId="33" xfId="3" applyFont="1" applyFill="1" applyBorder="1" applyAlignment="1">
      <alignment vertical="center"/>
    </xf>
    <xf numFmtId="38" fontId="17" fillId="0" borderId="34" xfId="3" applyFont="1" applyFill="1" applyBorder="1" applyAlignment="1">
      <alignment vertical="center"/>
    </xf>
    <xf numFmtId="0" fontId="17" fillId="0" borderId="13" xfId="6" applyFont="1" applyFill="1" applyBorder="1">
      <alignment vertical="center"/>
    </xf>
    <xf numFmtId="0" fontId="17" fillId="0" borderId="22" xfId="6" applyFont="1" applyFill="1" applyBorder="1" applyAlignment="1">
      <alignment vertical="center" wrapText="1"/>
    </xf>
    <xf numFmtId="0" fontId="17" fillId="0" borderId="19" xfId="6" applyFont="1" applyFill="1" applyBorder="1" applyAlignment="1">
      <alignment vertical="center" wrapText="1"/>
    </xf>
    <xf numFmtId="0" fontId="17" fillId="0" borderId="13" xfId="6" applyFont="1" applyFill="1" applyBorder="1" applyAlignment="1">
      <alignment horizontal="right" vertical="center" wrapText="1"/>
    </xf>
    <xf numFmtId="0" fontId="17" fillId="0" borderId="6" xfId="6" applyFont="1" applyFill="1" applyBorder="1" applyAlignment="1">
      <alignment vertical="center"/>
    </xf>
    <xf numFmtId="0" fontId="17" fillId="0" borderId="1" xfId="6" applyFont="1" applyFill="1" applyBorder="1" applyAlignment="1">
      <alignment vertical="center"/>
    </xf>
    <xf numFmtId="0" fontId="17" fillId="0" borderId="14" xfId="6" applyFont="1" applyFill="1" applyBorder="1">
      <alignment vertical="center"/>
    </xf>
    <xf numFmtId="0" fontId="17" fillId="0" borderId="9" xfId="6" applyFont="1" applyFill="1" applyBorder="1">
      <alignment vertical="center"/>
    </xf>
    <xf numFmtId="0" fontId="17" fillId="0" borderId="20" xfId="6" applyFont="1" applyFill="1" applyBorder="1" applyAlignment="1">
      <alignment horizontal="right" vertical="center" wrapText="1"/>
    </xf>
    <xf numFmtId="0" fontId="17" fillId="0" borderId="14" xfId="4" applyFont="1" applyBorder="1"/>
    <xf numFmtId="0" fontId="17" fillId="0" borderId="11" xfId="6" applyFont="1" applyFill="1" applyBorder="1" applyAlignment="1">
      <alignment horizontal="right" vertical="center" wrapText="1"/>
    </xf>
    <xf numFmtId="0" fontId="17" fillId="0" borderId="6" xfId="4" applyFont="1" applyFill="1" applyBorder="1" applyAlignment="1">
      <alignment vertical="center"/>
    </xf>
    <xf numFmtId="0" fontId="10" fillId="0" borderId="0" xfId="4" applyFont="1" applyFill="1"/>
    <xf numFmtId="0" fontId="17" fillId="0" borderId="23" xfId="6" applyFont="1" applyFill="1" applyBorder="1" applyAlignment="1">
      <alignment vertical="center"/>
    </xf>
    <xf numFmtId="0" fontId="17" fillId="0" borderId="60" xfId="6" applyFont="1" applyFill="1" applyBorder="1" applyAlignment="1">
      <alignment vertical="center"/>
    </xf>
    <xf numFmtId="0" fontId="17" fillId="0" borderId="27" xfId="6" applyFont="1" applyFill="1" applyBorder="1" applyAlignment="1">
      <alignment vertical="center"/>
    </xf>
    <xf numFmtId="0" fontId="17" fillId="0" borderId="9" xfId="6" applyFont="1" applyFill="1" applyBorder="1" applyAlignment="1">
      <alignment vertical="center"/>
    </xf>
    <xf numFmtId="0" fontId="17" fillId="0" borderId="4" xfId="6" applyFont="1" applyFill="1" applyBorder="1" applyAlignment="1">
      <alignment vertical="center"/>
    </xf>
    <xf numFmtId="0" fontId="17" fillId="0" borderId="5" xfId="6" applyFont="1" applyFill="1" applyBorder="1" applyAlignment="1">
      <alignment horizontal="right" vertical="center" wrapText="1"/>
    </xf>
    <xf numFmtId="0" fontId="17" fillId="0" borderId="5" xfId="6" applyFont="1" applyFill="1" applyBorder="1" applyAlignment="1">
      <alignment vertical="center"/>
    </xf>
    <xf numFmtId="0" fontId="17" fillId="0" borderId="0" xfId="4" applyFont="1" applyAlignment="1">
      <alignment vertical="center"/>
    </xf>
    <xf numFmtId="0" fontId="17" fillId="0" borderId="0" xfId="4" applyFont="1" applyAlignment="1">
      <alignment vertical="center" wrapText="1"/>
    </xf>
    <xf numFmtId="0" fontId="17" fillId="0" borderId="0" xfId="4" applyFont="1" applyAlignment="1">
      <alignment vertical="top"/>
    </xf>
    <xf numFmtId="0" fontId="17" fillId="0" borderId="0" xfId="4" applyFont="1" applyAlignment="1">
      <alignment vertical="top" wrapText="1"/>
    </xf>
    <xf numFmtId="0" fontId="20" fillId="0" borderId="0" xfId="4" applyFont="1" applyAlignment="1">
      <alignment vertical="center"/>
    </xf>
    <xf numFmtId="0" fontId="21" fillId="0" borderId="0" xfId="4" applyFont="1" applyAlignment="1">
      <alignment vertical="center"/>
    </xf>
    <xf numFmtId="38" fontId="5" fillId="2" borderId="1" xfId="1" applyFont="1" applyFill="1" applyBorder="1" applyAlignment="1">
      <alignment horizontal="center" vertical="center"/>
    </xf>
    <xf numFmtId="38" fontId="4" fillId="0" borderId="5" xfId="1" applyFont="1" applyFill="1" applyBorder="1" applyAlignment="1">
      <alignment vertical="center"/>
    </xf>
    <xf numFmtId="38" fontId="22" fillId="0" borderId="0" xfId="1" applyFont="1">
      <alignment vertical="center"/>
    </xf>
    <xf numFmtId="38" fontId="5" fillId="0" borderId="16" xfId="1" applyFont="1" applyBorder="1">
      <alignment vertical="center"/>
    </xf>
    <xf numFmtId="38" fontId="22" fillId="2" borderId="3" xfId="1" applyFont="1" applyFill="1" applyBorder="1" applyAlignment="1">
      <alignment horizontal="center" vertical="center" shrinkToFit="1"/>
    </xf>
    <xf numFmtId="38" fontId="22" fillId="2" borderId="2" xfId="1" applyFont="1" applyFill="1" applyBorder="1" applyAlignment="1">
      <alignment horizontal="center" vertical="center" shrinkToFit="1"/>
    </xf>
    <xf numFmtId="38" fontId="0" fillId="0" borderId="0" xfId="1" applyFont="1">
      <alignment vertical="center"/>
    </xf>
    <xf numFmtId="38" fontId="22" fillId="0" borderId="0" xfId="1" applyFont="1" applyAlignment="1">
      <alignment horizontal="right" vertical="center"/>
    </xf>
    <xf numFmtId="0" fontId="8" fillId="0" borderId="0" xfId="5" applyFill="1">
      <alignment vertical="center"/>
    </xf>
    <xf numFmtId="176" fontId="8" fillId="0" borderId="0" xfId="5" applyNumberFormat="1" applyFill="1">
      <alignment vertical="center"/>
    </xf>
    <xf numFmtId="0" fontId="17" fillId="0" borderId="0" xfId="5" applyFont="1" applyFill="1" applyAlignment="1">
      <alignment horizontal="right" vertical="center"/>
    </xf>
    <xf numFmtId="0" fontId="9" fillId="0" borderId="0" xfId="5" applyFont="1" applyFill="1" applyAlignment="1">
      <alignment horizontal="right" vertical="center"/>
    </xf>
    <xf numFmtId="0" fontId="24" fillId="0" borderId="0" xfId="5" applyFont="1" applyFill="1" applyAlignment="1">
      <alignment horizontal="center" vertical="center"/>
    </xf>
    <xf numFmtId="0" fontId="19" fillId="0" borderId="0" xfId="5" applyFont="1" applyFill="1" applyAlignment="1">
      <alignment horizontal="left" vertical="center"/>
    </xf>
    <xf numFmtId="0" fontId="10" fillId="0" borderId="0" xfId="5" applyFont="1" applyFill="1">
      <alignment vertical="center"/>
    </xf>
    <xf numFmtId="0" fontId="19" fillId="0" borderId="1" xfId="5" applyFont="1" applyFill="1" applyBorder="1" applyAlignment="1">
      <alignment horizontal="center" vertical="center" wrapText="1"/>
    </xf>
    <xf numFmtId="0" fontId="19" fillId="3" borderId="5" xfId="5" applyFont="1" applyFill="1" applyBorder="1" applyAlignment="1">
      <alignment vertical="center" wrapText="1"/>
    </xf>
    <xf numFmtId="0" fontId="25" fillId="0" borderId="0" xfId="5" applyFont="1" applyFill="1" applyBorder="1" applyAlignment="1">
      <alignment horizontal="justify" vertical="top" wrapText="1"/>
    </xf>
    <xf numFmtId="0" fontId="26" fillId="0" borderId="0" xfId="5" applyFont="1" applyFill="1" applyBorder="1" applyAlignment="1">
      <alignment horizontal="justify" vertical="top" wrapText="1"/>
    </xf>
    <xf numFmtId="0" fontId="8" fillId="0" borderId="0" xfId="5" applyFill="1" applyBorder="1" applyAlignment="1">
      <alignment vertical="center"/>
    </xf>
    <xf numFmtId="0" fontId="10" fillId="0" borderId="0" xfId="5" applyFont="1" applyFill="1" applyAlignment="1">
      <alignment vertical="top"/>
    </xf>
    <xf numFmtId="176" fontId="10" fillId="0" borderId="0" xfId="5" applyNumberFormat="1" applyFont="1" applyFill="1">
      <alignment vertical="center"/>
    </xf>
    <xf numFmtId="0" fontId="17" fillId="0" borderId="1" xfId="5" applyFont="1" applyFill="1" applyBorder="1" applyAlignment="1">
      <alignment horizontal="center" vertical="center" wrapText="1"/>
    </xf>
    <xf numFmtId="0" fontId="17" fillId="0" borderId="1" xfId="5" applyFont="1" applyFill="1" applyBorder="1" applyAlignment="1">
      <alignment horizontal="center" vertical="center"/>
    </xf>
    <xf numFmtId="0" fontId="17" fillId="2" borderId="1" xfId="5" applyFont="1" applyFill="1" applyBorder="1" applyAlignment="1">
      <alignment horizontal="left" vertical="center" wrapText="1"/>
    </xf>
    <xf numFmtId="0" fontId="17" fillId="2" borderId="1" xfId="5" applyFont="1" applyFill="1" applyBorder="1" applyAlignment="1">
      <alignment horizontal="center" vertical="center" wrapText="1"/>
    </xf>
    <xf numFmtId="0" fontId="28" fillId="2" borderId="32" xfId="5" quotePrefix="1" applyFont="1" applyFill="1" applyBorder="1" applyAlignment="1">
      <alignment horizontal="center" vertical="center" wrapText="1"/>
    </xf>
    <xf numFmtId="176" fontId="28" fillId="2" borderId="51" xfId="5" quotePrefix="1" applyNumberFormat="1" applyFont="1" applyFill="1" applyBorder="1" applyAlignment="1">
      <alignment horizontal="center" vertical="center" wrapText="1"/>
    </xf>
    <xf numFmtId="0" fontId="28" fillId="2" borderId="51" xfId="5" quotePrefix="1" applyFont="1" applyFill="1" applyBorder="1" applyAlignment="1">
      <alignment horizontal="center" vertical="center" wrapText="1"/>
    </xf>
    <xf numFmtId="0" fontId="28" fillId="2" borderId="51" xfId="5" applyFont="1" applyFill="1" applyBorder="1" applyAlignment="1">
      <alignment horizontal="center" vertical="center" wrapText="1"/>
    </xf>
    <xf numFmtId="0" fontId="17" fillId="3" borderId="1" xfId="5" applyFont="1" applyFill="1" applyBorder="1" applyAlignment="1">
      <alignment horizontal="center" vertical="center" wrapText="1"/>
    </xf>
    <xf numFmtId="0" fontId="17" fillId="3" borderId="1" xfId="5" quotePrefix="1" applyFont="1" applyFill="1" applyBorder="1" applyAlignment="1">
      <alignment horizontal="center" vertical="center" wrapText="1"/>
    </xf>
    <xf numFmtId="0" fontId="28" fillId="3" borderId="32" xfId="5" applyFont="1" applyFill="1" applyBorder="1" applyAlignment="1">
      <alignment horizontal="center" vertical="center" wrapText="1"/>
    </xf>
    <xf numFmtId="176" fontId="28" fillId="3" borderId="51" xfId="5" applyNumberFormat="1" applyFont="1" applyFill="1" applyBorder="1" applyAlignment="1">
      <alignment horizontal="center" vertical="center" wrapText="1"/>
    </xf>
    <xf numFmtId="0" fontId="28" fillId="3" borderId="51" xfId="5" applyFont="1" applyFill="1" applyBorder="1" applyAlignment="1">
      <alignment horizontal="center" vertical="center" wrapText="1"/>
    </xf>
    <xf numFmtId="0" fontId="17" fillId="3" borderId="1" xfId="5" applyFont="1" applyFill="1" applyBorder="1" applyAlignment="1">
      <alignment horizontal="left" vertical="center" wrapText="1"/>
    </xf>
    <xf numFmtId="0" fontId="17" fillId="3" borderId="1" xfId="5" applyFont="1" applyFill="1" applyBorder="1" applyAlignment="1">
      <alignment horizontal="left" vertical="top" wrapText="1"/>
    </xf>
    <xf numFmtId="0" fontId="28" fillId="0" borderId="0" xfId="5" applyFont="1" applyFill="1">
      <alignment vertical="center"/>
    </xf>
    <xf numFmtId="0" fontId="28" fillId="0" borderId="0" xfId="5" applyFont="1" applyFill="1" applyAlignment="1">
      <alignment horizontal="left" vertical="center"/>
    </xf>
    <xf numFmtId="0" fontId="21" fillId="0" borderId="0" xfId="5" applyFont="1" applyFill="1" applyAlignment="1">
      <alignment horizontal="right" vertical="center"/>
    </xf>
    <xf numFmtId="0" fontId="5" fillId="0" borderId="1" xfId="0" applyFont="1" applyBorder="1" applyAlignment="1">
      <alignment horizontal="center" vertical="center"/>
    </xf>
    <xf numFmtId="0" fontId="28" fillId="0" borderId="0" xfId="5" applyFont="1" applyFill="1" applyAlignment="1">
      <alignment horizontal="left" vertical="center"/>
    </xf>
    <xf numFmtId="38" fontId="29" fillId="0" borderId="0" xfId="3" applyFont="1" applyFill="1" applyAlignment="1">
      <alignment horizontal="left" vertical="center"/>
    </xf>
    <xf numFmtId="38" fontId="28" fillId="0" borderId="40" xfId="3" applyFont="1" applyFill="1" applyBorder="1" applyAlignment="1">
      <alignment horizontal="center" vertical="center"/>
    </xf>
    <xf numFmtId="38" fontId="28" fillId="0" borderId="44" xfId="3" applyFont="1" applyFill="1" applyBorder="1" applyAlignment="1">
      <alignment horizontal="center" vertical="center"/>
    </xf>
    <xf numFmtId="38" fontId="28" fillId="0" borderId="44" xfId="3" applyFont="1" applyFill="1" applyBorder="1" applyAlignment="1">
      <alignment horizontal="center" vertical="center" wrapText="1"/>
    </xf>
    <xf numFmtId="38" fontId="28" fillId="0" borderId="55" xfId="3" applyFont="1" applyFill="1" applyBorder="1" applyAlignment="1">
      <alignment horizontal="center" vertical="center" wrapText="1"/>
    </xf>
    <xf numFmtId="38" fontId="28" fillId="0" borderId="23" xfId="3" applyFont="1" applyFill="1" applyBorder="1" applyAlignment="1">
      <alignment horizontal="center" vertical="center" wrapText="1"/>
    </xf>
    <xf numFmtId="38" fontId="28" fillId="0" borderId="24" xfId="3" applyFont="1" applyFill="1" applyBorder="1" applyAlignment="1">
      <alignment horizontal="center" vertical="center" wrapText="1"/>
    </xf>
    <xf numFmtId="0" fontId="9" fillId="0" borderId="0" xfId="2" applyFont="1" applyAlignment="1">
      <alignment vertical="center"/>
    </xf>
    <xf numFmtId="0" fontId="9" fillId="0" borderId="0" xfId="2" applyFont="1" applyFill="1" applyAlignment="1">
      <alignment vertical="center"/>
    </xf>
    <xf numFmtId="0" fontId="29" fillId="0" borderId="0" xfId="2" applyFont="1" applyFill="1" applyAlignment="1">
      <alignment horizontal="left" vertical="center"/>
    </xf>
    <xf numFmtId="0" fontId="17" fillId="0" borderId="26" xfId="2" applyFont="1" applyFill="1" applyBorder="1" applyAlignment="1">
      <alignment horizontal="center" vertical="center"/>
    </xf>
    <xf numFmtId="0" fontId="9" fillId="0" borderId="0" xfId="2" applyFont="1" applyFill="1" applyAlignment="1">
      <alignment horizontal="center" vertical="center"/>
    </xf>
    <xf numFmtId="0" fontId="9" fillId="0" borderId="0" xfId="2" applyFont="1" applyFill="1" applyBorder="1" applyAlignment="1">
      <alignment vertical="center"/>
    </xf>
    <xf numFmtId="0" fontId="17" fillId="0" borderId="0" xfId="2" applyFont="1" applyFill="1" applyAlignment="1">
      <alignment vertical="center"/>
    </xf>
    <xf numFmtId="0" fontId="17" fillId="0" borderId="0" xfId="2" applyFont="1" applyFill="1" applyAlignment="1">
      <alignment horizontal="center" vertical="center"/>
    </xf>
    <xf numFmtId="0" fontId="29" fillId="0" borderId="0" xfId="2" applyFont="1" applyFill="1" applyAlignment="1">
      <alignment vertical="center"/>
    </xf>
    <xf numFmtId="0" fontId="17" fillId="0" borderId="0" xfId="7" applyFont="1" applyAlignment="1">
      <alignment vertical="center"/>
    </xf>
    <xf numFmtId="0" fontId="17" fillId="0" borderId="0" xfId="7" applyFont="1" applyAlignment="1">
      <alignment horizontal="center" vertical="center"/>
    </xf>
    <xf numFmtId="0" fontId="17" fillId="0" borderId="0" xfId="7" applyFont="1" applyBorder="1" applyAlignment="1">
      <alignment horizontal="left" vertical="center" shrinkToFit="1"/>
    </xf>
    <xf numFmtId="0" fontId="17" fillId="0" borderId="0" xfId="7" applyFont="1" applyAlignment="1">
      <alignment vertical="center" shrinkToFit="1"/>
    </xf>
    <xf numFmtId="38" fontId="29" fillId="0" borderId="0" xfId="3" applyFont="1" applyFill="1" applyAlignment="1">
      <alignment horizontal="center" vertical="center"/>
    </xf>
    <xf numFmtId="0" fontId="29" fillId="0" borderId="0" xfId="2" applyFont="1" applyFill="1" applyAlignment="1">
      <alignment horizontal="center" vertical="center"/>
    </xf>
    <xf numFmtId="0" fontId="17" fillId="0" borderId="15" xfId="2" applyFont="1" applyFill="1" applyBorder="1" applyAlignment="1">
      <alignment horizontal="center" vertical="center"/>
    </xf>
    <xf numFmtId="38" fontId="28" fillId="0" borderId="73" xfId="3" applyFont="1" applyFill="1" applyBorder="1" applyAlignment="1">
      <alignment horizontal="center" vertical="center"/>
    </xf>
    <xf numFmtId="38" fontId="9" fillId="0" borderId="0" xfId="3" applyFont="1" applyFill="1" applyAlignment="1">
      <alignment vertical="center"/>
    </xf>
    <xf numFmtId="38" fontId="9" fillId="0" borderId="0" xfId="3" applyFont="1" applyFill="1" applyAlignment="1">
      <alignment horizontal="center" vertical="center"/>
    </xf>
    <xf numFmtId="0" fontId="33" fillId="0" borderId="0" xfId="0" applyFont="1" applyAlignment="1">
      <alignment horizontal="right" vertical="center"/>
    </xf>
    <xf numFmtId="177" fontId="29" fillId="0" borderId="0" xfId="2" applyNumberFormat="1" applyFont="1" applyFill="1" applyAlignment="1">
      <alignment vertical="center"/>
    </xf>
    <xf numFmtId="0" fontId="17" fillId="0" borderId="35" xfId="2" applyFont="1" applyFill="1" applyBorder="1" applyAlignment="1">
      <alignment horizontal="center" vertical="center" wrapText="1"/>
    </xf>
    <xf numFmtId="0" fontId="17" fillId="0" borderId="12" xfId="2" applyFont="1" applyFill="1" applyBorder="1" applyAlignment="1">
      <alignment horizontal="center" vertical="center" wrapText="1"/>
    </xf>
    <xf numFmtId="180" fontId="17" fillId="0" borderId="35" xfId="2" applyNumberFormat="1" applyFont="1" applyFill="1" applyBorder="1" applyAlignment="1">
      <alignment vertical="center" wrapText="1"/>
    </xf>
    <xf numFmtId="180" fontId="17" fillId="0" borderId="1" xfId="2" applyNumberFormat="1" applyFont="1" applyFill="1" applyBorder="1" applyAlignment="1">
      <alignment horizontal="right" vertical="center" wrapText="1"/>
    </xf>
    <xf numFmtId="0" fontId="9" fillId="0" borderId="0" xfId="2" applyFont="1" applyFill="1" applyAlignment="1">
      <alignment horizontal="left" vertical="center"/>
    </xf>
    <xf numFmtId="177" fontId="9" fillId="0" borderId="0" xfId="2" applyNumberFormat="1" applyFont="1" applyFill="1" applyAlignment="1">
      <alignment vertical="center"/>
    </xf>
    <xf numFmtId="0" fontId="9" fillId="0" borderId="0" xfId="2" applyFont="1" applyFill="1" applyAlignment="1">
      <alignment vertical="center" wrapText="1"/>
    </xf>
    <xf numFmtId="178" fontId="9" fillId="0" borderId="0" xfId="2" applyNumberFormat="1" applyFont="1" applyFill="1" applyAlignment="1">
      <alignment vertical="center"/>
    </xf>
    <xf numFmtId="0" fontId="17" fillId="0" borderId="0" xfId="2" applyFont="1" applyFill="1" applyBorder="1" applyAlignment="1">
      <alignment horizontal="left" vertical="center"/>
    </xf>
    <xf numFmtId="0" fontId="17" fillId="0" borderId="0" xfId="2" applyFont="1" applyFill="1" applyAlignment="1">
      <alignment horizontal="left" vertical="center"/>
    </xf>
    <xf numFmtId="38" fontId="29" fillId="0" borderId="0" xfId="3" applyFont="1" applyFill="1" applyAlignment="1">
      <alignment vertical="center"/>
    </xf>
    <xf numFmtId="38" fontId="34" fillId="0" borderId="0" xfId="3" applyFont="1" applyFill="1" applyAlignment="1">
      <alignment vertical="center"/>
    </xf>
    <xf numFmtId="0" fontId="22" fillId="0" borderId="0" xfId="0" applyFont="1" applyAlignment="1">
      <alignment horizontal="right" vertical="center"/>
    </xf>
    <xf numFmtId="0" fontId="0" fillId="0" borderId="0" xfId="0" applyFont="1" applyAlignment="1">
      <alignment horizontal="right" vertical="center"/>
    </xf>
    <xf numFmtId="38" fontId="35" fillId="0" borderId="0" xfId="1" applyFont="1" applyFill="1" applyAlignment="1">
      <alignment horizontal="right" vertical="center"/>
    </xf>
    <xf numFmtId="0" fontId="17" fillId="0" borderId="0" xfId="7" applyFont="1" applyAlignment="1">
      <alignment horizontal="left" vertical="center"/>
    </xf>
    <xf numFmtId="0" fontId="17" fillId="0" borderId="0" xfId="7" applyFont="1" applyAlignment="1">
      <alignment horizontal="left" vertical="center" shrinkToFit="1"/>
    </xf>
    <xf numFmtId="38" fontId="17" fillId="2" borderId="54" xfId="1" applyFont="1" applyFill="1" applyBorder="1" applyAlignment="1">
      <alignment horizontal="center" vertical="center" shrinkToFit="1"/>
    </xf>
    <xf numFmtId="38" fontId="17" fillId="2" borderId="37" xfId="1" applyFont="1" applyFill="1" applyBorder="1" applyAlignment="1">
      <alignment horizontal="center" vertical="center" shrinkToFit="1"/>
    </xf>
    <xf numFmtId="38" fontId="17" fillId="2" borderId="38" xfId="1" applyFont="1" applyFill="1" applyBorder="1" applyAlignment="1">
      <alignment horizontal="center" vertical="center" shrinkToFit="1"/>
    </xf>
    <xf numFmtId="38" fontId="17" fillId="2" borderId="80" xfId="1" applyFont="1" applyFill="1" applyBorder="1" applyAlignment="1">
      <alignment horizontal="center" vertical="center" shrinkToFit="1"/>
    </xf>
    <xf numFmtId="0" fontId="17" fillId="0" borderId="0" xfId="2" applyFont="1" applyFill="1" applyBorder="1" applyAlignment="1">
      <alignment vertical="center"/>
    </xf>
    <xf numFmtId="0" fontId="9" fillId="0" borderId="0" xfId="2" applyFont="1"/>
    <xf numFmtId="0" fontId="17" fillId="0" borderId="0" xfId="2" applyFont="1" applyAlignment="1">
      <alignment vertical="center"/>
    </xf>
    <xf numFmtId="0" fontId="17" fillId="0" borderId="0" xfId="2" applyFont="1"/>
    <xf numFmtId="177" fontId="17" fillId="0" borderId="0" xfId="2" applyNumberFormat="1" applyFont="1" applyFill="1" applyAlignment="1">
      <alignment vertical="center"/>
    </xf>
    <xf numFmtId="38" fontId="17" fillId="0" borderId="0" xfId="3" applyFont="1" applyFill="1" applyAlignment="1">
      <alignment horizontal="left" vertical="center"/>
    </xf>
    <xf numFmtId="177" fontId="17" fillId="0" borderId="0" xfId="2" applyNumberFormat="1" applyFont="1" applyFill="1" applyAlignment="1">
      <alignment horizontal="left" vertical="center"/>
    </xf>
    <xf numFmtId="177" fontId="9" fillId="0" borderId="0" xfId="2" applyNumberFormat="1" applyFont="1" applyFill="1" applyAlignment="1">
      <alignment horizontal="left" vertical="center"/>
    </xf>
    <xf numFmtId="0" fontId="17" fillId="0" borderId="115" xfId="7" applyFont="1" applyFill="1" applyBorder="1" applyAlignment="1">
      <alignment horizontal="left" vertical="center" shrinkToFit="1"/>
    </xf>
    <xf numFmtId="0" fontId="17" fillId="0" borderId="101" xfId="7" applyFont="1" applyFill="1" applyBorder="1" applyAlignment="1">
      <alignment vertical="center"/>
    </xf>
    <xf numFmtId="38" fontId="17" fillId="2" borderId="58" xfId="1" applyFont="1" applyFill="1" applyBorder="1" applyAlignment="1">
      <alignment horizontal="center" vertical="center" shrinkToFit="1"/>
    </xf>
    <xf numFmtId="0" fontId="17" fillId="2" borderId="41" xfId="2" applyFont="1" applyFill="1" applyBorder="1" applyAlignment="1">
      <alignment vertical="center"/>
    </xf>
    <xf numFmtId="0" fontId="17" fillId="0" borderId="119" xfId="7" applyFont="1" applyBorder="1" applyAlignment="1">
      <alignment horizontal="left" vertical="center" shrinkToFit="1"/>
    </xf>
    <xf numFmtId="0" fontId="17" fillId="0" borderId="78" xfId="7" applyFont="1" applyBorder="1" applyAlignment="1">
      <alignment horizontal="left" vertical="center" shrinkToFit="1"/>
    </xf>
    <xf numFmtId="0" fontId="17" fillId="0" borderId="79" xfId="7" applyFont="1" applyBorder="1" applyAlignment="1">
      <alignment horizontal="left" vertical="center" shrinkToFit="1"/>
    </xf>
    <xf numFmtId="38" fontId="17" fillId="0" borderId="25" xfId="8" quotePrefix="1" applyFont="1" applyFill="1" applyBorder="1" applyAlignment="1">
      <alignment horizontal="center" vertical="center" shrinkToFit="1"/>
    </xf>
    <xf numFmtId="0" fontId="17" fillId="0" borderId="15" xfId="7" applyFont="1" applyFill="1" applyBorder="1" applyAlignment="1">
      <alignment horizontal="left" vertical="center" shrinkToFit="1"/>
    </xf>
    <xf numFmtId="0" fontId="17" fillId="0" borderId="92" xfId="7" applyFont="1" applyFill="1" applyBorder="1" applyAlignment="1">
      <alignment vertical="center" shrinkToFit="1"/>
    </xf>
    <xf numFmtId="0" fontId="17" fillId="0" borderId="120" xfId="7" applyFont="1" applyFill="1" applyBorder="1" applyAlignment="1">
      <alignment vertical="center"/>
    </xf>
    <xf numFmtId="0" fontId="17" fillId="0" borderId="121" xfId="7" applyFont="1" applyFill="1" applyBorder="1" applyAlignment="1">
      <alignment vertical="center" shrinkToFit="1"/>
    </xf>
    <xf numFmtId="0" fontId="17" fillId="0" borderId="116" xfId="7" applyFont="1" applyFill="1" applyBorder="1" applyAlignment="1">
      <alignment horizontal="left" vertical="center" shrinkToFit="1"/>
    </xf>
    <xf numFmtId="0" fontId="17" fillId="0" borderId="28" xfId="7" applyFont="1" applyBorder="1" applyAlignment="1">
      <alignment horizontal="left" vertical="center" shrinkToFit="1"/>
    </xf>
    <xf numFmtId="38" fontId="17" fillId="0" borderId="78" xfId="8" quotePrefix="1" applyFont="1" applyFill="1" applyBorder="1" applyAlignment="1">
      <alignment horizontal="left" vertical="center" shrinkToFit="1"/>
    </xf>
    <xf numFmtId="38" fontId="17" fillId="0" borderId="10" xfId="8" applyFont="1" applyBorder="1" applyAlignment="1">
      <alignment horizontal="left" vertical="center" wrapText="1"/>
    </xf>
    <xf numFmtId="0" fontId="17" fillId="0" borderId="28" xfId="7" applyFont="1" applyBorder="1" applyAlignment="1">
      <alignment horizontal="left" vertical="center" wrapText="1"/>
    </xf>
    <xf numFmtId="0" fontId="17" fillId="0" borderId="31" xfId="7" applyFont="1" applyFill="1" applyBorder="1" applyAlignment="1">
      <alignment horizontal="left" vertical="center" wrapText="1"/>
    </xf>
    <xf numFmtId="0" fontId="17" fillId="0" borderId="91" xfId="7" applyFont="1" applyFill="1" applyBorder="1" applyAlignment="1">
      <alignment horizontal="left" vertical="center" wrapText="1"/>
    </xf>
    <xf numFmtId="0" fontId="17" fillId="0" borderId="28" xfId="7" applyFont="1" applyFill="1" applyBorder="1" applyAlignment="1">
      <alignment horizontal="left" vertical="center" wrapText="1"/>
    </xf>
    <xf numFmtId="0" fontId="17" fillId="0" borderId="15" xfId="7" applyFont="1" applyFill="1" applyBorder="1" applyAlignment="1">
      <alignment horizontal="left" vertical="center" wrapText="1"/>
    </xf>
    <xf numFmtId="0" fontId="17" fillId="0" borderId="106" xfId="7" applyFont="1" applyBorder="1" applyAlignment="1">
      <alignment horizontal="left" vertical="center" wrapText="1"/>
    </xf>
    <xf numFmtId="0" fontId="17" fillId="0" borderId="29" xfId="7" applyFont="1" applyBorder="1" applyAlignment="1">
      <alignment horizontal="left" vertical="center" wrapText="1"/>
    </xf>
    <xf numFmtId="38" fontId="17" fillId="0" borderId="15" xfId="8" applyFont="1" applyBorder="1" applyAlignment="1">
      <alignment horizontal="left" vertical="center" wrapText="1"/>
    </xf>
    <xf numFmtId="0" fontId="17" fillId="0" borderId="5" xfId="7" applyFont="1" applyBorder="1" applyAlignment="1">
      <alignment horizontal="left" vertical="center" wrapText="1"/>
    </xf>
    <xf numFmtId="38" fontId="17" fillId="0" borderId="29" xfId="8" applyFont="1" applyBorder="1" applyAlignment="1">
      <alignment horizontal="left" vertical="center" wrapText="1"/>
    </xf>
    <xf numFmtId="38" fontId="17" fillId="0" borderId="28" xfId="8" applyFont="1" applyBorder="1" applyAlignment="1">
      <alignment horizontal="left" vertical="center" wrapText="1"/>
    </xf>
    <xf numFmtId="38" fontId="17" fillId="0" borderId="26" xfId="8" applyFont="1" applyBorder="1" applyAlignment="1">
      <alignment horizontal="left" vertical="center" wrapText="1"/>
    </xf>
    <xf numFmtId="38" fontId="17" fillId="0" borderId="29" xfId="8" applyFont="1" applyBorder="1" applyAlignment="1">
      <alignment horizontal="left" vertical="center"/>
    </xf>
    <xf numFmtId="38" fontId="17" fillId="0" borderId="28" xfId="8" applyFont="1" applyBorder="1" applyAlignment="1">
      <alignment horizontal="left" vertical="center"/>
    </xf>
    <xf numFmtId="38" fontId="17" fillId="0" borderId="26" xfId="8" applyFont="1" applyBorder="1" applyAlignment="1">
      <alignment horizontal="left" vertical="center"/>
    </xf>
    <xf numFmtId="0" fontId="17" fillId="0" borderId="12" xfId="7" applyFont="1" applyFill="1" applyBorder="1" applyAlignment="1">
      <alignment horizontal="left" vertical="center" wrapText="1"/>
    </xf>
    <xf numFmtId="38" fontId="17" fillId="0" borderId="78" xfId="8" applyFont="1" applyFill="1" applyBorder="1" applyAlignment="1">
      <alignment horizontal="left" vertical="center" shrinkToFit="1"/>
    </xf>
    <xf numFmtId="38" fontId="17" fillId="0" borderId="61" xfId="8" applyFont="1" applyFill="1" applyBorder="1" applyAlignment="1">
      <alignment horizontal="left" vertical="center" wrapText="1"/>
    </xf>
    <xf numFmtId="38" fontId="17" fillId="0" borderId="0" xfId="8" applyFont="1" applyFill="1" applyBorder="1" applyAlignment="1">
      <alignment horizontal="left" vertical="center" wrapText="1"/>
    </xf>
    <xf numFmtId="38" fontId="17" fillId="0" borderId="118" xfId="8" applyFont="1" applyFill="1" applyBorder="1" applyAlignment="1">
      <alignment horizontal="left" vertical="center" wrapText="1"/>
    </xf>
    <xf numFmtId="38" fontId="17" fillId="0" borderId="78" xfId="8" applyFont="1" applyFill="1" applyBorder="1" applyAlignment="1">
      <alignment horizontal="left" vertical="center" wrapText="1"/>
    </xf>
    <xf numFmtId="38" fontId="17" fillId="0" borderId="105" xfId="8" applyFont="1" applyFill="1" applyBorder="1" applyAlignment="1">
      <alignment horizontal="left" vertical="center" wrapText="1"/>
    </xf>
    <xf numFmtId="38" fontId="17" fillId="0" borderId="60" xfId="8" applyFont="1" applyFill="1" applyBorder="1" applyAlignment="1">
      <alignment horizontal="left" vertical="center" wrapText="1"/>
    </xf>
    <xf numFmtId="38" fontId="17" fillId="0" borderId="102" xfId="8" applyFont="1" applyFill="1" applyBorder="1" applyAlignment="1">
      <alignment horizontal="left" vertical="center" wrapText="1"/>
    </xf>
    <xf numFmtId="38" fontId="17" fillId="0" borderId="7" xfId="8" applyFont="1" applyFill="1" applyBorder="1" applyAlignment="1">
      <alignment horizontal="left" vertical="center" wrapText="1"/>
    </xf>
    <xf numFmtId="38" fontId="17" fillId="0" borderId="12" xfId="8" applyFont="1" applyFill="1" applyBorder="1" applyAlignment="1">
      <alignment horizontal="left" vertical="center" wrapText="1"/>
    </xf>
    <xf numFmtId="38" fontId="17" fillId="0" borderId="103" xfId="8" applyFont="1" applyFill="1" applyBorder="1" applyAlignment="1">
      <alignment horizontal="left" vertical="center" wrapText="1"/>
    </xf>
    <xf numFmtId="38" fontId="17" fillId="0" borderId="60" xfId="8" applyFont="1" applyFill="1" applyBorder="1" applyAlignment="1">
      <alignment horizontal="left" vertical="center"/>
    </xf>
    <xf numFmtId="38" fontId="17" fillId="0" borderId="61" xfId="8" applyFont="1" applyFill="1" applyBorder="1" applyAlignment="1">
      <alignment horizontal="left" vertical="center"/>
    </xf>
    <xf numFmtId="38" fontId="17" fillId="0" borderId="103" xfId="8" applyFont="1" applyFill="1" applyBorder="1" applyAlignment="1">
      <alignment horizontal="left" vertical="center"/>
    </xf>
    <xf numFmtId="38" fontId="17" fillId="0" borderId="15" xfId="8" applyFont="1" applyFill="1" applyBorder="1" applyAlignment="1">
      <alignment horizontal="left" vertical="center" wrapText="1"/>
    </xf>
    <xf numFmtId="38" fontId="17" fillId="0" borderId="31" xfId="8" applyFont="1" applyFill="1" applyBorder="1" applyAlignment="1">
      <alignment horizontal="left" vertical="center" wrapText="1"/>
    </xf>
    <xf numFmtId="38" fontId="17" fillId="0" borderId="28" xfId="8" applyFont="1" applyFill="1" applyBorder="1" applyAlignment="1">
      <alignment horizontal="left" vertical="center" wrapText="1"/>
    </xf>
    <xf numFmtId="0" fontId="17" fillId="0" borderId="10" xfId="7" applyFont="1" applyBorder="1" applyAlignment="1">
      <alignment horizontal="left" vertical="center" wrapText="1"/>
    </xf>
    <xf numFmtId="0" fontId="17" fillId="0" borderId="79" xfId="7" quotePrefix="1" applyFont="1" applyBorder="1" applyAlignment="1">
      <alignment horizontal="left" vertical="center" shrinkToFit="1"/>
    </xf>
    <xf numFmtId="38" fontId="17" fillId="0" borderId="92" xfId="8" applyFont="1" applyBorder="1" applyAlignment="1">
      <alignment horizontal="left" vertical="center" wrapText="1"/>
    </xf>
    <xf numFmtId="0" fontId="17" fillId="0" borderId="11" xfId="7" applyFont="1" applyBorder="1" applyAlignment="1">
      <alignment horizontal="left" vertical="center" wrapText="1"/>
    </xf>
    <xf numFmtId="38" fontId="17" fillId="0" borderId="14" xfId="8" quotePrefix="1" applyFont="1" applyFill="1" applyBorder="1" applyAlignment="1">
      <alignment horizontal="right" vertical="center" wrapText="1"/>
    </xf>
    <xf numFmtId="0" fontId="17" fillId="0" borderId="77" xfId="7" quotePrefix="1" applyFont="1" applyFill="1" applyBorder="1" applyAlignment="1">
      <alignment horizontal="right" vertical="center" shrinkToFit="1"/>
    </xf>
    <xf numFmtId="38" fontId="17" fillId="0" borderId="78" xfId="8" quotePrefix="1" applyFont="1" applyFill="1" applyBorder="1" applyAlignment="1">
      <alignment horizontal="right" vertical="center" shrinkToFit="1"/>
    </xf>
    <xf numFmtId="38" fontId="17" fillId="0" borderId="117" xfId="8" applyFont="1" applyFill="1" applyBorder="1" applyAlignment="1">
      <alignment horizontal="right" vertical="center" wrapText="1"/>
    </xf>
    <xf numFmtId="181" fontId="17" fillId="0" borderId="117" xfId="7" applyNumberFormat="1" applyFont="1" applyFill="1" applyBorder="1" applyAlignment="1">
      <alignment horizontal="right" vertical="center" wrapText="1"/>
    </xf>
    <xf numFmtId="0" fontId="17" fillId="0" borderId="119" xfId="7" applyFont="1" applyBorder="1" applyAlignment="1">
      <alignment horizontal="left" vertical="center"/>
    </xf>
    <xf numFmtId="38" fontId="17" fillId="0" borderId="109" xfId="8" quotePrefix="1" applyFont="1" applyFill="1" applyBorder="1" applyAlignment="1">
      <alignment horizontal="center" vertical="center" wrapText="1"/>
    </xf>
    <xf numFmtId="181" fontId="17" fillId="0" borderId="77" xfId="7" quotePrefix="1" applyNumberFormat="1" applyFont="1" applyFill="1" applyBorder="1" applyAlignment="1">
      <alignment horizontal="right" vertical="center" wrapText="1"/>
    </xf>
    <xf numFmtId="181" fontId="17" fillId="0" borderId="14" xfId="7" quotePrefix="1" applyNumberFormat="1" applyFont="1" applyFill="1" applyBorder="1" applyAlignment="1">
      <alignment horizontal="right" vertical="center" wrapText="1"/>
    </xf>
    <xf numFmtId="38" fontId="17" fillId="0" borderId="118" xfId="8" applyFont="1" applyFill="1" applyBorder="1" applyAlignment="1">
      <alignment horizontal="right" vertical="center" wrapText="1"/>
    </xf>
    <xf numFmtId="38" fontId="17" fillId="0" borderId="78" xfId="8" quotePrefix="1" applyFont="1" applyFill="1" applyBorder="1" applyAlignment="1">
      <alignment horizontal="right" vertical="center" wrapText="1"/>
    </xf>
    <xf numFmtId="38" fontId="17" fillId="0" borderId="0" xfId="8" quotePrefix="1" applyFont="1" applyFill="1" applyBorder="1" applyAlignment="1">
      <alignment horizontal="right" vertical="center" wrapText="1"/>
    </xf>
    <xf numFmtId="0" fontId="17" fillId="0" borderId="26" xfId="7" applyFont="1" applyBorder="1" applyAlignment="1">
      <alignment vertical="center" shrinkToFit="1"/>
    </xf>
    <xf numFmtId="0" fontId="17" fillId="0" borderId="13" xfId="7" applyFont="1" applyFill="1" applyBorder="1" applyAlignment="1">
      <alignment horizontal="left" vertical="center" shrinkToFit="1"/>
    </xf>
    <xf numFmtId="0" fontId="17" fillId="0" borderId="48" xfId="7" applyFont="1" applyBorder="1" applyAlignment="1">
      <alignment horizontal="left" vertical="center" shrinkToFit="1"/>
    </xf>
    <xf numFmtId="0" fontId="17" fillId="0" borderId="13" xfId="7" applyFont="1" applyFill="1" applyBorder="1" applyAlignment="1">
      <alignment vertical="center"/>
    </xf>
    <xf numFmtId="0" fontId="17" fillId="0" borderId="49" xfId="7" applyFont="1" applyBorder="1" applyAlignment="1">
      <alignment horizontal="left" vertical="center"/>
    </xf>
    <xf numFmtId="0" fontId="17" fillId="0" borderId="58" xfId="7" applyFont="1" applyBorder="1" applyAlignment="1">
      <alignment vertical="center"/>
    </xf>
    <xf numFmtId="0" fontId="17" fillId="0" borderId="101" xfId="7" applyFont="1" applyBorder="1" applyAlignment="1">
      <alignment horizontal="left" vertical="center" shrinkToFit="1"/>
    </xf>
    <xf numFmtId="0" fontId="17" fillId="0" borderId="119" xfId="7" applyFont="1" applyBorder="1" applyAlignment="1">
      <alignment vertical="center" shrinkToFit="1"/>
    </xf>
    <xf numFmtId="38" fontId="17" fillId="0" borderId="25" xfId="8" quotePrefix="1" applyFont="1" applyFill="1" applyBorder="1" applyAlignment="1">
      <alignment horizontal="center" vertical="center" wrapText="1"/>
    </xf>
    <xf numFmtId="38" fontId="17" fillId="0" borderId="13" xfId="8" quotePrefix="1" applyFont="1" applyFill="1" applyBorder="1" applyAlignment="1">
      <alignment horizontal="center" vertical="center" wrapText="1"/>
    </xf>
    <xf numFmtId="0" fontId="17" fillId="0" borderId="107" xfId="7" applyFont="1" applyFill="1" applyBorder="1" applyAlignment="1">
      <alignment horizontal="right" vertical="center" wrapText="1"/>
    </xf>
    <xf numFmtId="38" fontId="17" fillId="0" borderId="107" xfId="8" quotePrefix="1" applyFont="1" applyFill="1" applyBorder="1" applyAlignment="1">
      <alignment horizontal="right" vertical="center" wrapText="1"/>
    </xf>
    <xf numFmtId="38" fontId="17" fillId="0" borderId="111" xfId="8" quotePrefix="1" applyFont="1" applyFill="1" applyBorder="1" applyAlignment="1">
      <alignment horizontal="center" vertical="center" wrapText="1"/>
    </xf>
    <xf numFmtId="0" fontId="17" fillId="0" borderId="106" xfId="7" applyFont="1" applyFill="1" applyBorder="1" applyAlignment="1">
      <alignment horizontal="left" vertical="center" wrapText="1"/>
    </xf>
    <xf numFmtId="38" fontId="17" fillId="0" borderId="107" xfId="8" applyFont="1" applyFill="1" applyBorder="1" applyAlignment="1">
      <alignment horizontal="right" vertical="center" wrapText="1"/>
    </xf>
    <xf numFmtId="38" fontId="17" fillId="0" borderId="79" xfId="8" applyFont="1" applyBorder="1" applyAlignment="1">
      <alignment horizontal="left" vertical="center" wrapText="1"/>
    </xf>
    <xf numFmtId="38" fontId="17" fillId="0" borderId="100" xfId="8" applyFont="1" applyFill="1" applyBorder="1" applyAlignment="1">
      <alignment horizontal="left" vertical="center" wrapText="1"/>
    </xf>
    <xf numFmtId="0" fontId="17" fillId="0" borderId="4" xfId="7" quotePrefix="1" applyFont="1" applyBorder="1" applyAlignment="1">
      <alignment horizontal="right" vertical="center" wrapText="1"/>
    </xf>
    <xf numFmtId="38" fontId="17" fillId="0" borderId="9" xfId="8" quotePrefix="1" applyFont="1" applyBorder="1" applyAlignment="1">
      <alignment horizontal="right" vertical="center" wrapText="1"/>
    </xf>
    <xf numFmtId="38" fontId="17" fillId="0" borderId="2" xfId="8" quotePrefix="1" applyFont="1" applyBorder="1" applyAlignment="1">
      <alignment horizontal="center" vertical="center" wrapText="1"/>
    </xf>
    <xf numFmtId="0" fontId="37" fillId="0" borderId="0" xfId="0" applyFont="1">
      <alignment vertical="center"/>
    </xf>
    <xf numFmtId="38" fontId="7" fillId="0" borderId="0" xfId="1" applyFont="1" applyAlignment="1">
      <alignment horizontal="center" vertical="center"/>
    </xf>
    <xf numFmtId="0" fontId="17" fillId="4" borderId="4" xfId="2" applyFont="1" applyFill="1" applyBorder="1" applyAlignment="1">
      <alignment horizontal="center" vertical="center" wrapText="1"/>
    </xf>
    <xf numFmtId="38" fontId="4" fillId="3" borderId="1" xfId="1" applyFont="1" applyFill="1" applyBorder="1" applyAlignment="1">
      <alignment vertical="center" shrinkToFit="1"/>
    </xf>
    <xf numFmtId="38" fontId="17" fillId="3" borderId="40" xfId="3" applyFont="1" applyFill="1" applyBorder="1" applyAlignment="1">
      <alignment vertical="center" shrinkToFit="1"/>
    </xf>
    <xf numFmtId="38" fontId="17" fillId="3" borderId="42" xfId="3" applyFont="1" applyFill="1" applyBorder="1" applyAlignment="1">
      <alignment vertical="center" shrinkToFit="1"/>
    </xf>
    <xf numFmtId="38" fontId="17" fillId="3" borderId="44" xfId="3" applyFont="1" applyFill="1" applyBorder="1" applyAlignment="1">
      <alignment vertical="center" shrinkToFit="1"/>
    </xf>
    <xf numFmtId="38" fontId="17" fillId="3" borderId="46" xfId="3" applyFont="1" applyFill="1" applyBorder="1" applyAlignment="1">
      <alignment vertical="center" shrinkToFit="1"/>
    </xf>
    <xf numFmtId="38" fontId="17" fillId="0" borderId="35" xfId="3" applyFont="1" applyFill="1" applyBorder="1" applyAlignment="1">
      <alignment vertical="center" shrinkToFit="1"/>
    </xf>
    <xf numFmtId="38" fontId="17" fillId="0" borderId="32" xfId="3" applyFont="1" applyFill="1" applyBorder="1" applyAlignment="1">
      <alignment vertical="center" shrinkToFit="1"/>
    </xf>
    <xf numFmtId="38" fontId="17" fillId="0" borderId="51" xfId="3" applyFont="1" applyFill="1" applyBorder="1" applyAlignment="1">
      <alignment vertical="center" shrinkToFit="1"/>
    </xf>
    <xf numFmtId="38" fontId="17" fillId="0" borderId="52" xfId="3" applyFont="1" applyFill="1" applyBorder="1" applyAlignment="1">
      <alignment vertical="center" shrinkToFit="1"/>
    </xf>
    <xf numFmtId="0" fontId="17" fillId="0" borderId="22" xfId="4" applyFont="1" applyFill="1" applyBorder="1" applyAlignment="1">
      <alignment horizontal="justify" vertical="center" wrapText="1"/>
    </xf>
    <xf numFmtId="0" fontId="17" fillId="0" borderId="19" xfId="4" applyFont="1" applyFill="1" applyBorder="1" applyAlignment="1">
      <alignment horizontal="justify" vertical="center" wrapText="1"/>
    </xf>
    <xf numFmtId="0" fontId="17" fillId="0" borderId="11" xfId="6" applyFont="1" applyFill="1" applyBorder="1" applyAlignment="1">
      <alignment horizontal="right" vertical="center" shrinkToFit="1"/>
    </xf>
    <xf numFmtId="0" fontId="17" fillId="0" borderId="13" xfId="4" applyFont="1" applyFill="1" applyBorder="1"/>
    <xf numFmtId="0" fontId="17" fillId="0" borderId="14" xfId="4" applyFont="1" applyFill="1" applyBorder="1"/>
    <xf numFmtId="38" fontId="17" fillId="0" borderId="58" xfId="3" applyFont="1" applyFill="1" applyBorder="1" applyAlignment="1">
      <alignment vertical="center" shrinkToFit="1"/>
    </xf>
    <xf numFmtId="38" fontId="17" fillId="0" borderId="59" xfId="3" applyFont="1" applyFill="1" applyBorder="1" applyAlignment="1">
      <alignment vertical="center" shrinkToFit="1"/>
    </xf>
    <xf numFmtId="38" fontId="17" fillId="0" borderId="37" xfId="3" applyFont="1" applyFill="1" applyBorder="1" applyAlignment="1">
      <alignment vertical="center" shrinkToFit="1"/>
    </xf>
    <xf numFmtId="38" fontId="17" fillId="0" borderId="11" xfId="3" applyFont="1" applyFill="1" applyBorder="1" applyAlignment="1">
      <alignment vertical="center" shrinkToFit="1"/>
    </xf>
    <xf numFmtId="0" fontId="17" fillId="0" borderId="78" xfId="6" applyFont="1" applyFill="1" applyBorder="1" applyAlignment="1">
      <alignment vertical="center"/>
    </xf>
    <xf numFmtId="38" fontId="17" fillId="3" borderId="80" xfId="3" applyFont="1" applyFill="1" applyBorder="1" applyAlignment="1">
      <alignment vertical="center" shrinkToFit="1"/>
    </xf>
    <xf numFmtId="38" fontId="17" fillId="3" borderId="32" xfId="3" applyFont="1" applyFill="1" applyBorder="1" applyAlignment="1">
      <alignment vertical="center" shrinkToFit="1"/>
    </xf>
    <xf numFmtId="38" fontId="17" fillId="3" borderId="51" xfId="3" applyFont="1" applyFill="1" applyBorder="1" applyAlignment="1">
      <alignment vertical="center" shrinkToFit="1"/>
    </xf>
    <xf numFmtId="38" fontId="17" fillId="3" borderId="80" xfId="1" applyFont="1" applyFill="1" applyBorder="1" applyAlignment="1" applyProtection="1">
      <alignment vertical="center" shrinkToFit="1"/>
      <protection locked="0"/>
    </xf>
    <xf numFmtId="38" fontId="17" fillId="3" borderId="22" xfId="1" applyFont="1" applyFill="1" applyBorder="1" applyAlignment="1">
      <alignment vertical="center" shrinkToFit="1"/>
    </xf>
    <xf numFmtId="38" fontId="17" fillId="3" borderId="46" xfId="1" applyFont="1" applyFill="1" applyBorder="1" applyAlignment="1">
      <alignment vertical="center" shrinkToFit="1"/>
    </xf>
    <xf numFmtId="38" fontId="17" fillId="3" borderId="19" xfId="1" applyFont="1" applyFill="1" applyBorder="1" applyAlignment="1">
      <alignment vertical="center" shrinkToFit="1"/>
    </xf>
    <xf numFmtId="38" fontId="17" fillId="3" borderId="46" xfId="1" applyFont="1" applyFill="1" applyBorder="1" applyAlignment="1" applyProtection="1">
      <alignment vertical="center" shrinkToFit="1"/>
      <protection locked="0"/>
    </xf>
    <xf numFmtId="38" fontId="17" fillId="3" borderId="46" xfId="1" applyFont="1" applyFill="1" applyBorder="1" applyAlignment="1" applyProtection="1">
      <alignment vertical="center" shrinkToFit="1"/>
    </xf>
    <xf numFmtId="38" fontId="17" fillId="3" borderId="57" xfId="1" applyFont="1" applyFill="1" applyBorder="1" applyAlignment="1">
      <alignment vertical="center" shrinkToFit="1"/>
    </xf>
    <xf numFmtId="38" fontId="17" fillId="3" borderId="20" xfId="1" applyFont="1" applyFill="1" applyBorder="1" applyAlignment="1">
      <alignment vertical="center" shrinkToFit="1"/>
    </xf>
    <xf numFmtId="38" fontId="17" fillId="3" borderId="42" xfId="1" applyFont="1" applyFill="1" applyBorder="1" applyAlignment="1" applyProtection="1">
      <alignment vertical="center" shrinkToFit="1"/>
      <protection locked="0"/>
    </xf>
    <xf numFmtId="38" fontId="17" fillId="3" borderId="42" xfId="1" applyFont="1" applyFill="1" applyBorder="1" applyAlignment="1" applyProtection="1">
      <alignment vertical="center" shrinkToFit="1"/>
    </xf>
    <xf numFmtId="38" fontId="17" fillId="3" borderId="57" xfId="1" applyFont="1" applyFill="1" applyBorder="1" applyAlignment="1" applyProtection="1">
      <alignment vertical="center" shrinkToFit="1"/>
      <protection locked="0"/>
    </xf>
    <xf numFmtId="0" fontId="17" fillId="3" borderId="29" xfId="2" applyFont="1" applyFill="1" applyBorder="1" applyAlignment="1">
      <alignment horizontal="center" vertical="center"/>
    </xf>
    <xf numFmtId="38" fontId="17" fillId="3" borderId="59" xfId="1" applyFont="1" applyFill="1" applyBorder="1" applyAlignment="1" applyProtection="1">
      <alignment vertical="center" shrinkToFit="1"/>
      <protection locked="0"/>
    </xf>
    <xf numFmtId="38" fontId="17" fillId="3" borderId="2" xfId="1" applyFont="1" applyFill="1" applyBorder="1" applyAlignment="1">
      <alignment vertical="center" shrinkToFit="1"/>
    </xf>
    <xf numFmtId="179" fontId="17" fillId="3" borderId="45" xfId="2" applyNumberFormat="1" applyFont="1" applyFill="1" applyBorder="1" applyAlignment="1" applyProtection="1">
      <alignment vertical="center"/>
      <protection locked="0"/>
    </xf>
    <xf numFmtId="179" fontId="17" fillId="3" borderId="46" xfId="2" applyNumberFormat="1" applyFont="1" applyFill="1" applyBorder="1" applyAlignment="1" applyProtection="1">
      <alignment vertical="center"/>
      <protection locked="0"/>
    </xf>
    <xf numFmtId="179" fontId="17" fillId="3" borderId="19" xfId="2" applyNumberFormat="1" applyFont="1" applyFill="1" applyBorder="1" applyAlignment="1">
      <alignment vertical="center"/>
    </xf>
    <xf numFmtId="0" fontId="17" fillId="3" borderId="79" xfId="2" applyFont="1" applyFill="1" applyBorder="1" applyAlignment="1" applyProtection="1">
      <alignment horizontal="center" vertical="center"/>
      <protection locked="0"/>
    </xf>
    <xf numFmtId="179" fontId="17" fillId="3" borderId="82" xfId="2" applyNumberFormat="1" applyFont="1" applyFill="1" applyBorder="1" applyAlignment="1" applyProtection="1">
      <alignment vertical="center"/>
      <protection locked="0"/>
    </xf>
    <xf numFmtId="179" fontId="17" fillId="3" borderId="80" xfId="2" applyNumberFormat="1" applyFont="1" applyFill="1" applyBorder="1" applyAlignment="1" applyProtection="1">
      <alignment vertical="center"/>
      <protection locked="0"/>
    </xf>
    <xf numFmtId="179" fontId="17" fillId="3" borderId="25" xfId="2" applyNumberFormat="1" applyFont="1" applyFill="1" applyBorder="1" applyAlignment="1">
      <alignment vertical="center"/>
    </xf>
    <xf numFmtId="0" fontId="17" fillId="3" borderId="79" xfId="2" applyNumberFormat="1" applyFont="1" applyFill="1" applyBorder="1" applyAlignment="1" applyProtection="1">
      <alignment horizontal="center" vertical="center" shrinkToFit="1"/>
      <protection locked="0"/>
    </xf>
    <xf numFmtId="0" fontId="17" fillId="3" borderId="28" xfId="2" applyFont="1" applyFill="1" applyBorder="1" applyAlignment="1" applyProtection="1">
      <alignment horizontal="center" vertical="center"/>
      <protection locked="0"/>
    </xf>
    <xf numFmtId="179" fontId="17" fillId="3" borderId="32" xfId="2" applyNumberFormat="1" applyFont="1" applyFill="1" applyBorder="1" applyAlignment="1">
      <alignment vertical="center"/>
    </xf>
    <xf numFmtId="179" fontId="17" fillId="3" borderId="51" xfId="2" applyNumberFormat="1" applyFont="1" applyFill="1" applyBorder="1" applyAlignment="1">
      <alignment vertical="center"/>
    </xf>
    <xf numFmtId="179" fontId="17" fillId="3" borderId="1" xfId="2" applyNumberFormat="1" applyFont="1" applyFill="1" applyBorder="1" applyAlignment="1">
      <alignment vertical="center"/>
    </xf>
    <xf numFmtId="38" fontId="17" fillId="3" borderId="25" xfId="1" applyFont="1" applyFill="1" applyBorder="1" applyAlignment="1">
      <alignment vertical="center" shrinkToFit="1"/>
    </xf>
    <xf numFmtId="0" fontId="39" fillId="0" borderId="0" xfId="0" applyFont="1">
      <alignment vertical="center"/>
    </xf>
    <xf numFmtId="0" fontId="17" fillId="4" borderId="1" xfId="2" quotePrefix="1" applyFont="1" applyFill="1" applyBorder="1" applyAlignment="1">
      <alignment horizontal="center" vertical="center"/>
    </xf>
    <xf numFmtId="0" fontId="17" fillId="3" borderId="25" xfId="2" applyNumberFormat="1" applyFont="1" applyFill="1" applyBorder="1" applyAlignment="1" applyProtection="1">
      <alignment horizontal="left" vertical="center" shrinkToFit="1"/>
      <protection locked="0"/>
    </xf>
    <xf numFmtId="38" fontId="17" fillId="3" borderId="82" xfId="1" applyFont="1" applyFill="1" applyBorder="1" applyAlignment="1">
      <alignment vertical="center"/>
    </xf>
    <xf numFmtId="38" fontId="17" fillId="3" borderId="80" xfId="1" applyFont="1" applyFill="1" applyBorder="1" applyAlignment="1">
      <alignment vertical="center"/>
    </xf>
    <xf numFmtId="38" fontId="17" fillId="3" borderId="71" xfId="1" applyFont="1" applyFill="1" applyBorder="1" applyAlignment="1">
      <alignment vertical="center"/>
    </xf>
    <xf numFmtId="38" fontId="17" fillId="3" borderId="73" xfId="1" applyFont="1" applyFill="1" applyBorder="1" applyAlignment="1">
      <alignment horizontal="center" vertical="center" shrinkToFit="1"/>
    </xf>
    <xf numFmtId="38" fontId="17" fillId="3" borderId="80" xfId="1" applyFont="1" applyFill="1" applyBorder="1" applyAlignment="1">
      <alignment horizontal="center" vertical="center" shrinkToFit="1"/>
    </xf>
    <xf numFmtId="38" fontId="17" fillId="3" borderId="70" xfId="1" applyFont="1" applyFill="1" applyBorder="1" applyAlignment="1">
      <alignment horizontal="center" vertical="center" shrinkToFit="1"/>
    </xf>
    <xf numFmtId="38" fontId="17" fillId="3" borderId="71" xfId="1" applyFont="1" applyFill="1" applyBorder="1" applyAlignment="1">
      <alignment horizontal="center" vertical="center" shrinkToFit="1"/>
    </xf>
    <xf numFmtId="38" fontId="17" fillId="3" borderId="45" xfId="1" applyFont="1" applyFill="1" applyBorder="1" applyAlignment="1">
      <alignment vertical="center"/>
    </xf>
    <xf numFmtId="38" fontId="17" fillId="3" borderId="46" xfId="1" applyFont="1" applyFill="1" applyBorder="1" applyAlignment="1">
      <alignment vertical="center"/>
    </xf>
    <xf numFmtId="38" fontId="17" fillId="3" borderId="48" xfId="1" applyFont="1" applyFill="1" applyBorder="1" applyAlignment="1">
      <alignment vertical="center"/>
    </xf>
    <xf numFmtId="38" fontId="17" fillId="3" borderId="44" xfId="1" applyFont="1" applyFill="1" applyBorder="1" applyAlignment="1">
      <alignment horizontal="center" vertical="center" shrinkToFit="1"/>
    </xf>
    <xf numFmtId="38" fontId="17" fillId="3" borderId="46" xfId="1" applyFont="1" applyFill="1" applyBorder="1" applyAlignment="1">
      <alignment horizontal="center" vertical="center" shrinkToFit="1"/>
    </xf>
    <xf numFmtId="38" fontId="17" fillId="3" borderId="75" xfId="1" applyFont="1" applyFill="1" applyBorder="1" applyAlignment="1">
      <alignment horizontal="center" vertical="center" shrinkToFit="1"/>
    </xf>
    <xf numFmtId="38" fontId="17" fillId="3" borderId="48" xfId="1" applyFont="1" applyFill="1" applyBorder="1" applyAlignment="1">
      <alignment horizontal="center" vertical="center" shrinkToFit="1"/>
    </xf>
    <xf numFmtId="38" fontId="17" fillId="3" borderId="56" xfId="1" applyFont="1" applyFill="1" applyBorder="1" applyAlignment="1">
      <alignment vertical="center"/>
    </xf>
    <xf numFmtId="38" fontId="17" fillId="3" borderId="57" xfId="1" applyFont="1" applyFill="1" applyBorder="1" applyAlignment="1">
      <alignment vertical="center"/>
    </xf>
    <xf numFmtId="38" fontId="17" fillId="3" borderId="83" xfId="1" applyFont="1" applyFill="1" applyBorder="1" applyAlignment="1">
      <alignment vertical="center"/>
    </xf>
    <xf numFmtId="38" fontId="17" fillId="3" borderId="55" xfId="1" applyFont="1" applyFill="1" applyBorder="1" applyAlignment="1">
      <alignment horizontal="center" vertical="center" shrinkToFit="1"/>
    </xf>
    <xf numFmtId="38" fontId="17" fillId="3" borderId="57" xfId="1" applyFont="1" applyFill="1" applyBorder="1" applyAlignment="1">
      <alignment horizontal="center" vertical="center" shrinkToFit="1"/>
    </xf>
    <xf numFmtId="38" fontId="17" fillId="3" borderId="84" xfId="1" applyFont="1" applyFill="1" applyBorder="1" applyAlignment="1">
      <alignment horizontal="center" vertical="center" shrinkToFit="1"/>
    </xf>
    <xf numFmtId="38" fontId="17" fillId="3" borderId="83" xfId="1" applyFont="1" applyFill="1" applyBorder="1" applyAlignment="1">
      <alignment horizontal="center" vertical="center" shrinkToFit="1"/>
    </xf>
    <xf numFmtId="38" fontId="17" fillId="3" borderId="41" xfId="1" applyFont="1" applyFill="1" applyBorder="1" applyAlignment="1">
      <alignment vertical="center"/>
    </xf>
    <xf numFmtId="38" fontId="17" fillId="3" borderId="42" xfId="1" applyFont="1" applyFill="1" applyBorder="1" applyAlignment="1">
      <alignment vertical="center"/>
    </xf>
    <xf numFmtId="38" fontId="17" fillId="3" borderId="43" xfId="1" applyFont="1" applyFill="1" applyBorder="1" applyAlignment="1">
      <alignment vertical="center"/>
    </xf>
    <xf numFmtId="38" fontId="17" fillId="3" borderId="40" xfId="1" applyFont="1" applyFill="1" applyBorder="1" applyAlignment="1">
      <alignment horizontal="center" vertical="center" shrinkToFit="1"/>
    </xf>
    <xf numFmtId="38" fontId="17" fillId="3" borderId="42" xfId="1" applyFont="1" applyFill="1" applyBorder="1" applyAlignment="1">
      <alignment horizontal="center" vertical="center" shrinkToFit="1"/>
    </xf>
    <xf numFmtId="38" fontId="17" fillId="3" borderId="85" xfId="1" applyFont="1" applyFill="1" applyBorder="1" applyAlignment="1">
      <alignment horizontal="center" vertical="center" shrinkToFit="1"/>
    </xf>
    <xf numFmtId="38" fontId="17" fillId="3" borderId="43" xfId="1" applyFont="1" applyFill="1" applyBorder="1" applyAlignment="1">
      <alignment horizontal="center" vertical="center" shrinkToFit="1"/>
    </xf>
    <xf numFmtId="38" fontId="17" fillId="3" borderId="50" xfId="1" applyFont="1" applyFill="1" applyBorder="1" applyAlignment="1">
      <alignment vertical="center"/>
    </xf>
    <xf numFmtId="38" fontId="17" fillId="3" borderId="81" xfId="1" applyFont="1" applyFill="1" applyBorder="1" applyAlignment="1">
      <alignment vertical="center"/>
    </xf>
    <xf numFmtId="38" fontId="17" fillId="3" borderId="76" xfId="1" applyFont="1" applyFill="1" applyBorder="1" applyAlignment="1">
      <alignment vertical="center"/>
    </xf>
    <xf numFmtId="38" fontId="17" fillId="3" borderId="49" xfId="1" applyFont="1" applyFill="1" applyBorder="1" applyAlignment="1">
      <alignment horizontal="center" vertical="center" shrinkToFit="1"/>
    </xf>
    <xf numFmtId="38" fontId="17" fillId="3" borderId="81" xfId="1" applyFont="1" applyFill="1" applyBorder="1" applyAlignment="1">
      <alignment horizontal="center" vertical="center" shrinkToFit="1"/>
    </xf>
    <xf numFmtId="38" fontId="17" fillId="3" borderId="86" xfId="1" applyFont="1" applyFill="1" applyBorder="1" applyAlignment="1">
      <alignment horizontal="center" vertical="center" shrinkToFit="1"/>
    </xf>
    <xf numFmtId="38" fontId="17" fillId="3" borderId="76" xfId="1" applyFont="1" applyFill="1" applyBorder="1" applyAlignment="1">
      <alignment horizontal="center" vertical="center" shrinkToFit="1"/>
    </xf>
    <xf numFmtId="38" fontId="17" fillId="3" borderId="59" xfId="1" applyFont="1" applyFill="1" applyBorder="1" applyAlignment="1">
      <alignment vertical="center"/>
    </xf>
    <xf numFmtId="38" fontId="17" fillId="3" borderId="37" xfId="1" applyFont="1" applyFill="1" applyBorder="1" applyAlignment="1">
      <alignment vertical="center"/>
    </xf>
    <xf numFmtId="38" fontId="17" fillId="3" borderId="38" xfId="1" applyFont="1" applyFill="1" applyBorder="1" applyAlignment="1">
      <alignment vertical="center"/>
    </xf>
    <xf numFmtId="38" fontId="17" fillId="3" borderId="58" xfId="1" applyFont="1" applyFill="1" applyBorder="1" applyAlignment="1">
      <alignment horizontal="center" vertical="center" shrinkToFit="1"/>
    </xf>
    <xf numFmtId="38" fontId="17" fillId="3" borderId="37" xfId="1" applyFont="1" applyFill="1" applyBorder="1" applyAlignment="1">
      <alignment horizontal="center" vertical="center" shrinkToFit="1"/>
    </xf>
    <xf numFmtId="38" fontId="17" fillId="3" borderId="87" xfId="1" applyFont="1" applyFill="1" applyBorder="1" applyAlignment="1">
      <alignment horizontal="center" vertical="center" shrinkToFit="1"/>
    </xf>
    <xf numFmtId="38" fontId="17" fillId="3" borderId="38" xfId="1" applyFont="1" applyFill="1" applyBorder="1" applyAlignment="1">
      <alignment horizontal="center" vertical="center" shrinkToFit="1"/>
    </xf>
    <xf numFmtId="178" fontId="17" fillId="3" borderId="80" xfId="2" applyNumberFormat="1" applyFont="1" applyFill="1" applyBorder="1" applyAlignment="1" applyProtection="1">
      <alignment vertical="center"/>
      <protection locked="0"/>
    </xf>
    <xf numFmtId="178" fontId="17" fillId="3" borderId="25" xfId="2" applyNumberFormat="1" applyFont="1" applyFill="1" applyBorder="1" applyAlignment="1">
      <alignment vertical="center"/>
    </xf>
    <xf numFmtId="178" fontId="17" fillId="3" borderId="81" xfId="2" applyNumberFormat="1" applyFont="1" applyFill="1" applyBorder="1" applyAlignment="1" applyProtection="1">
      <alignment vertical="center"/>
      <protection locked="0"/>
    </xf>
    <xf numFmtId="178" fontId="17" fillId="3" borderId="13" xfId="2" applyNumberFormat="1" applyFont="1" applyFill="1" applyBorder="1" applyAlignment="1">
      <alignment horizontal="center" vertical="center"/>
    </xf>
    <xf numFmtId="178" fontId="17" fillId="3" borderId="57" xfId="2" applyNumberFormat="1" applyFont="1" applyFill="1" applyBorder="1" applyAlignment="1" applyProtection="1">
      <alignment vertical="center"/>
      <protection locked="0"/>
    </xf>
    <xf numFmtId="178" fontId="17" fillId="3" borderId="20" xfId="2" applyNumberFormat="1" applyFont="1" applyFill="1" applyBorder="1" applyAlignment="1">
      <alignment vertical="center"/>
    </xf>
    <xf numFmtId="178" fontId="17" fillId="3" borderId="42" xfId="2" applyNumberFormat="1" applyFont="1" applyFill="1" applyBorder="1" applyAlignment="1" applyProtection="1">
      <alignment vertical="center"/>
      <protection locked="0"/>
    </xf>
    <xf numFmtId="178" fontId="17" fillId="3" borderId="22" xfId="2" applyNumberFormat="1" applyFont="1" applyFill="1" applyBorder="1" applyAlignment="1">
      <alignment vertical="center"/>
    </xf>
    <xf numFmtId="178" fontId="17" fillId="3" borderId="32" xfId="2" applyNumberFormat="1" applyFont="1" applyFill="1" applyBorder="1" applyAlignment="1" applyProtection="1">
      <alignment vertical="center"/>
      <protection locked="0"/>
    </xf>
    <xf numFmtId="0" fontId="17" fillId="3" borderId="79" xfId="2" applyFont="1" applyFill="1" applyBorder="1" applyAlignment="1">
      <alignment horizontal="center" vertical="center"/>
    </xf>
    <xf numFmtId="38" fontId="0" fillId="3" borderId="1" xfId="1" applyFont="1" applyFill="1" applyBorder="1" applyAlignment="1">
      <alignment vertical="center" shrinkToFit="1"/>
    </xf>
    <xf numFmtId="38" fontId="0" fillId="3" borderId="62" xfId="1" applyFont="1" applyFill="1" applyBorder="1" applyAlignment="1">
      <alignment vertical="center" shrinkToFit="1"/>
    </xf>
    <xf numFmtId="38" fontId="0" fillId="3" borderId="2" xfId="1" applyFont="1" applyFill="1" applyBorder="1" applyAlignment="1">
      <alignment vertical="center" shrinkToFit="1"/>
    </xf>
    <xf numFmtId="0" fontId="17" fillId="3" borderId="77" xfId="7" quotePrefix="1" applyFont="1" applyFill="1" applyBorder="1" applyAlignment="1">
      <alignment horizontal="right" vertical="center" shrinkToFit="1"/>
    </xf>
    <xf numFmtId="38" fontId="17" fillId="3" borderId="122" xfId="8" applyFont="1" applyFill="1" applyBorder="1" applyAlignment="1">
      <alignment horizontal="right" vertical="center" wrapText="1"/>
    </xf>
    <xf numFmtId="38" fontId="17" fillId="3" borderId="77" xfId="1" quotePrefix="1" applyFont="1" applyFill="1" applyBorder="1" applyAlignment="1">
      <alignment horizontal="right" vertical="center" wrapText="1"/>
    </xf>
    <xf numFmtId="181" fontId="17" fillId="3" borderId="14" xfId="7" applyNumberFormat="1" applyFont="1" applyFill="1" applyBorder="1" applyAlignment="1">
      <alignment horizontal="right" vertical="center" wrapText="1"/>
    </xf>
    <xf numFmtId="38" fontId="17" fillId="3" borderId="22" xfId="8" quotePrefix="1" applyFont="1" applyFill="1" applyBorder="1" applyAlignment="1">
      <alignment horizontal="right" vertical="center" shrinkToFit="1"/>
    </xf>
    <xf numFmtId="0" fontId="17" fillId="3" borderId="25" xfId="7" quotePrefix="1" applyFont="1" applyFill="1" applyBorder="1" applyAlignment="1">
      <alignment horizontal="right" vertical="center" shrinkToFit="1"/>
    </xf>
    <xf numFmtId="38" fontId="17" fillId="3" borderId="112" xfId="8" applyFont="1" applyFill="1" applyBorder="1" applyAlignment="1">
      <alignment horizontal="right" vertical="center" wrapText="1"/>
    </xf>
    <xf numFmtId="38" fontId="17" fillId="3" borderId="19" xfId="8" applyFont="1" applyFill="1" applyBorder="1" applyAlignment="1">
      <alignment horizontal="center" vertical="center" wrapText="1"/>
    </xf>
    <xf numFmtId="38" fontId="17" fillId="0" borderId="125" xfId="8" applyFont="1" applyBorder="1" applyAlignment="1">
      <alignment horizontal="left" vertical="center" wrapText="1"/>
    </xf>
    <xf numFmtId="4" fontId="17" fillId="3" borderId="77" xfId="7" applyNumberFormat="1" applyFont="1" applyFill="1" applyBorder="1" applyAlignment="1">
      <alignment horizontal="right" vertical="center" wrapText="1"/>
    </xf>
    <xf numFmtId="181" fontId="17" fillId="3" borderId="27" xfId="7" applyNumberFormat="1" applyFont="1" applyFill="1" applyBorder="1" applyAlignment="1">
      <alignment horizontal="right" vertical="center" wrapText="1"/>
    </xf>
    <xf numFmtId="38" fontId="17" fillId="3" borderId="117" xfId="8" applyFont="1" applyFill="1" applyBorder="1" applyAlignment="1">
      <alignment horizontal="right" vertical="center" wrapText="1"/>
    </xf>
    <xf numFmtId="38" fontId="17" fillId="3" borderId="27" xfId="8" applyFont="1" applyFill="1" applyBorder="1" applyAlignment="1">
      <alignment horizontal="right" vertical="center" wrapText="1"/>
    </xf>
    <xf numFmtId="38" fontId="17" fillId="3" borderId="77" xfId="8" applyFont="1" applyFill="1" applyBorder="1" applyAlignment="1">
      <alignment horizontal="right" vertical="center" wrapText="1"/>
    </xf>
    <xf numFmtId="38" fontId="17" fillId="3" borderId="14" xfId="8" applyFont="1" applyFill="1" applyBorder="1" applyAlignment="1">
      <alignment horizontal="right" vertical="center" wrapText="1"/>
    </xf>
    <xf numFmtId="38" fontId="17" fillId="3" borderId="27" xfId="8" applyFont="1" applyFill="1" applyBorder="1" applyAlignment="1">
      <alignment horizontal="right" vertical="center" shrinkToFit="1"/>
    </xf>
    <xf numFmtId="38" fontId="17" fillId="3" borderId="61" xfId="8" applyFont="1" applyFill="1" applyBorder="1" applyAlignment="1">
      <alignment horizontal="right" vertical="center" wrapText="1"/>
    </xf>
    <xf numFmtId="38" fontId="17" fillId="3" borderId="109" xfId="8" applyFont="1" applyFill="1" applyBorder="1" applyAlignment="1">
      <alignment horizontal="right" vertical="center" wrapText="1"/>
    </xf>
    <xf numFmtId="38" fontId="17" fillId="3" borderId="19" xfId="8" applyFont="1" applyFill="1" applyBorder="1" applyAlignment="1">
      <alignment horizontal="right" vertical="center" shrinkToFit="1"/>
    </xf>
    <xf numFmtId="38" fontId="17" fillId="3" borderId="19" xfId="8" applyFont="1" applyFill="1" applyBorder="1" applyAlignment="1">
      <alignment horizontal="right" vertical="center" wrapText="1"/>
    </xf>
    <xf numFmtId="38" fontId="17" fillId="3" borderId="25" xfId="8" quotePrefix="1" applyFont="1" applyFill="1" applyBorder="1" applyAlignment="1">
      <alignment horizontal="right" vertical="center" wrapText="1"/>
    </xf>
    <xf numFmtId="38" fontId="17" fillId="3" borderId="13" xfId="8" quotePrefix="1" applyFont="1" applyFill="1" applyBorder="1" applyAlignment="1">
      <alignment horizontal="right" vertical="center" wrapText="1"/>
    </xf>
    <xf numFmtId="38" fontId="17" fillId="3" borderId="111" xfId="8" applyFont="1" applyFill="1" applyBorder="1" applyAlignment="1">
      <alignment horizontal="right" vertical="center" wrapText="1"/>
    </xf>
    <xf numFmtId="38" fontId="17" fillId="3" borderId="22" xfId="8" applyFont="1" applyFill="1" applyBorder="1" applyAlignment="1">
      <alignment horizontal="right" vertical="center" wrapText="1"/>
    </xf>
    <xf numFmtId="38" fontId="17" fillId="3" borderId="3" xfId="8" applyFont="1" applyFill="1" applyBorder="1" applyAlignment="1">
      <alignment horizontal="right" vertical="center" wrapText="1"/>
    </xf>
    <xf numFmtId="38" fontId="17" fillId="3" borderId="21" xfId="8" applyFont="1" applyFill="1" applyBorder="1" applyAlignment="1">
      <alignment horizontal="right" vertical="center" wrapText="1"/>
    </xf>
    <xf numFmtId="38" fontId="17" fillId="3" borderId="13" xfId="8" applyFont="1" applyFill="1" applyBorder="1" applyAlignment="1">
      <alignment horizontal="right" vertical="center" wrapText="1"/>
    </xf>
    <xf numFmtId="38" fontId="17" fillId="3" borderId="1" xfId="8" applyFont="1" applyFill="1" applyBorder="1" applyAlignment="1">
      <alignment horizontal="right" vertical="center" wrapText="1"/>
    </xf>
    <xf numFmtId="38" fontId="17" fillId="3" borderId="105" xfId="8" applyFont="1" applyFill="1" applyBorder="1" applyAlignment="1">
      <alignment horizontal="right" vertical="center" wrapText="1"/>
    </xf>
    <xf numFmtId="38" fontId="17" fillId="3" borderId="60" xfId="8" applyFont="1" applyFill="1" applyBorder="1" applyAlignment="1">
      <alignment horizontal="right" vertical="center" wrapText="1"/>
    </xf>
    <xf numFmtId="38" fontId="17" fillId="3" borderId="102" xfId="8" applyFont="1" applyFill="1" applyBorder="1" applyAlignment="1">
      <alignment horizontal="right" vertical="center" wrapText="1"/>
    </xf>
    <xf numFmtId="38" fontId="17" fillId="3" borderId="7" xfId="8" applyFont="1" applyFill="1" applyBorder="1" applyAlignment="1">
      <alignment horizontal="right" vertical="center" wrapText="1"/>
    </xf>
    <xf numFmtId="38" fontId="17" fillId="3" borderId="30" xfId="8" applyFont="1" applyFill="1" applyBorder="1" applyAlignment="1">
      <alignment horizontal="right" vertical="center" wrapText="1"/>
    </xf>
    <xf numFmtId="38" fontId="17" fillId="3" borderId="0" xfId="8" applyFont="1" applyFill="1" applyBorder="1" applyAlignment="1">
      <alignment horizontal="right" vertical="center" wrapText="1"/>
    </xf>
    <xf numFmtId="38" fontId="17" fillId="3" borderId="12" xfId="8" applyFont="1" applyFill="1" applyBorder="1" applyAlignment="1">
      <alignment horizontal="right" vertical="center" wrapText="1"/>
    </xf>
    <xf numFmtId="38" fontId="17" fillId="3" borderId="23" xfId="8" applyFont="1" applyFill="1" applyBorder="1" applyAlignment="1">
      <alignment horizontal="right" vertical="center" wrapText="1"/>
    </xf>
    <xf numFmtId="38" fontId="17" fillId="3" borderId="126" xfId="8" applyFont="1" applyFill="1" applyBorder="1" applyAlignment="1">
      <alignment horizontal="right" vertical="center" wrapText="1"/>
    </xf>
    <xf numFmtId="38" fontId="17" fillId="3" borderId="127" xfId="8" applyFont="1" applyFill="1" applyBorder="1" applyAlignment="1">
      <alignment horizontal="right" vertical="center" wrapText="1"/>
    </xf>
    <xf numFmtId="38" fontId="17" fillId="3" borderId="15" xfId="8" applyFont="1" applyFill="1" applyBorder="1" applyAlignment="1">
      <alignment horizontal="left" vertical="center" wrapText="1"/>
    </xf>
    <xf numFmtId="182" fontId="17" fillId="3" borderId="23" xfId="8" applyNumberFormat="1" applyFont="1" applyFill="1" applyBorder="1" applyAlignment="1">
      <alignment horizontal="center" vertical="center" wrapText="1"/>
    </xf>
    <xf numFmtId="0" fontId="17" fillId="3" borderId="27" xfId="7" applyFont="1" applyFill="1" applyBorder="1" applyAlignment="1">
      <alignment horizontal="center" vertical="center" wrapText="1"/>
    </xf>
    <xf numFmtId="0" fontId="17" fillId="3" borderId="28"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4" xfId="7" applyFont="1" applyFill="1" applyBorder="1" applyAlignment="1">
      <alignment horizontal="right" vertical="center" wrapText="1"/>
    </xf>
    <xf numFmtId="38" fontId="17" fillId="0" borderId="4" xfId="8" applyFont="1" applyFill="1" applyBorder="1" applyAlignment="1">
      <alignment horizontal="right" vertical="center" wrapText="1"/>
    </xf>
    <xf numFmtId="38" fontId="17" fillId="3" borderId="24" xfId="8" applyFont="1" applyFill="1" applyBorder="1" applyAlignment="1">
      <alignment horizontal="center" vertical="center" wrapText="1"/>
    </xf>
    <xf numFmtId="38" fontId="17" fillId="3" borderId="27" xfId="8" applyFont="1" applyFill="1" applyBorder="1" applyAlignment="1">
      <alignment horizontal="center" vertical="center" wrapText="1"/>
    </xf>
    <xf numFmtId="38" fontId="17" fillId="3" borderId="23" xfId="8" applyFont="1" applyFill="1" applyBorder="1" applyAlignment="1">
      <alignment horizontal="center" vertical="center" wrapText="1"/>
    </xf>
    <xf numFmtId="38" fontId="17" fillId="3" borderId="14" xfId="8" applyFont="1" applyFill="1" applyBorder="1" applyAlignment="1">
      <alignment horizontal="center" vertical="center" wrapText="1"/>
    </xf>
    <xf numFmtId="38" fontId="17" fillId="3" borderId="24" xfId="8" applyFont="1" applyFill="1" applyBorder="1" applyAlignment="1">
      <alignment horizontal="right" vertical="center" wrapText="1"/>
    </xf>
    <xf numFmtId="38" fontId="17" fillId="3" borderId="23" xfId="8" applyFont="1" applyFill="1" applyBorder="1" applyAlignment="1">
      <alignment vertical="center"/>
    </xf>
    <xf numFmtId="38" fontId="17" fillId="3" borderId="27" xfId="8" applyFont="1" applyFill="1" applyBorder="1" applyAlignment="1">
      <alignment vertical="center"/>
    </xf>
    <xf numFmtId="38" fontId="17" fillId="3" borderId="24" xfId="8" applyFont="1" applyFill="1" applyBorder="1" applyAlignment="1">
      <alignment horizontal="center" vertical="center"/>
    </xf>
    <xf numFmtId="38" fontId="17" fillId="3" borderId="23" xfId="8" applyFont="1" applyFill="1" applyBorder="1" applyAlignment="1">
      <alignment horizontal="right" vertical="center"/>
    </xf>
    <xf numFmtId="38" fontId="17" fillId="3" borderId="27" xfId="8" applyFont="1" applyFill="1" applyBorder="1" applyAlignment="1">
      <alignment horizontal="right" vertical="center"/>
    </xf>
    <xf numFmtId="38" fontId="17" fillId="3" borderId="24" xfId="8" applyFont="1" applyFill="1" applyBorder="1" applyAlignment="1">
      <alignment horizontal="right" vertical="center"/>
    </xf>
    <xf numFmtId="38" fontId="17" fillId="3" borderId="103" xfId="8" applyFont="1" applyFill="1" applyBorder="1" applyAlignment="1">
      <alignment horizontal="right" vertical="center" wrapText="1"/>
    </xf>
    <xf numFmtId="38" fontId="17" fillId="3" borderId="60" xfId="8" applyFont="1" applyFill="1" applyBorder="1" applyAlignment="1">
      <alignment horizontal="right" vertical="center"/>
    </xf>
    <xf numFmtId="38" fontId="17" fillId="3" borderId="61" xfId="8" applyFont="1" applyFill="1" applyBorder="1" applyAlignment="1">
      <alignment horizontal="right" vertical="center"/>
    </xf>
    <xf numFmtId="38" fontId="17" fillId="3" borderId="103" xfId="8" applyFont="1" applyFill="1" applyBorder="1" applyAlignment="1">
      <alignment horizontal="right" vertical="center"/>
    </xf>
    <xf numFmtId="38" fontId="17" fillId="3" borderId="10" xfId="8" applyFont="1" applyFill="1" applyBorder="1" applyAlignment="1">
      <alignment horizontal="right" vertical="center" wrapText="1"/>
    </xf>
    <xf numFmtId="0" fontId="17" fillId="3" borderId="10" xfId="7" applyFont="1" applyFill="1" applyBorder="1" applyAlignment="1">
      <alignment horizontal="center" vertical="center" wrapText="1"/>
    </xf>
    <xf numFmtId="38" fontId="17" fillId="3" borderId="12" xfId="1" applyFont="1" applyFill="1" applyBorder="1" applyAlignment="1">
      <alignment horizontal="right" vertical="center" wrapText="1"/>
    </xf>
    <xf numFmtId="0" fontId="17" fillId="3" borderId="4" xfId="7" applyFont="1" applyFill="1" applyBorder="1" applyAlignment="1">
      <alignment horizontal="right" vertical="center" wrapText="1"/>
    </xf>
    <xf numFmtId="38" fontId="17" fillId="3" borderId="4" xfId="1" applyFont="1" applyFill="1" applyBorder="1" applyAlignment="1">
      <alignment horizontal="right" vertical="center" wrapText="1"/>
    </xf>
    <xf numFmtId="38" fontId="17" fillId="3" borderId="22" xfId="8" applyFont="1" applyFill="1" applyBorder="1" applyAlignment="1">
      <alignment horizontal="center" vertical="center" wrapText="1"/>
    </xf>
    <xf numFmtId="38" fontId="17" fillId="3" borderId="20" xfId="8" applyFont="1" applyFill="1" applyBorder="1" applyAlignment="1">
      <alignment horizontal="center" vertical="center" wrapText="1"/>
    </xf>
    <xf numFmtId="38" fontId="17" fillId="3" borderId="20" xfId="8" applyFont="1" applyFill="1" applyBorder="1" applyAlignment="1">
      <alignment horizontal="right" vertical="center" wrapText="1"/>
    </xf>
    <xf numFmtId="38" fontId="17" fillId="3" borderId="22" xfId="8" applyFont="1" applyFill="1" applyBorder="1" applyAlignment="1">
      <alignment horizontal="right" vertical="center"/>
    </xf>
    <xf numFmtId="38" fontId="17" fillId="3" borderId="19" xfId="8" applyFont="1" applyFill="1" applyBorder="1" applyAlignment="1">
      <alignment horizontal="right" vertical="center"/>
    </xf>
    <xf numFmtId="38" fontId="17" fillId="3" borderId="20" xfId="8" applyFont="1" applyFill="1" applyBorder="1" applyAlignment="1">
      <alignment horizontal="right" vertical="center"/>
    </xf>
    <xf numFmtId="38" fontId="17" fillId="3" borderId="2" xfId="8" applyFont="1" applyFill="1" applyBorder="1" applyAlignment="1">
      <alignment horizontal="right" vertical="center" wrapText="1"/>
    </xf>
    <xf numFmtId="0" fontId="17" fillId="3" borderId="2" xfId="7" applyFont="1" applyFill="1" applyBorder="1" applyAlignment="1">
      <alignment horizontal="center" vertical="center" wrapText="1"/>
    </xf>
    <xf numFmtId="38" fontId="17" fillId="3" borderId="1" xfId="1" applyFont="1" applyFill="1" applyBorder="1" applyAlignment="1">
      <alignment horizontal="right" vertical="center" wrapText="1"/>
    </xf>
    <xf numFmtId="38" fontId="17" fillId="3" borderId="9" xfId="8" applyFont="1" applyFill="1" applyBorder="1" applyAlignment="1">
      <alignment horizontal="center" vertical="center" wrapText="1"/>
    </xf>
    <xf numFmtId="38" fontId="17" fillId="0" borderId="11" xfId="8" applyFont="1" applyBorder="1" applyAlignment="1">
      <alignment horizontal="left" vertical="center" wrapText="1"/>
    </xf>
    <xf numFmtId="38" fontId="17" fillId="3" borderId="9" xfId="8" applyFont="1" applyFill="1" applyBorder="1" applyAlignment="1">
      <alignment horizontal="right" vertical="center" wrapText="1"/>
    </xf>
    <xf numFmtId="38" fontId="17" fillId="0" borderId="10" xfId="8" applyFont="1" applyFill="1" applyBorder="1" applyAlignment="1">
      <alignment horizontal="left" vertical="center" wrapText="1"/>
    </xf>
    <xf numFmtId="0" fontId="17" fillId="3" borderId="101" xfId="7" applyFont="1" applyFill="1" applyBorder="1" applyAlignment="1">
      <alignment horizontal="left" vertical="center" shrinkToFit="1"/>
    </xf>
    <xf numFmtId="0" fontId="17" fillId="3" borderId="0" xfId="7" applyFont="1" applyFill="1" applyBorder="1" applyAlignment="1">
      <alignment horizontal="left" vertical="center" shrinkToFit="1"/>
    </xf>
    <xf numFmtId="0" fontId="17" fillId="3" borderId="15" xfId="7" applyFont="1" applyFill="1" applyBorder="1" applyAlignment="1">
      <alignment horizontal="left" vertical="center" shrinkToFit="1"/>
    </xf>
    <xf numFmtId="38" fontId="17" fillId="0" borderId="124" xfId="8" applyFont="1" applyFill="1" applyBorder="1" applyAlignment="1">
      <alignment vertical="center" wrapText="1"/>
    </xf>
    <xf numFmtId="38" fontId="17" fillId="0" borderId="108" xfId="8" applyFont="1" applyFill="1" applyBorder="1" applyAlignment="1">
      <alignment vertical="center" wrapText="1"/>
    </xf>
    <xf numFmtId="38" fontId="17" fillId="0" borderId="110" xfId="8" applyFont="1" applyFill="1" applyBorder="1" applyAlignment="1">
      <alignment vertical="center" wrapText="1"/>
    </xf>
    <xf numFmtId="0" fontId="17" fillId="0" borderId="124" xfId="7" applyFont="1" applyFill="1" applyBorder="1" applyAlignment="1">
      <alignment vertical="center" wrapText="1"/>
    </xf>
    <xf numFmtId="0" fontId="17" fillId="0" borderId="108" xfId="7" applyFont="1" applyFill="1" applyBorder="1" applyAlignment="1">
      <alignment vertical="center" wrapText="1"/>
    </xf>
    <xf numFmtId="0" fontId="17" fillId="0" borderId="110" xfId="7" applyFont="1" applyFill="1" applyBorder="1" applyAlignment="1">
      <alignment vertical="center" wrapText="1"/>
    </xf>
    <xf numFmtId="0" fontId="17" fillId="0" borderId="124" xfId="7" applyFont="1" applyFill="1" applyBorder="1" applyAlignment="1">
      <alignment vertical="center"/>
    </xf>
    <xf numFmtId="0" fontId="17" fillId="0" borderId="108" xfId="7" applyFont="1" applyFill="1" applyBorder="1" applyAlignment="1">
      <alignment vertical="center"/>
    </xf>
    <xf numFmtId="0" fontId="17" fillId="0" borderId="110" xfId="7" applyFont="1" applyFill="1" applyBorder="1" applyAlignment="1">
      <alignment vertical="center"/>
    </xf>
    <xf numFmtId="38" fontId="17" fillId="3" borderId="29" xfId="8" applyFont="1" applyFill="1" applyBorder="1" applyAlignment="1">
      <alignment horizontal="left" vertical="center" wrapText="1"/>
    </xf>
    <xf numFmtId="38" fontId="17" fillId="3" borderId="28" xfId="8" applyFont="1" applyFill="1" applyBorder="1" applyAlignment="1">
      <alignment horizontal="left" vertical="center" wrapText="1"/>
    </xf>
    <xf numFmtId="38" fontId="17" fillId="3" borderId="26" xfId="8" applyFont="1" applyFill="1" applyBorder="1" applyAlignment="1">
      <alignment horizontal="left" vertical="center" wrapText="1"/>
    </xf>
    <xf numFmtId="0" fontId="17" fillId="0" borderId="121" xfId="7" applyFont="1" applyFill="1" applyBorder="1" applyAlignment="1">
      <alignment horizontal="left" vertical="center" wrapText="1"/>
    </xf>
    <xf numFmtId="38" fontId="5" fillId="3" borderId="1" xfId="1" applyFont="1" applyFill="1" applyBorder="1">
      <alignment vertical="center"/>
    </xf>
    <xf numFmtId="38" fontId="5" fillId="3" borderId="3" xfId="1" applyFont="1" applyFill="1" applyBorder="1">
      <alignment vertical="center"/>
    </xf>
    <xf numFmtId="38" fontId="13" fillId="0" borderId="17" xfId="1" applyFont="1" applyBorder="1" applyAlignment="1">
      <alignment horizontal="right" vertical="center"/>
    </xf>
    <xf numFmtId="38" fontId="13" fillId="0" borderId="18" xfId="1" applyFont="1" applyBorder="1" applyAlignment="1">
      <alignment vertical="center" shrinkToFit="1"/>
    </xf>
    <xf numFmtId="38" fontId="5" fillId="3" borderId="1" xfId="1" applyFont="1" applyFill="1" applyBorder="1" applyAlignment="1">
      <alignment horizontal="left" vertical="center" shrinkToFit="1"/>
    </xf>
    <xf numFmtId="38" fontId="5" fillId="3" borderId="1" xfId="1" applyFont="1" applyFill="1" applyBorder="1" applyAlignment="1">
      <alignment vertical="center" shrinkToFit="1"/>
    </xf>
    <xf numFmtId="38" fontId="5" fillId="3" borderId="3" xfId="1" applyFont="1" applyFill="1" applyBorder="1" applyAlignment="1">
      <alignment vertical="center" shrinkToFit="1"/>
    </xf>
    <xf numFmtId="38" fontId="40" fillId="0" borderId="0" xfId="1" applyFont="1">
      <alignment vertical="center"/>
    </xf>
    <xf numFmtId="0" fontId="38" fillId="0" borderId="0" xfId="2" applyFont="1" applyFill="1" applyAlignment="1">
      <alignment horizontal="center" vertical="center"/>
    </xf>
    <xf numFmtId="0" fontId="4" fillId="3" borderId="1" xfId="0" applyFont="1" applyFill="1" applyBorder="1">
      <alignment vertical="center"/>
    </xf>
    <xf numFmtId="38" fontId="4" fillId="3" borderId="1" xfId="1" applyFont="1" applyFill="1" applyBorder="1">
      <alignment vertical="center"/>
    </xf>
    <xf numFmtId="0" fontId="4" fillId="0" borderId="4" xfId="0" applyFont="1" applyBorder="1">
      <alignment vertical="center"/>
    </xf>
    <xf numFmtId="0" fontId="4" fillId="0" borderId="5" xfId="0" applyFont="1" applyBorder="1">
      <alignment vertical="center"/>
    </xf>
    <xf numFmtId="38" fontId="9" fillId="0" borderId="0" xfId="3" applyFont="1" applyFill="1" applyAlignment="1">
      <alignment vertical="center" wrapText="1"/>
    </xf>
    <xf numFmtId="38" fontId="17" fillId="3" borderId="80" xfId="1" applyFont="1" applyFill="1" applyBorder="1" applyAlignment="1">
      <alignment vertical="center" wrapText="1"/>
    </xf>
    <xf numFmtId="38" fontId="17" fillId="3" borderId="57" xfId="1" applyFont="1" applyFill="1" applyBorder="1" applyAlignment="1">
      <alignment vertical="center" wrapText="1"/>
    </xf>
    <xf numFmtId="38" fontId="17" fillId="3" borderId="42" xfId="1" applyFont="1" applyFill="1" applyBorder="1" applyAlignment="1">
      <alignment vertical="center" wrapText="1"/>
    </xf>
    <xf numFmtId="38" fontId="17" fillId="3" borderId="46" xfId="1" applyFont="1" applyFill="1" applyBorder="1" applyAlignment="1">
      <alignment vertical="center" wrapText="1"/>
    </xf>
    <xf numFmtId="38" fontId="17" fillId="3" borderId="81" xfId="1" applyFont="1" applyFill="1" applyBorder="1" applyAlignment="1">
      <alignment vertical="center" wrapText="1"/>
    </xf>
    <xf numFmtId="38" fontId="17" fillId="3" borderId="37" xfId="1" applyFont="1" applyFill="1" applyBorder="1" applyAlignment="1">
      <alignment vertical="center" wrapText="1"/>
    </xf>
    <xf numFmtId="0" fontId="17" fillId="0" borderId="0" xfId="2" applyFont="1" applyFill="1" applyAlignment="1">
      <alignment vertical="center" wrapText="1"/>
    </xf>
    <xf numFmtId="0" fontId="5" fillId="0" borderId="1" xfId="0" applyFont="1" applyFill="1" applyBorder="1">
      <alignment vertical="center"/>
    </xf>
    <xf numFmtId="38" fontId="9" fillId="0" borderId="0" xfId="1" applyFont="1">
      <alignment vertical="center"/>
    </xf>
    <xf numFmtId="38" fontId="9" fillId="0" borderId="0" xfId="1" applyFont="1" applyAlignment="1">
      <alignment horizontal="center" vertical="center"/>
    </xf>
    <xf numFmtId="0" fontId="17" fillId="2" borderId="8" xfId="7" applyFont="1" applyFill="1" applyBorder="1" applyAlignment="1">
      <alignment horizontal="center" vertical="center" wrapText="1"/>
    </xf>
    <xf numFmtId="0" fontId="17" fillId="0" borderId="31" xfId="7" applyFont="1" applyFill="1" applyBorder="1" applyAlignment="1">
      <alignment horizontal="left" vertical="center" shrinkToFit="1"/>
    </xf>
    <xf numFmtId="0" fontId="17" fillId="3" borderId="93" xfId="7" applyFont="1" applyFill="1" applyBorder="1" applyAlignment="1">
      <alignment horizontal="left" vertical="center" shrinkToFit="1"/>
    </xf>
    <xf numFmtId="0" fontId="17" fillId="3" borderId="94" xfId="7" applyFont="1" applyFill="1" applyBorder="1" applyAlignment="1">
      <alignment horizontal="left" vertical="center" shrinkToFit="1"/>
    </xf>
    <xf numFmtId="0" fontId="17" fillId="3" borderId="92" xfId="7" applyFont="1" applyFill="1" applyBorder="1" applyAlignment="1">
      <alignment horizontal="left" vertical="center" shrinkToFit="1"/>
    </xf>
    <xf numFmtId="38" fontId="5" fillId="0" borderId="1" xfId="1" applyFont="1" applyBorder="1" applyAlignment="1">
      <alignment horizontal="center" vertical="center"/>
    </xf>
    <xf numFmtId="0" fontId="0" fillId="0" borderId="0" xfId="0" applyFont="1">
      <alignment vertical="center"/>
    </xf>
    <xf numFmtId="0" fontId="22" fillId="0" borderId="0" xfId="0" applyFont="1">
      <alignment vertical="center"/>
    </xf>
    <xf numFmtId="38" fontId="17" fillId="0" borderId="0" xfId="1" applyFont="1">
      <alignment vertical="center"/>
    </xf>
    <xf numFmtId="0" fontId="41" fillId="0" borderId="0" xfId="0" applyFont="1">
      <alignment vertical="center"/>
    </xf>
    <xf numFmtId="38" fontId="5" fillId="2" borderId="3" xfId="1" applyFont="1" applyFill="1" applyBorder="1" applyAlignment="1">
      <alignment horizontal="center" vertical="center" shrinkToFit="1"/>
    </xf>
    <xf numFmtId="38" fontId="5" fillId="2" borderId="2" xfId="1" applyFont="1" applyFill="1" applyBorder="1" applyAlignment="1">
      <alignment horizontal="center" vertical="center" shrinkToFit="1"/>
    </xf>
    <xf numFmtId="0" fontId="4" fillId="0" borderId="13" xfId="0" applyFont="1" applyBorder="1">
      <alignment vertical="center"/>
    </xf>
    <xf numFmtId="0" fontId="4" fillId="0" borderId="2" xfId="0" applyFont="1" applyBorder="1">
      <alignment vertical="center"/>
    </xf>
    <xf numFmtId="0" fontId="4" fillId="0" borderId="6" xfId="0" applyFont="1" applyBorder="1">
      <alignment vertical="center"/>
    </xf>
    <xf numFmtId="0" fontId="4" fillId="0" borderId="8" xfId="0" applyFont="1" applyBorder="1">
      <alignment vertical="center"/>
    </xf>
    <xf numFmtId="38" fontId="4" fillId="3" borderId="5" xfId="1" applyFont="1" applyFill="1" applyBorder="1" applyAlignment="1">
      <alignment vertical="center" shrinkToFit="1"/>
    </xf>
    <xf numFmtId="0" fontId="4" fillId="0" borderId="0" xfId="0" applyFont="1" applyAlignment="1">
      <alignment horizontal="right" vertical="center"/>
    </xf>
    <xf numFmtId="0" fontId="5" fillId="0" borderId="0" xfId="0" applyFont="1">
      <alignment vertical="center"/>
    </xf>
    <xf numFmtId="38" fontId="17" fillId="0" borderId="0" xfId="3" applyFont="1" applyFill="1" applyAlignment="1">
      <alignment horizontal="center" vertical="center"/>
    </xf>
    <xf numFmtId="38" fontId="17" fillId="0" borderId="0" xfId="3" applyFont="1" applyFill="1" applyAlignment="1">
      <alignment vertical="center"/>
    </xf>
    <xf numFmtId="0" fontId="17" fillId="0" borderId="0" xfId="7" applyFont="1" applyBorder="1" applyAlignment="1">
      <alignment vertical="center"/>
    </xf>
    <xf numFmtId="0" fontId="17" fillId="0" borderId="0" xfId="7" applyFont="1" applyBorder="1" applyAlignment="1">
      <alignment horizontal="left" vertical="center"/>
    </xf>
    <xf numFmtId="0" fontId="17" fillId="2" borderId="2" xfId="7" applyFont="1" applyFill="1" applyBorder="1" applyAlignment="1">
      <alignment horizontal="center" vertical="center" shrinkToFit="1"/>
    </xf>
    <xf numFmtId="38" fontId="17" fillId="3" borderId="19" xfId="8" applyFont="1" applyFill="1" applyBorder="1" applyAlignment="1">
      <alignment horizontal="center" vertical="center" shrinkToFit="1"/>
    </xf>
    <xf numFmtId="38" fontId="17" fillId="0" borderId="109" xfId="8" quotePrefix="1" applyFont="1" applyFill="1" applyBorder="1" applyAlignment="1">
      <alignment horizontal="center" vertical="center" shrinkToFit="1"/>
    </xf>
    <xf numFmtId="38" fontId="17" fillId="0" borderId="111" xfId="8" quotePrefix="1" applyFont="1" applyFill="1" applyBorder="1" applyAlignment="1">
      <alignment horizontal="center" vertical="center" shrinkToFit="1"/>
    </xf>
    <xf numFmtId="38" fontId="17" fillId="3" borderId="22" xfId="8" applyFont="1" applyFill="1" applyBorder="1" applyAlignment="1">
      <alignment horizontal="center" vertical="center" shrinkToFit="1"/>
    </xf>
    <xf numFmtId="38" fontId="17" fillId="3" borderId="2" xfId="8" applyFont="1" applyFill="1" applyBorder="1" applyAlignment="1">
      <alignment horizontal="center" vertical="center" shrinkToFit="1"/>
    </xf>
    <xf numFmtId="38" fontId="17" fillId="3" borderId="20" xfId="8" applyFont="1" applyFill="1" applyBorder="1" applyAlignment="1">
      <alignment horizontal="center" vertical="center" shrinkToFit="1"/>
    </xf>
    <xf numFmtId="38" fontId="17" fillId="0" borderId="2" xfId="8" quotePrefix="1" applyFont="1" applyBorder="1" applyAlignment="1">
      <alignment horizontal="center" vertical="center" shrinkToFit="1"/>
    </xf>
    <xf numFmtId="0" fontId="0" fillId="0" borderId="3" xfId="0" applyFont="1" applyBorder="1">
      <alignment vertical="center"/>
    </xf>
    <xf numFmtId="0" fontId="22" fillId="0" borderId="12" xfId="0" applyFont="1" applyBorder="1">
      <alignment vertical="center"/>
    </xf>
    <xf numFmtId="0" fontId="22" fillId="0" borderId="5" xfId="0" applyFont="1" applyBorder="1">
      <alignment vertical="center"/>
    </xf>
    <xf numFmtId="0" fontId="22" fillId="0" borderId="13" xfId="0" applyFont="1" applyBorder="1">
      <alignment vertical="center"/>
    </xf>
    <xf numFmtId="0" fontId="22" fillId="0" borderId="4" xfId="0" applyFont="1" applyBorder="1">
      <alignment vertical="center"/>
    </xf>
    <xf numFmtId="0" fontId="22" fillId="0" borderId="1" xfId="0" applyFont="1" applyBorder="1">
      <alignment vertical="center"/>
    </xf>
    <xf numFmtId="0" fontId="22" fillId="0" borderId="2" xfId="0" applyFont="1" applyBorder="1">
      <alignment vertical="center"/>
    </xf>
    <xf numFmtId="0" fontId="22" fillId="0" borderId="14" xfId="0" applyFont="1" applyBorder="1">
      <alignment vertical="center"/>
    </xf>
    <xf numFmtId="0" fontId="22" fillId="0" borderId="6" xfId="0" applyFont="1" applyBorder="1">
      <alignment vertical="center"/>
    </xf>
    <xf numFmtId="0" fontId="22" fillId="0" borderId="62" xfId="0" applyFont="1" applyBorder="1">
      <alignment vertical="center"/>
    </xf>
    <xf numFmtId="0" fontId="22" fillId="0" borderId="64" xfId="0" applyFont="1" applyBorder="1">
      <alignment vertical="center"/>
    </xf>
    <xf numFmtId="0" fontId="22" fillId="0" borderId="63" xfId="0" applyFont="1" applyBorder="1">
      <alignment vertical="center"/>
    </xf>
    <xf numFmtId="0" fontId="22" fillId="0" borderId="10" xfId="0" applyFont="1" applyBorder="1">
      <alignment vertical="center"/>
    </xf>
    <xf numFmtId="0" fontId="22" fillId="0" borderId="11" xfId="0" applyFont="1" applyBorder="1">
      <alignment vertical="center"/>
    </xf>
    <xf numFmtId="0" fontId="4" fillId="2" borderId="1" xfId="0" applyFont="1" applyFill="1" applyBorder="1" applyAlignment="1">
      <alignment horizontal="center" vertical="center" wrapText="1"/>
    </xf>
    <xf numFmtId="38" fontId="9" fillId="0" borderId="0" xfId="1" applyFont="1" applyFill="1" applyBorder="1" applyAlignment="1">
      <alignment vertical="center"/>
    </xf>
    <xf numFmtId="38" fontId="5" fillId="0" borderId="0" xfId="1" applyFont="1" applyFill="1" applyBorder="1" applyAlignment="1">
      <alignment horizontal="center" vertical="center"/>
    </xf>
    <xf numFmtId="38" fontId="5" fillId="0" borderId="0" xfId="1" applyFont="1" applyFill="1" applyBorder="1" applyAlignment="1">
      <alignment vertical="center" shrinkToFit="1"/>
    </xf>
    <xf numFmtId="38" fontId="4" fillId="0" borderId="0" xfId="1" applyFont="1" applyFill="1">
      <alignment vertical="center"/>
    </xf>
    <xf numFmtId="0" fontId="4" fillId="2" borderId="3" xfId="0" applyFont="1" applyFill="1" applyBorder="1" applyAlignment="1">
      <alignment horizontal="center" vertical="center"/>
    </xf>
    <xf numFmtId="0" fontId="4" fillId="2" borderId="1" xfId="0" applyFont="1" applyFill="1" applyBorder="1">
      <alignment vertical="center"/>
    </xf>
    <xf numFmtId="0" fontId="4" fillId="2" borderId="2" xfId="0" applyFont="1" applyFill="1" applyBorder="1" applyAlignment="1">
      <alignment horizontal="center" vertical="center"/>
    </xf>
    <xf numFmtId="0" fontId="4" fillId="3" borderId="1" xfId="0" applyFont="1" applyFill="1" applyBorder="1" applyAlignment="1">
      <alignment vertical="center" wrapText="1"/>
    </xf>
    <xf numFmtId="38" fontId="5" fillId="0" borderId="22" xfId="1" applyFont="1" applyBorder="1" applyAlignment="1">
      <alignment horizontal="center" vertical="center"/>
    </xf>
    <xf numFmtId="38" fontId="5" fillId="3" borderId="22" xfId="1" applyFont="1" applyFill="1" applyBorder="1" applyAlignment="1">
      <alignment vertical="center" shrinkToFit="1"/>
    </xf>
    <xf numFmtId="38" fontId="5" fillId="0" borderId="2" xfId="1" applyFont="1" applyBorder="1" applyAlignment="1">
      <alignment horizontal="center" vertical="center"/>
    </xf>
    <xf numFmtId="38" fontId="5" fillId="3" borderId="2" xfId="1" applyFont="1" applyFill="1" applyBorder="1" applyAlignment="1">
      <alignment vertical="center" shrinkToFit="1"/>
    </xf>
    <xf numFmtId="38" fontId="9" fillId="0" borderId="5" xfId="1" applyFont="1" applyBorder="1" applyAlignment="1">
      <alignment vertical="center"/>
    </xf>
    <xf numFmtId="38" fontId="5" fillId="0" borderId="2" xfId="1" applyFont="1" applyFill="1" applyBorder="1" applyAlignment="1">
      <alignment vertical="center" shrinkToFit="1"/>
    </xf>
    <xf numFmtId="38" fontId="9" fillId="0" borderId="12" xfId="1" applyFont="1" applyBorder="1" applyAlignment="1">
      <alignment vertical="center"/>
    </xf>
    <xf numFmtId="38" fontId="5" fillId="0" borderId="1" xfId="1" applyFont="1" applyBorder="1" applyAlignment="1">
      <alignment horizontal="right" vertical="center" shrinkToFit="1"/>
    </xf>
    <xf numFmtId="38" fontId="5" fillId="0" borderId="22" xfId="1" applyFont="1" applyBorder="1" applyAlignment="1">
      <alignment horizontal="right" vertical="center" shrinkToFit="1"/>
    </xf>
    <xf numFmtId="0" fontId="4" fillId="0" borderId="1" xfId="0" applyFont="1" applyFill="1" applyBorder="1" applyAlignment="1">
      <alignment horizontal="center" vertical="center"/>
    </xf>
    <xf numFmtId="0" fontId="17" fillId="0" borderId="33" xfId="5" applyFont="1" applyFill="1" applyBorder="1" applyAlignment="1">
      <alignment horizontal="center" vertical="center" wrapText="1"/>
    </xf>
    <xf numFmtId="38" fontId="17" fillId="0" borderId="34" xfId="3" applyFont="1" applyFill="1" applyBorder="1" applyAlignment="1">
      <alignment horizontal="center" vertical="center"/>
    </xf>
    <xf numFmtId="38" fontId="5" fillId="0" borderId="19" xfId="1" applyFont="1" applyBorder="1" applyAlignment="1">
      <alignment horizontal="center" vertical="center"/>
    </xf>
    <xf numFmtId="38" fontId="5" fillId="3" borderId="19" xfId="1" applyFont="1" applyFill="1" applyBorder="1" applyAlignment="1">
      <alignment vertical="center" shrinkToFit="1"/>
    </xf>
    <xf numFmtId="38" fontId="5" fillId="0" borderId="20" xfId="1" applyFont="1" applyBorder="1" applyAlignment="1">
      <alignment horizontal="center" vertical="center"/>
    </xf>
    <xf numFmtId="38" fontId="5" fillId="3" borderId="20" xfId="1" applyFont="1" applyFill="1" applyBorder="1" applyAlignment="1">
      <alignment vertical="center" shrinkToFit="1"/>
    </xf>
    <xf numFmtId="0" fontId="4" fillId="0" borderId="0" xfId="0" applyFont="1">
      <alignment vertical="center"/>
    </xf>
    <xf numFmtId="38" fontId="17" fillId="0" borderId="49" xfId="3" applyFont="1" applyFill="1" applyBorder="1" applyAlignment="1">
      <alignment vertical="center" shrinkToFit="1"/>
    </xf>
    <xf numFmtId="38" fontId="17" fillId="0" borderId="50" xfId="3" applyFont="1" applyFill="1" applyBorder="1" applyAlignment="1">
      <alignment vertical="center" shrinkToFit="1"/>
    </xf>
    <xf numFmtId="38" fontId="17" fillId="0" borderId="15" xfId="3" applyFont="1" applyFill="1" applyBorder="1" applyAlignment="1">
      <alignment vertical="center" shrinkToFit="1"/>
    </xf>
    <xf numFmtId="38" fontId="17" fillId="0" borderId="55" xfId="3" applyFont="1" applyFill="1" applyBorder="1" applyAlignment="1">
      <alignment vertical="center" shrinkToFit="1"/>
    </xf>
    <xf numFmtId="38" fontId="17" fillId="0" borderId="56" xfId="3" applyFont="1" applyFill="1" applyBorder="1" applyAlignment="1">
      <alignment vertical="center" shrinkToFit="1"/>
    </xf>
    <xf numFmtId="38" fontId="17" fillId="0" borderId="26" xfId="3" applyFont="1" applyFill="1" applyBorder="1" applyAlignment="1">
      <alignment vertical="center" shrinkToFit="1"/>
    </xf>
    <xf numFmtId="38" fontId="5" fillId="0" borderId="1" xfId="1" applyFont="1" applyFill="1" applyBorder="1" applyAlignment="1">
      <alignment vertical="center" shrinkToFit="1"/>
    </xf>
    <xf numFmtId="38" fontId="5" fillId="0" borderId="23" xfId="1" applyFont="1" applyBorder="1" applyAlignment="1">
      <alignment vertical="center"/>
    </xf>
    <xf numFmtId="38" fontId="5" fillId="0" borderId="29" xfId="1" applyFont="1" applyBorder="1" applyAlignment="1">
      <alignment vertical="center"/>
    </xf>
    <xf numFmtId="38" fontId="5" fillId="0" borderId="27" xfId="1" applyFont="1" applyBorder="1" applyAlignment="1">
      <alignment vertical="center"/>
    </xf>
    <xf numFmtId="38" fontId="5" fillId="0" borderId="28" xfId="1" applyFont="1" applyBorder="1" applyAlignment="1">
      <alignment vertical="center"/>
    </xf>
    <xf numFmtId="38" fontId="5" fillId="0" borderId="24" xfId="1" applyFont="1" applyBorder="1" applyAlignment="1">
      <alignment vertical="center"/>
    </xf>
    <xf numFmtId="38" fontId="5" fillId="0" borderId="26" xfId="1" applyFont="1" applyBorder="1" applyAlignment="1">
      <alignment vertical="center"/>
    </xf>
    <xf numFmtId="38" fontId="17" fillId="0" borderId="43" xfId="3" applyFont="1" applyFill="1" applyBorder="1" applyAlignment="1">
      <alignment vertical="center" shrinkToFit="1"/>
    </xf>
    <xf numFmtId="38" fontId="17" fillId="0" borderId="48" xfId="3" applyFont="1" applyFill="1" applyBorder="1" applyAlignment="1">
      <alignment vertical="center" shrinkToFit="1"/>
    </xf>
    <xf numFmtId="38" fontId="17" fillId="0" borderId="71" xfId="3" applyFont="1" applyFill="1" applyBorder="1" applyAlignment="1">
      <alignment vertical="center" shrinkToFit="1"/>
    </xf>
    <xf numFmtId="38" fontId="17" fillId="0" borderId="52" xfId="3" applyFont="1" applyFill="1" applyBorder="1" applyAlignment="1">
      <alignment vertical="center"/>
    </xf>
    <xf numFmtId="38" fontId="17" fillId="0" borderId="40" xfId="3" applyFont="1" applyFill="1" applyBorder="1" applyAlignment="1">
      <alignment vertical="center" shrinkToFit="1"/>
    </xf>
    <xf numFmtId="38" fontId="17" fillId="0" borderId="42" xfId="3" applyFont="1" applyFill="1" applyBorder="1" applyAlignment="1">
      <alignment vertical="center" shrinkToFit="1"/>
    </xf>
    <xf numFmtId="38" fontId="17" fillId="0" borderId="46" xfId="3" applyFont="1" applyFill="1" applyBorder="1" applyAlignment="1">
      <alignment vertical="center" shrinkToFit="1"/>
    </xf>
    <xf numFmtId="38" fontId="17" fillId="0" borderId="80" xfId="3" applyFont="1" applyFill="1" applyBorder="1" applyAlignment="1">
      <alignment vertical="center" shrinkToFit="1"/>
    </xf>
    <xf numFmtId="38" fontId="17" fillId="0" borderId="35" xfId="3" applyFont="1" applyFill="1" applyBorder="1" applyAlignment="1">
      <alignment vertical="center"/>
    </xf>
    <xf numFmtId="38" fontId="17" fillId="0" borderId="51" xfId="3" applyFont="1" applyFill="1" applyBorder="1" applyAlignment="1">
      <alignment vertical="center"/>
    </xf>
    <xf numFmtId="14" fontId="4" fillId="0" borderId="1" xfId="0" applyNumberFormat="1" applyFont="1" applyBorder="1" applyAlignment="1">
      <alignment horizontal="center" vertical="center"/>
    </xf>
    <xf numFmtId="38" fontId="4" fillId="0" borderId="1" xfId="0" applyNumberFormat="1" applyFont="1" applyBorder="1">
      <alignment vertical="center"/>
    </xf>
    <xf numFmtId="38" fontId="4" fillId="3" borderId="22" xfId="1" applyFont="1" applyFill="1" applyBorder="1">
      <alignment vertical="center"/>
    </xf>
    <xf numFmtId="38" fontId="4" fillId="0" borderId="22" xfId="1" applyFont="1" applyFill="1" applyBorder="1">
      <alignment vertical="center"/>
    </xf>
    <xf numFmtId="38" fontId="4" fillId="3" borderId="19" xfId="1" applyFont="1" applyFill="1" applyBorder="1">
      <alignment vertical="center"/>
    </xf>
    <xf numFmtId="38" fontId="4" fillId="0" borderId="19" xfId="1" applyFont="1" applyFill="1" applyBorder="1">
      <alignment vertical="center"/>
    </xf>
    <xf numFmtId="38" fontId="4" fillId="3" borderId="20" xfId="1" applyFont="1" applyFill="1" applyBorder="1">
      <alignment vertical="center"/>
    </xf>
    <xf numFmtId="38" fontId="4" fillId="0" borderId="20" xfId="1" applyFont="1" applyFill="1" applyBorder="1">
      <alignment vertical="center"/>
    </xf>
    <xf numFmtId="0" fontId="4" fillId="0" borderId="6" xfId="0" applyFont="1" applyBorder="1" applyAlignment="1">
      <alignment vertical="center" textRotation="255"/>
    </xf>
    <xf numFmtId="0" fontId="4" fillId="0" borderId="14" xfId="0" applyFont="1" applyBorder="1" applyAlignment="1">
      <alignment vertical="center" textRotation="255"/>
    </xf>
    <xf numFmtId="38" fontId="4" fillId="0" borderId="25" xfId="1" applyFont="1" applyFill="1" applyBorder="1">
      <alignment vertical="center"/>
    </xf>
    <xf numFmtId="0" fontId="4" fillId="0" borderId="43" xfId="0" applyFont="1" applyBorder="1">
      <alignment vertical="center"/>
    </xf>
    <xf numFmtId="0" fontId="4" fillId="0" borderId="48" xfId="0" applyFont="1" applyBorder="1">
      <alignment vertical="center"/>
    </xf>
    <xf numFmtId="38" fontId="4" fillId="3" borderId="22" xfId="1" applyFont="1" applyFill="1" applyBorder="1" applyAlignment="1">
      <alignment vertical="center" shrinkToFit="1"/>
    </xf>
    <xf numFmtId="38" fontId="4" fillId="3" borderId="20" xfId="1" applyFont="1" applyFill="1" applyBorder="1" applyAlignment="1">
      <alignment vertical="center" shrinkToFit="1"/>
    </xf>
    <xf numFmtId="38" fontId="4" fillId="0" borderId="1" xfId="1" applyFont="1" applyFill="1" applyBorder="1" applyAlignment="1">
      <alignment vertical="center" shrinkToFit="1"/>
    </xf>
    <xf numFmtId="38" fontId="4" fillId="0" borderId="22" xfId="1" applyFont="1" applyFill="1" applyBorder="1" applyAlignment="1">
      <alignment vertical="center" shrinkToFit="1"/>
    </xf>
    <xf numFmtId="38" fontId="4" fillId="0" borderId="20" xfId="1" applyFont="1" applyFill="1" applyBorder="1" applyAlignment="1">
      <alignment vertical="center" shrinkToFit="1"/>
    </xf>
    <xf numFmtId="0" fontId="17" fillId="4" borderId="1" xfId="2" applyFont="1" applyFill="1" applyBorder="1" applyAlignment="1">
      <alignment horizontal="center" vertical="center" wrapText="1"/>
    </xf>
    <xf numFmtId="0" fontId="4" fillId="2" borderId="1" xfId="0" applyFont="1" applyFill="1" applyBorder="1" applyAlignment="1">
      <alignment horizontal="center" vertical="center"/>
    </xf>
    <xf numFmtId="0" fontId="42" fillId="0" borderId="0" xfId="0" applyFont="1">
      <alignment vertical="center"/>
    </xf>
    <xf numFmtId="0" fontId="43" fillId="0" borderId="0" xfId="0" applyFont="1" applyAlignment="1">
      <alignment horizontal="center" vertical="center"/>
    </xf>
    <xf numFmtId="0" fontId="43" fillId="0" borderId="0" xfId="0" applyFont="1">
      <alignment vertical="center"/>
    </xf>
    <xf numFmtId="0" fontId="43" fillId="0" borderId="0" xfId="0" applyFont="1" applyAlignment="1">
      <alignment vertical="center"/>
    </xf>
    <xf numFmtId="0" fontId="44" fillId="0" borderId="0" xfId="0" applyFont="1" applyAlignment="1">
      <alignment vertical="center"/>
    </xf>
    <xf numFmtId="38" fontId="9" fillId="0" borderId="4" xfId="1" applyFont="1" applyBorder="1" applyAlignment="1">
      <alignment horizontal="left" vertical="center"/>
    </xf>
    <xf numFmtId="38" fontId="9" fillId="0" borderId="5" xfId="1" applyFont="1" applyBorder="1" applyAlignment="1">
      <alignment horizontal="left" vertical="center"/>
    </xf>
    <xf numFmtId="38" fontId="5" fillId="0" borderId="1" xfId="1" applyFont="1" applyFill="1" applyBorder="1">
      <alignment vertical="center"/>
    </xf>
    <xf numFmtId="38" fontId="45" fillId="0" borderId="0" xfId="1" applyFont="1">
      <alignment vertical="center"/>
    </xf>
    <xf numFmtId="38" fontId="46" fillId="0" borderId="0" xfId="1" applyFont="1" applyFill="1" applyBorder="1" applyAlignment="1">
      <alignment vertical="center"/>
    </xf>
    <xf numFmtId="38" fontId="0" fillId="0" borderId="0" xfId="1" applyFont="1" applyFill="1" applyBorder="1" applyAlignment="1">
      <alignment vertical="center"/>
    </xf>
    <xf numFmtId="38" fontId="5" fillId="0" borderId="0" xfId="1" applyFont="1" applyFill="1" applyBorder="1" applyAlignment="1">
      <alignment horizontal="left" vertical="center"/>
    </xf>
    <xf numFmtId="38" fontId="5" fillId="0" borderId="0" xfId="1" applyFont="1" applyBorder="1" applyAlignment="1">
      <alignment horizontal="center" vertical="center"/>
    </xf>
    <xf numFmtId="38" fontId="0" fillId="2" borderId="14" xfId="1" applyFont="1" applyFill="1" applyBorder="1" applyAlignment="1">
      <alignment vertical="center"/>
    </xf>
    <xf numFmtId="38" fontId="0" fillId="2" borderId="0" xfId="1" applyFont="1" applyFill="1" applyBorder="1" applyAlignment="1">
      <alignment horizontal="center" vertical="center" wrapText="1"/>
    </xf>
    <xf numFmtId="38" fontId="0" fillId="2" borderId="15" xfId="1" applyFont="1" applyFill="1" applyBorder="1" applyAlignment="1">
      <alignment vertical="center" wrapText="1"/>
    </xf>
    <xf numFmtId="38" fontId="0" fillId="0" borderId="3" xfId="1" applyFont="1" applyBorder="1">
      <alignment vertical="center"/>
    </xf>
    <xf numFmtId="38" fontId="0" fillId="0" borderId="1" xfId="1" applyFont="1" applyBorder="1">
      <alignment vertical="center"/>
    </xf>
    <xf numFmtId="38" fontId="0" fillId="0" borderId="4" xfId="1" applyFont="1" applyBorder="1">
      <alignment vertical="center"/>
    </xf>
    <xf numFmtId="38" fontId="0" fillId="0" borderId="5" xfId="1" applyFont="1" applyBorder="1">
      <alignment vertical="center"/>
    </xf>
    <xf numFmtId="38" fontId="0" fillId="2" borderId="14" xfId="1" applyFont="1" applyFill="1" applyBorder="1" applyAlignment="1">
      <alignment vertical="center" wrapText="1"/>
    </xf>
    <xf numFmtId="38" fontId="0" fillId="0" borderId="8" xfId="1" applyFont="1" applyBorder="1">
      <alignment vertical="center"/>
    </xf>
    <xf numFmtId="38" fontId="0" fillId="0" borderId="13" xfId="1" applyFont="1" applyBorder="1">
      <alignment vertical="center"/>
    </xf>
    <xf numFmtId="38" fontId="0" fillId="0" borderId="6" xfId="1" applyFont="1" applyBorder="1">
      <alignment vertical="center"/>
    </xf>
    <xf numFmtId="38" fontId="0" fillId="2" borderId="4" xfId="1" applyFont="1" applyFill="1" applyBorder="1" applyAlignment="1">
      <alignment horizontal="right" vertical="center" wrapText="1"/>
    </xf>
    <xf numFmtId="38" fontId="0" fillId="2" borderId="5" xfId="1" applyFont="1" applyFill="1" applyBorder="1" applyAlignment="1">
      <alignment horizontal="left" vertical="center" wrapText="1"/>
    </xf>
    <xf numFmtId="38" fontId="0" fillId="0" borderId="2" xfId="1" applyFont="1" applyBorder="1">
      <alignment vertical="center"/>
    </xf>
    <xf numFmtId="38" fontId="0" fillId="5" borderId="17" xfId="1" applyFont="1" applyFill="1" applyBorder="1">
      <alignment vertical="center"/>
    </xf>
    <xf numFmtId="38" fontId="0" fillId="5" borderId="18"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5" borderId="18" xfId="1" applyFont="1" applyFill="1" applyBorder="1" applyAlignment="1">
      <alignment horizontal="left" vertical="center" wrapText="1"/>
    </xf>
    <xf numFmtId="38" fontId="0" fillId="2" borderId="0" xfId="1" applyFont="1" applyFill="1" applyBorder="1" applyAlignment="1">
      <alignment horizontal="right" vertical="center" wrapText="1"/>
    </xf>
    <xf numFmtId="38" fontId="0" fillId="2" borderId="0" xfId="1" applyFont="1" applyFill="1" applyBorder="1" applyAlignment="1">
      <alignment horizontal="left" vertical="center" wrapText="1"/>
    </xf>
    <xf numFmtId="38" fontId="0" fillId="2" borderId="9" xfId="1" applyFont="1" applyFill="1" applyBorder="1" applyAlignment="1">
      <alignment vertical="center" wrapText="1"/>
    </xf>
    <xf numFmtId="38" fontId="0" fillId="2" borderId="10" xfId="1" applyFont="1" applyFill="1" applyBorder="1" applyAlignment="1">
      <alignment horizontal="center" vertical="center" wrapText="1"/>
    </xf>
    <xf numFmtId="38" fontId="0" fillId="2" borderId="11" xfId="1" applyFont="1" applyFill="1" applyBorder="1" applyAlignment="1">
      <alignment vertical="center" wrapText="1"/>
    </xf>
    <xf numFmtId="38" fontId="0" fillId="0" borderId="0" xfId="1" applyFont="1" applyAlignment="1">
      <alignment vertical="center"/>
    </xf>
    <xf numFmtId="38" fontId="50" fillId="0" borderId="0" xfId="1" applyFont="1">
      <alignment vertical="center"/>
    </xf>
    <xf numFmtId="38" fontId="22" fillId="0" borderId="1" xfId="1" applyFont="1" applyBorder="1">
      <alignment vertical="center"/>
    </xf>
    <xf numFmtId="38" fontId="22" fillId="0" borderId="4" xfId="1" applyFont="1" applyBorder="1">
      <alignment vertical="center"/>
    </xf>
    <xf numFmtId="38" fontId="22" fillId="5" borderId="17" xfId="1" applyFont="1" applyFill="1" applyBorder="1">
      <alignment vertical="center"/>
    </xf>
    <xf numFmtId="38" fontId="22" fillId="5" borderId="18" xfId="1" applyFont="1" applyFill="1" applyBorder="1">
      <alignment vertical="center"/>
    </xf>
    <xf numFmtId="38" fontId="50" fillId="0" borderId="0" xfId="1" applyFont="1" applyAlignment="1">
      <alignment vertical="center"/>
    </xf>
    <xf numFmtId="38" fontId="22" fillId="0" borderId="0" xfId="1" applyFont="1" applyBorder="1">
      <alignment vertical="center"/>
    </xf>
    <xf numFmtId="38" fontId="22" fillId="0" borderId="4" xfId="1" applyFont="1" applyFill="1" applyBorder="1">
      <alignment vertical="center"/>
    </xf>
    <xf numFmtId="38" fontId="22" fillId="0" borderId="5" xfId="1" applyFont="1" applyFill="1" applyBorder="1">
      <alignment vertical="center"/>
    </xf>
    <xf numFmtId="38" fontId="0" fillId="0" borderId="0" xfId="1" applyFont="1" applyAlignment="1">
      <alignment horizontal="center" vertical="center"/>
    </xf>
    <xf numFmtId="38" fontId="9" fillId="0" borderId="4" xfId="1" applyFont="1" applyBorder="1" applyAlignment="1">
      <alignment horizontal="center" vertical="center"/>
    </xf>
    <xf numFmtId="0" fontId="4" fillId="0" borderId="0" xfId="0" applyFont="1">
      <alignment vertical="center"/>
    </xf>
    <xf numFmtId="38" fontId="9" fillId="0" borderId="4" xfId="1" applyFont="1" applyBorder="1" applyAlignment="1">
      <alignment horizontal="left" vertical="center"/>
    </xf>
    <xf numFmtId="38" fontId="9" fillId="0" borderId="5" xfId="1" applyFont="1" applyBorder="1" applyAlignment="1">
      <alignment horizontal="left" vertical="center"/>
    </xf>
    <xf numFmtId="0" fontId="4" fillId="0" borderId="0" xfId="0" applyFont="1">
      <alignment vertical="center"/>
    </xf>
    <xf numFmtId="38" fontId="9" fillId="0" borderId="4" xfId="1" applyFont="1" applyBorder="1" applyAlignment="1">
      <alignment horizontal="left" vertical="center"/>
    </xf>
    <xf numFmtId="38" fontId="9" fillId="0" borderId="5" xfId="1" applyFont="1" applyBorder="1" applyAlignment="1">
      <alignment horizontal="left" vertical="center"/>
    </xf>
    <xf numFmtId="38" fontId="17" fillId="2" borderId="87" xfId="1" applyFont="1" applyFill="1" applyBorder="1" applyAlignment="1">
      <alignment horizontal="center" vertical="center" shrinkToFit="1"/>
    </xf>
    <xf numFmtId="38" fontId="17" fillId="3" borderId="77" xfId="1" applyFont="1" applyFill="1" applyBorder="1" applyAlignment="1">
      <alignment horizontal="center" vertical="center" shrinkToFit="1"/>
    </xf>
    <xf numFmtId="38" fontId="17" fillId="3" borderId="27" xfId="1" applyFont="1" applyFill="1" applyBorder="1" applyAlignment="1">
      <alignment horizontal="center" vertical="center" shrinkToFit="1"/>
    </xf>
    <xf numFmtId="38" fontId="17" fillId="3" borderId="24" xfId="1" applyFont="1" applyFill="1" applyBorder="1" applyAlignment="1">
      <alignment horizontal="center" vertical="center" shrinkToFit="1"/>
    </xf>
    <xf numFmtId="38" fontId="17" fillId="3" borderId="23" xfId="1" applyFont="1" applyFill="1" applyBorder="1" applyAlignment="1">
      <alignment horizontal="center" vertical="center" shrinkToFit="1"/>
    </xf>
    <xf numFmtId="38" fontId="17" fillId="3" borderId="14" xfId="1" applyFont="1" applyFill="1" applyBorder="1" applyAlignment="1">
      <alignment horizontal="center" vertical="center" shrinkToFit="1"/>
    </xf>
    <xf numFmtId="38" fontId="17" fillId="3" borderId="9" xfId="1" applyFont="1" applyFill="1" applyBorder="1" applyAlignment="1">
      <alignment horizontal="center" vertical="center" shrinkToFit="1"/>
    </xf>
    <xf numFmtId="38" fontId="17" fillId="0" borderId="53" xfId="3" applyFont="1" applyFill="1" applyBorder="1" applyAlignment="1">
      <alignment horizontal="right" vertical="center" shrinkToFit="1"/>
    </xf>
    <xf numFmtId="38" fontId="17" fillId="0" borderId="47" xfId="3" applyFont="1" applyFill="1" applyBorder="1" applyAlignment="1">
      <alignment vertical="center" shrinkToFit="1"/>
    </xf>
    <xf numFmtId="38" fontId="17" fillId="3" borderId="81" xfId="3" applyFont="1" applyFill="1" applyBorder="1" applyAlignment="1">
      <alignment vertical="center" shrinkToFit="1"/>
    </xf>
    <xf numFmtId="38" fontId="17" fillId="0" borderId="5" xfId="3" applyFont="1" applyFill="1" applyBorder="1" applyAlignment="1">
      <alignment vertical="center" shrinkToFit="1"/>
    </xf>
    <xf numFmtId="38" fontId="17" fillId="0" borderId="12" xfId="3" applyFont="1" applyFill="1" applyBorder="1" applyAlignment="1">
      <alignment vertical="center" shrinkToFit="1"/>
    </xf>
    <xf numFmtId="38" fontId="17" fillId="2" borderId="9" xfId="1" applyFont="1" applyFill="1" applyBorder="1" applyAlignment="1">
      <alignment horizontal="center" vertical="center" shrinkToFit="1"/>
    </xf>
    <xf numFmtId="38" fontId="17" fillId="2" borderId="84" xfId="1" applyFont="1" applyFill="1" applyBorder="1" applyAlignment="1">
      <alignment horizontal="center" vertical="center" shrinkToFit="1"/>
    </xf>
    <xf numFmtId="38" fontId="17" fillId="2" borderId="57" xfId="1" applyFont="1" applyFill="1" applyBorder="1" applyAlignment="1">
      <alignment horizontal="center" vertical="center" shrinkToFit="1"/>
    </xf>
    <xf numFmtId="38" fontId="17" fillId="2" borderId="10" xfId="1" applyFont="1" applyFill="1" applyBorder="1" applyAlignment="1">
      <alignment horizontal="center" vertical="center" shrinkToFit="1"/>
    </xf>
    <xf numFmtId="0" fontId="4" fillId="2"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0" xfId="0" applyFont="1">
      <alignment vertical="center"/>
    </xf>
    <xf numFmtId="0" fontId="17" fillId="2" borderId="86" xfId="2" applyFont="1" applyFill="1" applyBorder="1" applyAlignment="1">
      <alignment horizontal="center" vertical="center" wrapText="1"/>
    </xf>
    <xf numFmtId="38" fontId="4" fillId="0" borderId="4" xfId="1" applyFont="1" applyFill="1" applyBorder="1" applyAlignment="1">
      <alignment vertical="center" shrinkToFit="1"/>
    </xf>
    <xf numFmtId="38" fontId="4" fillId="0" borderId="0" xfId="1" applyFont="1" applyBorder="1">
      <alignment vertical="center"/>
    </xf>
    <xf numFmtId="38" fontId="4" fillId="0" borderId="14" xfId="1" applyFont="1" applyFill="1" applyBorder="1" applyAlignment="1">
      <alignment vertical="center" shrinkToFit="1"/>
    </xf>
    <xf numFmtId="38" fontId="4" fillId="0" borderId="4" xfId="0" applyNumberFormat="1" applyFont="1" applyBorder="1">
      <alignment vertical="center"/>
    </xf>
    <xf numFmtId="0" fontId="4" fillId="0" borderId="14" xfId="0" applyFont="1" applyBorder="1" applyAlignment="1">
      <alignment horizontal="center" vertical="center"/>
    </xf>
    <xf numFmtId="38" fontId="4" fillId="0" borderId="14" xfId="0" applyNumberFormat="1" applyFont="1" applyBorder="1">
      <alignment vertical="center"/>
    </xf>
    <xf numFmtId="38" fontId="4" fillId="0" borderId="23" xfId="1" applyFont="1" applyFill="1" applyBorder="1">
      <alignment vertical="center"/>
    </xf>
    <xf numFmtId="38" fontId="4" fillId="0" borderId="27" xfId="1" applyFont="1" applyFill="1" applyBorder="1">
      <alignment vertical="center"/>
    </xf>
    <xf numFmtId="38" fontId="4" fillId="0" borderId="77" xfId="1" applyFont="1" applyFill="1" applyBorder="1">
      <alignment vertical="center"/>
    </xf>
    <xf numFmtId="38" fontId="4" fillId="0" borderId="24" xfId="1" applyFont="1" applyFill="1" applyBorder="1">
      <alignment vertical="center"/>
    </xf>
    <xf numFmtId="38" fontId="4" fillId="0" borderId="4" xfId="1" applyFont="1" applyFill="1" applyBorder="1">
      <alignment vertical="center"/>
    </xf>
    <xf numFmtId="38" fontId="4" fillId="0" borderId="0" xfId="1" applyFont="1" applyFill="1" applyBorder="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4" xfId="0" applyFont="1" applyFill="1" applyBorder="1" applyAlignment="1">
      <alignment horizontal="center" vertical="center" wrapText="1"/>
    </xf>
    <xf numFmtId="38" fontId="4" fillId="0" borderId="14" xfId="1" applyFont="1" applyFill="1" applyBorder="1">
      <alignment vertical="center"/>
    </xf>
    <xf numFmtId="0" fontId="4" fillId="0" borderId="0" xfId="0" applyFont="1" applyBorder="1">
      <alignment vertical="center"/>
    </xf>
    <xf numFmtId="38" fontId="17" fillId="0" borderId="73" xfId="3" applyFont="1" applyFill="1" applyBorder="1" applyAlignment="1">
      <alignment vertical="center" shrinkToFit="1"/>
    </xf>
    <xf numFmtId="0" fontId="17" fillId="2" borderId="50" xfId="2" applyFont="1" applyFill="1" applyBorder="1" applyAlignment="1">
      <alignment vertical="center"/>
    </xf>
    <xf numFmtId="0" fontId="17" fillId="2" borderId="0" xfId="2" applyFont="1" applyFill="1" applyBorder="1" applyAlignment="1">
      <alignment horizontal="center" vertical="center" wrapText="1"/>
    </xf>
    <xf numFmtId="0" fontId="17" fillId="2" borderId="50" xfId="2" applyFont="1" applyFill="1" applyBorder="1" applyAlignment="1">
      <alignment horizontal="center" vertical="center" wrapText="1"/>
    </xf>
    <xf numFmtId="0" fontId="17" fillId="2" borderId="54" xfId="2" applyFont="1" applyFill="1" applyBorder="1" applyAlignment="1">
      <alignment vertical="center"/>
    </xf>
    <xf numFmtId="38" fontId="36" fillId="2" borderId="40" xfId="1" applyFont="1" applyFill="1" applyBorder="1" applyAlignment="1">
      <alignment horizontal="center" vertical="center" wrapText="1" shrinkToFit="1"/>
    </xf>
    <xf numFmtId="38" fontId="36" fillId="2" borderId="42" xfId="1" applyFont="1" applyFill="1" applyBorder="1" applyAlignment="1">
      <alignment horizontal="center" vertical="center" wrapText="1" shrinkToFit="1"/>
    </xf>
    <xf numFmtId="38" fontId="36" fillId="2" borderId="85" xfId="1" applyFont="1" applyFill="1" applyBorder="1" applyAlignment="1">
      <alignment horizontal="center" vertical="center" wrapText="1" shrinkToFit="1"/>
    </xf>
    <xf numFmtId="38" fontId="36" fillId="2" borderId="43" xfId="1" applyFont="1" applyFill="1" applyBorder="1" applyAlignment="1">
      <alignment horizontal="center" vertical="center" wrapText="1" shrinkToFit="1"/>
    </xf>
    <xf numFmtId="38" fontId="17" fillId="2" borderId="55" xfId="1" applyFont="1" applyFill="1" applyBorder="1" applyAlignment="1">
      <alignment horizontal="center" vertical="center" shrinkToFit="1"/>
    </xf>
    <xf numFmtId="38" fontId="17" fillId="2" borderId="83" xfId="1" applyFont="1" applyFill="1" applyBorder="1" applyAlignment="1">
      <alignment horizontal="center" vertical="center" shrinkToFit="1"/>
    </xf>
    <xf numFmtId="38" fontId="17" fillId="0" borderId="0" xfId="1" applyFont="1" applyFill="1" applyBorder="1" applyAlignment="1">
      <alignment horizontal="center" vertical="center" shrinkToFit="1"/>
    </xf>
    <xf numFmtId="38" fontId="36" fillId="2" borderId="41" xfId="1" applyFont="1" applyFill="1" applyBorder="1" applyAlignment="1">
      <alignment horizontal="center" vertical="center" wrapText="1" shrinkToFit="1"/>
    </xf>
    <xf numFmtId="38" fontId="36" fillId="2" borderId="60" xfId="1" applyFont="1" applyFill="1" applyBorder="1" applyAlignment="1">
      <alignment horizontal="center" vertical="center" wrapText="1" shrinkToFit="1"/>
    </xf>
    <xf numFmtId="38" fontId="17" fillId="3" borderId="70" xfId="1" applyFont="1" applyFill="1" applyBorder="1" applyAlignment="1">
      <alignment vertical="center" wrapText="1"/>
    </xf>
    <xf numFmtId="38" fontId="17" fillId="3" borderId="84" xfId="1" applyFont="1" applyFill="1" applyBorder="1" applyAlignment="1">
      <alignment vertical="center" wrapText="1"/>
    </xf>
    <xf numFmtId="38" fontId="17" fillId="3" borderId="85" xfId="1" applyFont="1" applyFill="1" applyBorder="1" applyAlignment="1">
      <alignment vertical="center" wrapText="1"/>
    </xf>
    <xf numFmtId="38" fontId="17" fillId="3" borderId="86" xfId="1" applyFont="1" applyFill="1" applyBorder="1" applyAlignment="1">
      <alignment vertical="center" wrapText="1"/>
    </xf>
    <xf numFmtId="38" fontId="17" fillId="3" borderId="73" xfId="1" applyFont="1" applyFill="1" applyBorder="1" applyAlignment="1">
      <alignment vertical="center" wrapText="1"/>
    </xf>
    <xf numFmtId="38" fontId="17" fillId="3" borderId="71" xfId="1" applyFont="1" applyFill="1" applyBorder="1" applyAlignment="1">
      <alignment vertical="center" wrapText="1"/>
    </xf>
    <xf numFmtId="38" fontId="17" fillId="3" borderId="55" xfId="1" applyFont="1" applyFill="1" applyBorder="1" applyAlignment="1">
      <alignment vertical="center" wrapText="1"/>
    </xf>
    <xf numFmtId="38" fontId="17" fillId="3" borderId="83" xfId="1" applyFont="1" applyFill="1" applyBorder="1" applyAlignment="1">
      <alignment vertical="center" wrapText="1"/>
    </xf>
    <xf numFmtId="38" fontId="17" fillId="3" borderId="40" xfId="1" applyFont="1" applyFill="1" applyBorder="1" applyAlignment="1">
      <alignment vertical="center" wrapText="1"/>
    </xf>
    <xf numFmtId="38" fontId="17" fillId="3" borderId="43" xfId="1" applyFont="1" applyFill="1" applyBorder="1" applyAlignment="1">
      <alignment vertical="center" wrapText="1"/>
    </xf>
    <xf numFmtId="38" fontId="17" fillId="3" borderId="49" xfId="1" applyFont="1" applyFill="1" applyBorder="1" applyAlignment="1">
      <alignment vertical="center" wrapText="1"/>
    </xf>
    <xf numFmtId="38" fontId="17" fillId="3" borderId="76" xfId="1" applyFont="1" applyFill="1" applyBorder="1" applyAlignment="1">
      <alignment vertical="center" wrapText="1"/>
    </xf>
    <xf numFmtId="38" fontId="17" fillId="2" borderId="81" xfId="1" applyFont="1" applyFill="1" applyBorder="1" applyAlignment="1">
      <alignment horizontal="center" vertical="center" shrinkToFit="1"/>
    </xf>
    <xf numFmtId="38" fontId="17" fillId="2" borderId="34" xfId="3" applyFont="1" applyFill="1" applyBorder="1" applyAlignment="1">
      <alignment horizontal="center" vertical="center"/>
    </xf>
    <xf numFmtId="0" fontId="17" fillId="2" borderId="33" xfId="5" applyFont="1" applyFill="1" applyBorder="1" applyAlignment="1">
      <alignment horizontal="center" vertical="center" wrapText="1"/>
    </xf>
    <xf numFmtId="0" fontId="17" fillId="2" borderId="23" xfId="5" applyFont="1" applyFill="1" applyBorder="1" applyAlignment="1">
      <alignment horizontal="center" vertical="center" wrapText="1"/>
    </xf>
    <xf numFmtId="38" fontId="9" fillId="2" borderId="1" xfId="1" applyFont="1" applyFill="1" applyBorder="1" applyAlignment="1">
      <alignment horizontal="center" vertical="center"/>
    </xf>
    <xf numFmtId="38" fontId="9" fillId="0" borderId="0" xfId="1" applyFont="1" applyFill="1" applyAlignment="1">
      <alignment vertical="center"/>
    </xf>
    <xf numFmtId="38" fontId="9" fillId="0" borderId="0" xfId="1" applyFont="1" applyFill="1" applyAlignment="1">
      <alignment horizontal="center" vertical="center"/>
    </xf>
    <xf numFmtId="38" fontId="17" fillId="0" borderId="0" xfId="1" applyFont="1" applyFill="1" applyAlignment="1">
      <alignment horizontal="right" vertical="center"/>
    </xf>
    <xf numFmtId="38" fontId="53" fillId="0" borderId="0" xfId="1" applyFont="1" applyFill="1" applyAlignment="1">
      <alignment horizontal="left" vertical="center"/>
    </xf>
    <xf numFmtId="38" fontId="9" fillId="0" borderId="0" xfId="1" applyFont="1" applyFill="1" applyAlignment="1">
      <alignment horizontal="left" vertical="center"/>
    </xf>
    <xf numFmtId="38" fontId="9" fillId="2" borderId="1" xfId="1" applyFont="1" applyFill="1" applyBorder="1" applyAlignment="1">
      <alignment vertical="center"/>
    </xf>
    <xf numFmtId="38" fontId="9" fillId="2" borderId="35" xfId="1" applyFont="1" applyFill="1" applyBorder="1" applyAlignment="1">
      <alignment horizontal="center" vertical="center"/>
    </xf>
    <xf numFmtId="38" fontId="9" fillId="2" borderId="51" xfId="1" applyFont="1" applyFill="1" applyBorder="1" applyAlignment="1">
      <alignment horizontal="center" vertical="center"/>
    </xf>
    <xf numFmtId="38" fontId="9" fillId="2" borderId="52" xfId="1" applyFont="1" applyFill="1" applyBorder="1" applyAlignment="1">
      <alignment horizontal="center" vertical="center"/>
    </xf>
    <xf numFmtId="38" fontId="9" fillId="0" borderId="136" xfId="1" applyFont="1" applyFill="1" applyBorder="1" applyAlignment="1">
      <alignment horizontal="center" vertical="center"/>
    </xf>
    <xf numFmtId="38" fontId="9" fillId="3" borderId="19" xfId="1" applyFont="1" applyFill="1" applyBorder="1" applyAlignment="1">
      <alignment vertical="center"/>
    </xf>
    <xf numFmtId="38" fontId="9" fillId="0" borderId="136" xfId="1" applyFont="1" applyFill="1" applyBorder="1" applyAlignment="1">
      <alignment vertical="center"/>
    </xf>
    <xf numFmtId="38" fontId="9" fillId="0" borderId="22" xfId="1" applyFont="1" applyFill="1" applyBorder="1" applyAlignment="1">
      <alignment horizontal="center" vertical="center"/>
    </xf>
    <xf numFmtId="38" fontId="9" fillId="3" borderId="40" xfId="1" applyFont="1" applyFill="1" applyBorder="1" applyAlignment="1">
      <alignment vertical="center"/>
    </xf>
    <xf numFmtId="38" fontId="9" fillId="3" borderId="42" xfId="1" applyFont="1" applyFill="1" applyBorder="1" applyAlignment="1">
      <alignment vertical="center"/>
    </xf>
    <xf numFmtId="38" fontId="9" fillId="3" borderId="43" xfId="1" applyFont="1" applyFill="1" applyBorder="1" applyAlignment="1">
      <alignment vertical="center"/>
    </xf>
    <xf numFmtId="38" fontId="9" fillId="3" borderId="22" xfId="1" applyFont="1" applyFill="1" applyBorder="1" applyAlignment="1">
      <alignment vertical="center"/>
    </xf>
    <xf numFmtId="38" fontId="9" fillId="0" borderId="137" xfId="1" applyFont="1" applyFill="1" applyBorder="1" applyAlignment="1">
      <alignment horizontal="center" vertical="center"/>
    </xf>
    <xf numFmtId="38" fontId="9" fillId="3" borderId="21" xfId="1" applyFont="1" applyFill="1" applyBorder="1" applyAlignment="1">
      <alignment vertical="center"/>
    </xf>
    <xf numFmtId="38" fontId="9" fillId="0" borderId="137" xfId="1" applyFont="1" applyFill="1" applyBorder="1" applyAlignment="1">
      <alignment vertical="center"/>
    </xf>
    <xf numFmtId="38" fontId="9" fillId="0" borderId="19" xfId="1" applyFont="1" applyFill="1" applyBorder="1" applyAlignment="1">
      <alignment horizontal="center" vertical="center"/>
    </xf>
    <xf numFmtId="38" fontId="9" fillId="3" borderId="44" xfId="1" applyFont="1" applyFill="1" applyBorder="1" applyAlignment="1">
      <alignment vertical="center"/>
    </xf>
    <xf numFmtId="38" fontId="9" fillId="3" borderId="46" xfId="1" applyFont="1" applyFill="1" applyBorder="1" applyAlignment="1">
      <alignment vertical="center"/>
    </xf>
    <xf numFmtId="38" fontId="9" fillId="3" borderId="48" xfId="1" applyFont="1" applyFill="1" applyBorder="1" applyAlignment="1">
      <alignment vertical="center"/>
    </xf>
    <xf numFmtId="38" fontId="9" fillId="0" borderId="22" xfId="1" applyFont="1" applyFill="1" applyBorder="1" applyAlignment="1">
      <alignment vertical="center"/>
    </xf>
    <xf numFmtId="38" fontId="9" fillId="0" borderId="19" xfId="1" applyFont="1" applyFill="1" applyBorder="1" applyAlignment="1">
      <alignment vertical="center"/>
    </xf>
    <xf numFmtId="38" fontId="9" fillId="0" borderId="20" xfId="1" applyFont="1" applyFill="1" applyBorder="1" applyAlignment="1">
      <alignment horizontal="center" vertical="center"/>
    </xf>
    <xf numFmtId="38" fontId="9" fillId="3" borderId="55" xfId="1" applyFont="1" applyFill="1" applyBorder="1" applyAlignment="1">
      <alignment vertical="center"/>
    </xf>
    <xf numFmtId="38" fontId="9" fillId="3" borderId="57" xfId="1" applyFont="1" applyFill="1" applyBorder="1" applyAlignment="1">
      <alignment vertical="center"/>
    </xf>
    <xf numFmtId="38" fontId="9" fillId="3" borderId="83" xfId="1" applyFont="1" applyFill="1" applyBorder="1" applyAlignment="1">
      <alignment vertical="center"/>
    </xf>
    <xf numFmtId="38" fontId="9" fillId="3" borderId="20" xfId="1" applyFont="1" applyFill="1" applyBorder="1" applyAlignment="1">
      <alignment vertical="center"/>
    </xf>
    <xf numFmtId="38" fontId="9" fillId="0" borderId="20" xfId="1" applyFont="1" applyFill="1" applyBorder="1" applyAlignment="1">
      <alignment vertical="center"/>
    </xf>
    <xf numFmtId="38" fontId="9" fillId="0" borderId="0" xfId="1" applyFont="1" applyAlignment="1">
      <alignment horizontal="left" vertical="center"/>
    </xf>
    <xf numFmtId="38" fontId="9" fillId="0" borderId="0" xfId="1" applyFont="1" applyFill="1" applyBorder="1" applyAlignment="1">
      <alignment horizontal="center" vertical="center"/>
    </xf>
    <xf numFmtId="38" fontId="9" fillId="2" borderId="1" xfId="1" applyFont="1" applyFill="1" applyBorder="1" applyAlignment="1">
      <alignment horizontal="center" vertical="center" wrapText="1"/>
    </xf>
    <xf numFmtId="38" fontId="9" fillId="0" borderId="1" xfId="1" applyFont="1" applyFill="1" applyBorder="1" applyAlignment="1">
      <alignment horizontal="center" vertical="center"/>
    </xf>
    <xf numFmtId="38" fontId="9" fillId="3" borderId="1" xfId="1" applyFont="1" applyFill="1" applyBorder="1" applyAlignment="1">
      <alignment vertical="center"/>
    </xf>
    <xf numFmtId="38" fontId="9" fillId="3" borderId="1" xfId="1" applyFont="1" applyFill="1" applyBorder="1" applyAlignment="1">
      <alignment horizontal="center" vertical="center"/>
    </xf>
    <xf numFmtId="38" fontId="54" fillId="0" borderId="0" xfId="1" applyFont="1" applyFill="1" applyAlignment="1">
      <alignment horizontal="left" vertical="center"/>
    </xf>
    <xf numFmtId="38" fontId="51" fillId="0" borderId="0" xfId="1" applyFont="1" applyFill="1" applyAlignment="1">
      <alignment horizontal="left" vertical="center"/>
    </xf>
    <xf numFmtId="38" fontId="51" fillId="3" borderId="22" xfId="1" applyFont="1" applyFill="1" applyBorder="1" applyAlignment="1">
      <alignment vertical="center"/>
    </xf>
    <xf numFmtId="38" fontId="51" fillId="3" borderId="19" xfId="1" applyFont="1" applyFill="1" applyBorder="1" applyAlignment="1">
      <alignment vertical="center"/>
    </xf>
    <xf numFmtId="38" fontId="51" fillId="3" borderId="20" xfId="1" applyFont="1" applyFill="1" applyBorder="1" applyAlignment="1">
      <alignment vertical="center"/>
    </xf>
    <xf numFmtId="38" fontId="51" fillId="0" borderId="0" xfId="1" applyFont="1" applyAlignment="1">
      <alignment horizontal="left" vertical="center"/>
    </xf>
    <xf numFmtId="0" fontId="0" fillId="7" borderId="0" xfId="0" applyFill="1">
      <alignment vertical="center"/>
    </xf>
    <xf numFmtId="0" fontId="17" fillId="7" borderId="0" xfId="10" applyFont="1" applyFill="1" applyAlignment="1">
      <alignment vertical="center"/>
    </xf>
    <xf numFmtId="0" fontId="17" fillId="7" borderId="0" xfId="10" applyFont="1" applyFill="1" applyAlignment="1">
      <alignment horizontal="right" vertical="center"/>
    </xf>
    <xf numFmtId="183" fontId="17" fillId="7" borderId="0" xfId="10" applyNumberFormat="1" applyFont="1" applyFill="1" applyAlignment="1">
      <alignment wrapText="1"/>
    </xf>
    <xf numFmtId="0" fontId="17" fillId="2" borderId="4" xfId="9" applyFont="1" applyFill="1" applyBorder="1" applyAlignment="1">
      <alignment horizontal="center" vertical="center"/>
    </xf>
    <xf numFmtId="0" fontId="17" fillId="7" borderId="4" xfId="9" applyFont="1" applyFill="1" applyBorder="1" applyAlignment="1">
      <alignment vertical="center"/>
    </xf>
    <xf numFmtId="38" fontId="9" fillId="3" borderId="6" xfId="1" applyFont="1" applyFill="1" applyBorder="1" applyAlignment="1">
      <alignment horizontal="right" vertical="center"/>
    </xf>
    <xf numFmtId="38" fontId="17" fillId="7" borderId="8" xfId="1" applyFont="1" applyFill="1" applyBorder="1" applyAlignment="1">
      <alignment vertical="center"/>
    </xf>
    <xf numFmtId="38" fontId="9" fillId="3" borderId="4" xfId="1" applyFont="1" applyFill="1" applyBorder="1" applyAlignment="1">
      <alignment horizontal="right" vertical="center"/>
    </xf>
    <xf numFmtId="38" fontId="17" fillId="7" borderId="5" xfId="1" applyFont="1" applyFill="1" applyBorder="1" applyAlignment="1">
      <alignment horizontal="left" vertical="center"/>
    </xf>
    <xf numFmtId="38" fontId="9" fillId="0" borderId="4" xfId="1" applyFont="1" applyFill="1" applyBorder="1" applyAlignment="1">
      <alignment horizontal="right" vertical="center"/>
    </xf>
    <xf numFmtId="0" fontId="17" fillId="7" borderId="0" xfId="11" applyFont="1" applyFill="1">
      <alignment vertical="center"/>
    </xf>
    <xf numFmtId="0" fontId="17" fillId="0" borderId="0" xfId="11" applyFont="1">
      <alignment vertical="center"/>
    </xf>
    <xf numFmtId="0" fontId="17" fillId="0" borderId="0" xfId="10" applyFont="1" applyAlignment="1">
      <alignment vertical="center"/>
    </xf>
    <xf numFmtId="38" fontId="4" fillId="3" borderId="19" xfId="1" applyFont="1" applyFill="1" applyBorder="1" applyAlignment="1">
      <alignment vertical="center" shrinkToFit="1"/>
    </xf>
    <xf numFmtId="38" fontId="4" fillId="0" borderId="19" xfId="1" applyFont="1" applyFill="1" applyBorder="1" applyAlignment="1">
      <alignment vertical="center" shrinkToFit="1"/>
    </xf>
    <xf numFmtId="0" fontId="17" fillId="0" borderId="1" xfId="4" applyFont="1" applyFill="1" applyBorder="1" applyAlignment="1">
      <alignment vertical="center"/>
    </xf>
    <xf numFmtId="38" fontId="17" fillId="0" borderId="75" xfId="3" applyFont="1" applyFill="1" applyBorder="1" applyAlignment="1">
      <alignment vertical="center" shrinkToFit="1"/>
    </xf>
    <xf numFmtId="38" fontId="9" fillId="0" borderId="0" xfId="1" applyFont="1" applyAlignment="1">
      <alignment horizontal="left" vertical="center" shrinkToFit="1"/>
    </xf>
    <xf numFmtId="38" fontId="23" fillId="0" borderId="0" xfId="1" applyFont="1" applyBorder="1" applyAlignment="1">
      <alignment vertical="center"/>
    </xf>
    <xf numFmtId="38" fontId="23" fillId="0" borderId="0" xfId="1" applyFont="1" applyFill="1" applyBorder="1" applyAlignment="1">
      <alignment vertical="center"/>
    </xf>
    <xf numFmtId="38" fontId="17" fillId="5" borderId="17" xfId="1" applyFont="1" applyFill="1" applyBorder="1" applyAlignment="1">
      <alignment horizontal="right" vertical="center" wrapText="1"/>
    </xf>
    <xf numFmtId="38" fontId="17" fillId="5" borderId="17" xfId="1" applyFont="1" applyFill="1" applyBorder="1">
      <alignment vertical="center"/>
    </xf>
    <xf numFmtId="38" fontId="57" fillId="0" borderId="0" xfId="1" applyFont="1">
      <alignment vertical="center"/>
    </xf>
    <xf numFmtId="0" fontId="43" fillId="0" borderId="0" xfId="0" applyFont="1" applyAlignment="1">
      <alignment horizontal="center" vertical="center"/>
    </xf>
    <xf numFmtId="0" fontId="43" fillId="0" borderId="0" xfId="0" quotePrefix="1" applyFont="1" applyAlignment="1">
      <alignment horizontal="center" vertical="center"/>
    </xf>
    <xf numFmtId="0" fontId="44" fillId="0" borderId="0" xfId="0" applyFont="1" applyAlignment="1">
      <alignment horizontal="center" vertical="center"/>
    </xf>
    <xf numFmtId="0" fontId="19" fillId="0" borderId="4" xfId="5" applyFont="1" applyFill="1" applyBorder="1" applyAlignment="1">
      <alignment horizontal="center" vertical="center" wrapText="1"/>
    </xf>
    <xf numFmtId="0" fontId="19" fillId="0" borderId="5" xfId="5" applyFont="1" applyFill="1" applyBorder="1" applyAlignment="1">
      <alignment horizontal="center" vertical="center" wrapText="1"/>
    </xf>
    <xf numFmtId="0" fontId="19" fillId="3" borderId="4" xfId="5" applyFont="1" applyFill="1" applyBorder="1" applyAlignment="1">
      <alignment horizontal="left" vertical="center" wrapText="1"/>
    </xf>
    <xf numFmtId="0" fontId="19" fillId="3" borderId="12" xfId="5" applyFont="1" applyFill="1" applyBorder="1" applyAlignment="1">
      <alignment horizontal="left" vertical="center" wrapText="1"/>
    </xf>
    <xf numFmtId="0" fontId="19" fillId="3" borderId="5" xfId="5" applyFont="1" applyFill="1" applyBorder="1" applyAlignment="1">
      <alignment horizontal="left" vertical="center" wrapText="1"/>
    </xf>
    <xf numFmtId="0" fontId="38" fillId="0" borderId="0" xfId="5" applyFont="1" applyFill="1" applyAlignment="1">
      <alignment horizontal="center" vertical="center"/>
    </xf>
    <xf numFmtId="0" fontId="10" fillId="3" borderId="12" xfId="5" applyFont="1" applyFill="1" applyBorder="1" applyAlignment="1">
      <alignment horizontal="left" vertical="center"/>
    </xf>
    <xf numFmtId="0" fontId="10" fillId="3" borderId="5" xfId="5" applyFont="1" applyFill="1" applyBorder="1" applyAlignment="1">
      <alignment horizontal="left" vertical="center"/>
    </xf>
    <xf numFmtId="0" fontId="19" fillId="3" borderId="1" xfId="5" applyFont="1" applyFill="1" applyBorder="1" applyAlignment="1">
      <alignment horizontal="justify" vertical="center" wrapText="1"/>
    </xf>
    <xf numFmtId="0" fontId="10" fillId="3" borderId="1" xfId="5" applyFont="1" applyFill="1" applyBorder="1" applyAlignment="1">
      <alignment vertical="center"/>
    </xf>
    <xf numFmtId="0" fontId="17" fillId="0" borderId="4" xfId="5" applyFont="1" applyFill="1" applyBorder="1" applyAlignment="1">
      <alignment horizontal="center" vertical="center" wrapText="1"/>
    </xf>
    <xf numFmtId="0" fontId="17" fillId="0" borderId="12" xfId="5" applyFont="1" applyFill="1" applyBorder="1" applyAlignment="1">
      <alignment horizontal="center" vertical="center" wrapText="1"/>
    </xf>
    <xf numFmtId="0" fontId="28" fillId="0" borderId="0" xfId="5" applyFont="1" applyFill="1" applyAlignment="1">
      <alignment horizontal="left" vertical="center"/>
    </xf>
    <xf numFmtId="38" fontId="9" fillId="0" borderId="24" xfId="1" applyFont="1" applyFill="1" applyBorder="1" applyAlignment="1">
      <alignment horizontal="center" vertical="center"/>
    </xf>
    <xf numFmtId="38" fontId="9" fillId="0" borderId="26"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5" xfId="1" applyFont="1" applyFill="1" applyBorder="1" applyAlignment="1">
      <alignment horizontal="center" vertical="center"/>
    </xf>
    <xf numFmtId="38" fontId="9" fillId="0" borderId="23" xfId="1" applyFont="1" applyFill="1" applyBorder="1" applyAlignment="1">
      <alignment horizontal="center" vertical="center"/>
    </xf>
    <xf numFmtId="38" fontId="9" fillId="0" borderId="29" xfId="1" applyFont="1" applyFill="1" applyBorder="1" applyAlignment="1">
      <alignment horizontal="center" vertical="center"/>
    </xf>
    <xf numFmtId="38" fontId="52" fillId="0" borderId="0" xfId="1" applyFont="1" applyFill="1" applyAlignment="1">
      <alignment horizontal="center" vertical="center"/>
    </xf>
    <xf numFmtId="38" fontId="9" fillId="2" borderId="3" xfId="1" applyFont="1" applyFill="1" applyBorder="1" applyAlignment="1">
      <alignment horizontal="center" vertical="center"/>
    </xf>
    <xf numFmtId="38" fontId="9" fillId="2" borderId="2" xfId="1" applyFont="1" applyFill="1" applyBorder="1" applyAlignment="1">
      <alignment horizontal="center" vertical="center"/>
    </xf>
    <xf numFmtId="38" fontId="9" fillId="2" borderId="1" xfId="1" applyFont="1" applyFill="1" applyBorder="1" applyAlignment="1">
      <alignment horizontal="center" vertical="center"/>
    </xf>
    <xf numFmtId="38" fontId="9" fillId="0" borderId="30" xfId="1" applyFont="1" applyFill="1" applyBorder="1" applyAlignment="1">
      <alignment horizontal="center" vertical="center"/>
    </xf>
    <xf numFmtId="38" fontId="9" fillId="0" borderId="31" xfId="1" applyFont="1" applyFill="1" applyBorder="1" applyAlignment="1">
      <alignment horizontal="center" vertical="center"/>
    </xf>
    <xf numFmtId="38" fontId="9" fillId="0" borderId="27" xfId="1" applyFont="1" applyFill="1" applyBorder="1" applyAlignment="1">
      <alignment horizontal="center" vertical="center"/>
    </xf>
    <xf numFmtId="38" fontId="9" fillId="0" borderId="28" xfId="1" applyFont="1" applyFill="1" applyBorder="1" applyAlignment="1">
      <alignment horizontal="center" vertical="center"/>
    </xf>
    <xf numFmtId="0" fontId="55" fillId="7" borderId="0" xfId="10" applyFont="1" applyFill="1" applyAlignment="1">
      <alignment horizontal="center" vertical="center"/>
    </xf>
    <xf numFmtId="0" fontId="17" fillId="2" borderId="4" xfId="9" applyFont="1" applyFill="1" applyBorder="1" applyAlignment="1">
      <alignment horizontal="center" vertical="center" wrapText="1"/>
    </xf>
    <xf numFmtId="0" fontId="17" fillId="2" borderId="5" xfId="9" applyFont="1" applyFill="1" applyBorder="1" applyAlignment="1">
      <alignment horizontal="center" vertical="center" wrapText="1"/>
    </xf>
    <xf numFmtId="38" fontId="4" fillId="0" borderId="4" xfId="1" applyFont="1" applyFill="1" applyBorder="1" applyAlignment="1">
      <alignment vertical="center"/>
    </xf>
    <xf numFmtId="38" fontId="4" fillId="0" borderId="12" xfId="1" applyFont="1" applyFill="1" applyBorder="1" applyAlignment="1">
      <alignment vertical="center"/>
    </xf>
    <xf numFmtId="38" fontId="4" fillId="2" borderId="20" xfId="1" applyFont="1" applyFill="1" applyBorder="1" applyAlignment="1">
      <alignment horizontal="center" vertical="center" wrapText="1"/>
    </xf>
    <xf numFmtId="38" fontId="4" fillId="2" borderId="1"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12" xfId="1" applyFont="1" applyFill="1" applyBorder="1" applyAlignment="1">
      <alignment horizontal="center" vertical="center"/>
    </xf>
    <xf numFmtId="38" fontId="4" fillId="2" borderId="5" xfId="1" applyFont="1" applyFill="1" applyBorder="1" applyAlignment="1">
      <alignment horizontal="center" vertical="center"/>
    </xf>
    <xf numFmtId="38" fontId="4" fillId="2" borderId="1" xfId="1" applyFont="1" applyFill="1" applyBorder="1" applyAlignment="1">
      <alignment horizontal="center" vertical="center" wrapText="1"/>
    </xf>
    <xf numFmtId="38" fontId="4" fillId="2" borderId="4" xfId="1" applyFont="1" applyFill="1" applyBorder="1" applyAlignment="1">
      <alignment horizontal="center" vertical="center" wrapText="1"/>
    </xf>
    <xf numFmtId="38" fontId="4" fillId="2" borderId="22" xfId="1" applyFont="1" applyFill="1" applyBorder="1" applyAlignment="1">
      <alignment horizontal="center" vertical="center" wrapText="1"/>
    </xf>
    <xf numFmtId="38" fontId="37" fillId="0" borderId="0" xfId="1" applyFont="1" applyAlignment="1">
      <alignment horizontal="center" vertical="center"/>
    </xf>
    <xf numFmtId="38" fontId="4" fillId="0" borderId="14" xfId="1" applyFont="1" applyFill="1" applyBorder="1" applyAlignment="1">
      <alignment horizontal="center" vertical="center"/>
    </xf>
    <xf numFmtId="38" fontId="4" fillId="2" borderId="19" xfId="1" applyFont="1" applyFill="1" applyBorder="1" applyAlignment="1">
      <alignment horizontal="center" vertical="center" wrapText="1"/>
    </xf>
    <xf numFmtId="38" fontId="4" fillId="2" borderId="24" xfId="1" applyFont="1" applyFill="1" applyBorder="1" applyAlignment="1">
      <alignment horizontal="center" vertical="center" wrapText="1"/>
    </xf>
    <xf numFmtId="38" fontId="4" fillId="2" borderId="26" xfId="1" applyFont="1" applyFill="1" applyBorder="1" applyAlignment="1">
      <alignment horizontal="center" vertical="center" wrapText="1"/>
    </xf>
    <xf numFmtId="0" fontId="17" fillId="0" borderId="4" xfId="4" applyFont="1" applyBorder="1" applyAlignment="1">
      <alignment horizontal="center" vertical="center"/>
    </xf>
    <xf numFmtId="0" fontId="17" fillId="0" borderId="12" xfId="4" applyFont="1" applyBorder="1" applyAlignment="1">
      <alignment horizontal="center" vertical="center"/>
    </xf>
    <xf numFmtId="0" fontId="17" fillId="0" borderId="5" xfId="4" applyFont="1" applyBorder="1" applyAlignment="1">
      <alignment horizontal="center" vertical="center"/>
    </xf>
    <xf numFmtId="0" fontId="38" fillId="0" borderId="0" xfId="4" applyFont="1" applyAlignment="1">
      <alignment horizontal="center" vertical="center"/>
    </xf>
    <xf numFmtId="0" fontId="17" fillId="2" borderId="6" xfId="4" applyFont="1" applyFill="1" applyBorder="1" applyAlignment="1">
      <alignment horizontal="center" vertical="center"/>
    </xf>
    <xf numFmtId="0" fontId="17" fillId="2" borderId="7" xfId="4" applyFont="1" applyFill="1" applyBorder="1" applyAlignment="1">
      <alignment horizontal="center" vertical="center"/>
    </xf>
    <xf numFmtId="0" fontId="17" fillId="2" borderId="8" xfId="4" applyFont="1" applyFill="1" applyBorder="1" applyAlignment="1">
      <alignment horizontal="center" vertical="center"/>
    </xf>
    <xf numFmtId="0" fontId="17" fillId="2" borderId="14" xfId="4" applyFont="1" applyFill="1" applyBorder="1" applyAlignment="1">
      <alignment horizontal="center" vertical="center"/>
    </xf>
    <xf numFmtId="0" fontId="17" fillId="2" borderId="0" xfId="4" applyFont="1" applyFill="1" applyBorder="1" applyAlignment="1">
      <alignment horizontal="center" vertical="center"/>
    </xf>
    <xf numFmtId="0" fontId="17" fillId="2" borderId="15" xfId="4" applyFont="1" applyFill="1" applyBorder="1" applyAlignment="1">
      <alignment horizontal="center" vertical="center"/>
    </xf>
    <xf numFmtId="0" fontId="17" fillId="2" borderId="1" xfId="4" applyFont="1" applyFill="1" applyBorder="1" applyAlignment="1">
      <alignment horizontal="center" vertical="center"/>
    </xf>
    <xf numFmtId="0" fontId="17" fillId="2" borderId="5" xfId="4" applyFont="1" applyFill="1" applyBorder="1" applyAlignment="1">
      <alignment horizontal="center" vertical="center"/>
    </xf>
    <xf numFmtId="0" fontId="37" fillId="0" borderId="0" xfId="0" applyFont="1" applyAlignment="1">
      <alignment horizontal="center" vertical="center"/>
    </xf>
    <xf numFmtId="0" fontId="4" fillId="0" borderId="3" xfId="0" applyFont="1" applyBorder="1" applyAlignment="1">
      <alignment horizontal="center" vertical="center" textRotation="255" wrapText="1" shrinkToFit="1"/>
    </xf>
    <xf numFmtId="0" fontId="4" fillId="0" borderId="13"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77" xfId="0" applyFont="1" applyBorder="1" applyAlignment="1">
      <alignment horizontal="left" vertical="center"/>
    </xf>
    <xf numFmtId="0" fontId="4" fillId="0" borderId="79" xfId="0" applyFont="1" applyBorder="1" applyAlignment="1">
      <alignment horizontal="left" vertical="center"/>
    </xf>
    <xf numFmtId="0" fontId="4" fillId="0" borderId="27" xfId="0" applyFont="1" applyBorder="1">
      <alignment vertical="center"/>
    </xf>
    <xf numFmtId="0" fontId="4" fillId="0" borderId="28" xfId="0" applyFont="1" applyBorder="1">
      <alignment vertical="center"/>
    </xf>
    <xf numFmtId="0" fontId="4" fillId="0" borderId="24" xfId="0" applyFont="1" applyBorder="1">
      <alignment vertical="center"/>
    </xf>
    <xf numFmtId="0" fontId="4" fillId="0" borderId="26"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3" xfId="0" applyFont="1" applyBorder="1" applyAlignment="1">
      <alignment horizontal="center" vertical="center" textRotation="255" wrapText="1"/>
    </xf>
    <xf numFmtId="0" fontId="4" fillId="0" borderId="13"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1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 xfId="0" applyFont="1" applyBorder="1" applyAlignment="1">
      <alignment horizontal="left" vertical="center"/>
    </xf>
    <xf numFmtId="0" fontId="4" fillId="0" borderId="4" xfId="0" applyFont="1" applyFill="1" applyBorder="1" applyAlignment="1">
      <alignment vertical="center"/>
    </xf>
    <xf numFmtId="0" fontId="4" fillId="0" borderId="12" xfId="0" applyFont="1" applyFill="1" applyBorder="1" applyAlignment="1">
      <alignment vertical="center"/>
    </xf>
    <xf numFmtId="0" fontId="4" fillId="0" borderId="5" xfId="0" applyFont="1" applyFill="1" applyBorder="1" applyAlignment="1">
      <alignment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38" fontId="9" fillId="0" borderId="1" xfId="1" applyFont="1" applyBorder="1" applyAlignment="1">
      <alignment horizontal="left" vertical="center"/>
    </xf>
    <xf numFmtId="38" fontId="5" fillId="0" borderId="12" xfId="1" applyFont="1" applyBorder="1" applyAlignment="1">
      <alignment horizontal="center" vertical="center"/>
    </xf>
    <xf numFmtId="38" fontId="5" fillId="0" borderId="5" xfId="1" applyFont="1" applyBorder="1" applyAlignment="1">
      <alignment horizontal="center" vertical="center"/>
    </xf>
    <xf numFmtId="38" fontId="9" fillId="0" borderId="3" xfId="1" applyFont="1" applyBorder="1" applyAlignment="1">
      <alignment horizontal="center" vertical="center" wrapText="1"/>
    </xf>
    <xf numFmtId="38" fontId="9" fillId="0" borderId="14" xfId="1" applyFont="1" applyBorder="1" applyAlignment="1">
      <alignment horizontal="center" vertical="center"/>
    </xf>
    <xf numFmtId="38" fontId="9" fillId="0" borderId="9" xfId="1" applyFont="1" applyBorder="1" applyAlignment="1">
      <alignment horizontal="center" vertical="center"/>
    </xf>
    <xf numFmtId="38" fontId="9" fillId="0" borderId="13" xfId="1" applyFont="1" applyBorder="1" applyAlignment="1">
      <alignment horizontal="center" vertical="center"/>
    </xf>
    <xf numFmtId="38" fontId="5" fillId="2" borderId="1" xfId="1" applyFont="1" applyFill="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38" fontId="17" fillId="0" borderId="6" xfId="3" applyFont="1" applyFill="1" applyBorder="1" applyAlignment="1">
      <alignment horizontal="center" vertical="center"/>
    </xf>
    <xf numFmtId="38" fontId="17" fillId="0" borderId="7" xfId="3" applyFont="1" applyFill="1" applyBorder="1" applyAlignment="1">
      <alignment horizontal="center" vertical="center"/>
    </xf>
    <xf numFmtId="38" fontId="17" fillId="0" borderId="8" xfId="3" applyFont="1" applyFill="1" applyBorder="1" applyAlignment="1">
      <alignment horizontal="center" vertical="center"/>
    </xf>
    <xf numFmtId="38" fontId="17" fillId="0" borderId="9" xfId="3" applyFont="1" applyFill="1" applyBorder="1" applyAlignment="1">
      <alignment horizontal="center" vertical="center"/>
    </xf>
    <xf numFmtId="38" fontId="17" fillId="0" borderId="10" xfId="3" applyFont="1" applyFill="1" applyBorder="1" applyAlignment="1">
      <alignment horizontal="center" vertical="center"/>
    </xf>
    <xf numFmtId="38" fontId="17" fillId="0" borderId="11" xfId="3" applyFont="1" applyFill="1" applyBorder="1" applyAlignment="1">
      <alignment horizontal="center" vertical="center"/>
    </xf>
    <xf numFmtId="38" fontId="17" fillId="0" borderId="6" xfId="3" applyFont="1" applyFill="1" applyBorder="1" applyAlignment="1">
      <alignment horizontal="center" vertical="center" textRotation="255"/>
    </xf>
    <xf numFmtId="38" fontId="17" fillId="0" borderId="14" xfId="3" applyFont="1" applyFill="1" applyBorder="1" applyAlignment="1">
      <alignment horizontal="center" vertical="center" textRotation="255"/>
    </xf>
    <xf numFmtId="38" fontId="17" fillId="0" borderId="9" xfId="3" applyFont="1" applyFill="1" applyBorder="1" applyAlignment="1">
      <alignment horizontal="center" vertical="center" textRotation="255"/>
    </xf>
    <xf numFmtId="38" fontId="17" fillId="0" borderId="72" xfId="3" applyFont="1" applyFill="1" applyBorder="1" applyAlignment="1">
      <alignment horizontal="center" vertical="center"/>
    </xf>
    <xf numFmtId="38" fontId="17" fillId="0" borderId="31" xfId="3" applyFont="1" applyFill="1" applyBorder="1" applyAlignment="1">
      <alignment horizontal="center" vertical="center"/>
    </xf>
    <xf numFmtId="38" fontId="17" fillId="0" borderId="87" xfId="3" applyFont="1" applyFill="1" applyBorder="1" applyAlignment="1">
      <alignment horizontal="center" vertical="center"/>
    </xf>
    <xf numFmtId="38" fontId="17" fillId="0" borderId="72" xfId="3" applyFont="1" applyFill="1" applyBorder="1" applyAlignment="1">
      <alignment horizontal="center" vertical="center" wrapText="1"/>
    </xf>
    <xf numFmtId="38" fontId="17" fillId="0" borderId="31" xfId="3" applyFont="1" applyFill="1" applyBorder="1" applyAlignment="1">
      <alignment horizontal="center" vertical="center" wrapText="1"/>
    </xf>
    <xf numFmtId="38" fontId="17" fillId="0" borderId="87" xfId="3" applyFont="1" applyFill="1" applyBorder="1" applyAlignment="1">
      <alignment horizontal="center" vertical="center" wrapText="1"/>
    </xf>
    <xf numFmtId="38" fontId="17" fillId="0" borderId="11" xfId="3" applyFont="1" applyFill="1" applyBorder="1" applyAlignment="1">
      <alignment horizontal="center" vertical="center" wrapText="1"/>
    </xf>
    <xf numFmtId="38" fontId="17" fillId="3" borderId="72" xfId="3" applyFont="1" applyFill="1" applyBorder="1" applyAlignment="1" applyProtection="1">
      <alignment vertical="center" wrapText="1"/>
      <protection locked="0"/>
    </xf>
    <xf numFmtId="38" fontId="17" fillId="3" borderId="70" xfId="3" applyFont="1" applyFill="1" applyBorder="1" applyAlignment="1" applyProtection="1">
      <alignment vertical="center" wrapText="1"/>
      <protection locked="0"/>
    </xf>
    <xf numFmtId="38" fontId="9" fillId="3" borderId="47" xfId="3" applyFont="1" applyFill="1" applyBorder="1" applyAlignment="1" applyProtection="1">
      <alignment horizontal="center" vertical="center" wrapText="1"/>
      <protection locked="0"/>
    </xf>
    <xf numFmtId="38" fontId="9" fillId="3" borderId="71" xfId="3" applyFont="1" applyFill="1" applyBorder="1" applyAlignment="1" applyProtection="1">
      <alignment horizontal="center" vertical="center" wrapText="1"/>
      <protection locked="0"/>
    </xf>
    <xf numFmtId="38" fontId="17" fillId="3" borderId="72" xfId="3" applyFont="1" applyFill="1" applyBorder="1" applyAlignment="1" applyProtection="1">
      <alignment vertical="center"/>
      <protection locked="0"/>
    </xf>
    <xf numFmtId="38" fontId="17" fillId="3" borderId="70" xfId="3" applyFont="1" applyFill="1" applyBorder="1" applyAlignment="1" applyProtection="1">
      <alignment vertical="center"/>
      <protection locked="0"/>
    </xf>
    <xf numFmtId="38" fontId="9" fillId="3" borderId="47" xfId="3" applyFont="1" applyFill="1" applyBorder="1" applyAlignment="1" applyProtection="1">
      <alignment horizontal="center" vertical="center"/>
      <protection locked="0"/>
    </xf>
    <xf numFmtId="38" fontId="9" fillId="3" borderId="71" xfId="3" applyFont="1" applyFill="1" applyBorder="1" applyAlignment="1" applyProtection="1">
      <alignment horizontal="center" vertical="center"/>
      <protection locked="0"/>
    </xf>
    <xf numFmtId="38" fontId="9" fillId="3" borderId="34" xfId="3" applyFont="1" applyFill="1" applyBorder="1" applyAlignment="1" applyProtection="1">
      <alignment horizontal="center" vertical="center"/>
      <protection locked="0"/>
    </xf>
    <xf numFmtId="38" fontId="38" fillId="0" borderId="0" xfId="3" applyFont="1" applyFill="1" applyAlignment="1">
      <alignment horizontal="center" vertical="center"/>
    </xf>
    <xf numFmtId="38" fontId="17" fillId="0" borderId="10" xfId="3" applyFont="1" applyBorder="1" applyAlignment="1">
      <alignment horizontal="right" vertical="center"/>
    </xf>
    <xf numFmtId="38" fontId="17" fillId="2" borderId="6" xfId="3" applyFont="1" applyFill="1" applyBorder="1" applyAlignment="1">
      <alignment horizontal="center" vertical="center"/>
    </xf>
    <xf numFmtId="38" fontId="17" fillId="2" borderId="7" xfId="3" applyFont="1" applyFill="1" applyBorder="1"/>
    <xf numFmtId="38" fontId="17" fillId="2" borderId="14" xfId="3" applyFont="1" applyFill="1" applyBorder="1" applyAlignment="1">
      <alignment horizontal="center" vertical="center"/>
    </xf>
    <xf numFmtId="38" fontId="17" fillId="2" borderId="0" xfId="3" applyFont="1" applyFill="1" applyBorder="1"/>
    <xf numFmtId="38" fontId="17" fillId="2" borderId="9" xfId="3" applyFont="1" applyFill="1" applyBorder="1"/>
    <xf numFmtId="38" fontId="17" fillId="2" borderId="10" xfId="3" applyFont="1" applyFill="1" applyBorder="1"/>
    <xf numFmtId="38" fontId="17" fillId="2" borderId="34" xfId="3" applyFont="1" applyFill="1" applyBorder="1" applyAlignment="1">
      <alignment horizontal="center" vertical="center" wrapText="1"/>
    </xf>
    <xf numFmtId="38" fontId="17" fillId="2" borderId="76" xfId="3" applyFont="1" applyFill="1" applyBorder="1" applyAlignment="1">
      <alignment horizontal="center" vertical="center" wrapText="1"/>
    </xf>
    <xf numFmtId="38" fontId="17" fillId="2" borderId="38" xfId="3" applyFont="1" applyFill="1" applyBorder="1"/>
    <xf numFmtId="38" fontId="17" fillId="2" borderId="23" xfId="3" applyFont="1" applyFill="1" applyBorder="1" applyAlignment="1">
      <alignment horizontal="center" vertical="center" wrapText="1"/>
    </xf>
    <xf numFmtId="38" fontId="17" fillId="2" borderId="7" xfId="3" applyFont="1" applyFill="1" applyBorder="1" applyAlignment="1">
      <alignment horizontal="center" vertical="center" wrapText="1"/>
    </xf>
    <xf numFmtId="38" fontId="17" fillId="2" borderId="3" xfId="3" applyFont="1" applyFill="1" applyBorder="1" applyAlignment="1">
      <alignment horizontal="center" vertical="center" wrapText="1"/>
    </xf>
    <xf numFmtId="38" fontId="17" fillId="2" borderId="13" xfId="3" applyFont="1" applyFill="1" applyBorder="1" applyAlignment="1">
      <alignment horizontal="center" vertical="center" wrapText="1"/>
    </xf>
    <xf numFmtId="38" fontId="17" fillId="2" borderId="2" xfId="3" applyFont="1" applyFill="1" applyBorder="1" applyAlignment="1">
      <alignment horizontal="center" vertical="center"/>
    </xf>
    <xf numFmtId="38" fontId="17" fillId="2" borderId="30" xfId="3" applyFont="1" applyFill="1" applyBorder="1" applyAlignment="1">
      <alignment horizontal="center" vertical="center"/>
    </xf>
    <xf numFmtId="38" fontId="17" fillId="2" borderId="9" xfId="3" applyFont="1" applyFill="1" applyBorder="1" applyAlignment="1">
      <alignment horizontal="center" vertical="center"/>
    </xf>
    <xf numFmtId="38" fontId="17" fillId="3" borderId="86" xfId="3" applyFont="1" applyFill="1" applyBorder="1" applyAlignment="1" applyProtection="1">
      <alignment vertical="center"/>
      <protection locked="0"/>
    </xf>
    <xf numFmtId="38" fontId="9" fillId="3" borderId="76" xfId="3" applyFont="1" applyFill="1" applyBorder="1" applyAlignment="1" applyProtection="1">
      <alignment horizontal="center" vertical="center"/>
      <protection locked="0"/>
    </xf>
    <xf numFmtId="38" fontId="17" fillId="3" borderId="75" xfId="3" applyFont="1" applyFill="1" applyBorder="1" applyAlignment="1" applyProtection="1">
      <alignment vertical="center" wrapText="1"/>
      <protection locked="0"/>
    </xf>
    <xf numFmtId="38" fontId="9" fillId="3" borderId="48" xfId="3" applyFont="1" applyFill="1" applyBorder="1" applyAlignment="1" applyProtection="1">
      <alignment horizontal="center" vertical="center" wrapText="1"/>
      <protection locked="0"/>
    </xf>
    <xf numFmtId="38" fontId="17" fillId="3" borderId="69" xfId="3" applyFont="1" applyFill="1" applyBorder="1" applyAlignment="1" applyProtection="1">
      <alignment vertical="center"/>
      <protection locked="0"/>
    </xf>
    <xf numFmtId="0" fontId="9" fillId="3" borderId="39" xfId="2" applyFont="1" applyFill="1" applyBorder="1" applyAlignment="1">
      <alignment horizontal="center" vertical="center" wrapText="1"/>
    </xf>
    <xf numFmtId="0" fontId="9" fillId="3" borderId="58" xfId="2" applyFont="1" applyFill="1" applyBorder="1" applyAlignment="1">
      <alignment horizontal="center" vertical="center" wrapText="1"/>
    </xf>
    <xf numFmtId="0" fontId="17" fillId="0" borderId="4" xfId="2" applyFont="1" applyFill="1" applyBorder="1" applyAlignment="1">
      <alignment horizontal="center" vertical="center" shrinkToFit="1"/>
    </xf>
    <xf numFmtId="0" fontId="17" fillId="0" borderId="5" xfId="2" applyFont="1" applyFill="1" applyBorder="1" applyAlignment="1">
      <alignment horizontal="center" vertical="center" shrinkToFit="1"/>
    </xf>
    <xf numFmtId="0" fontId="38" fillId="0" borderId="0" xfId="2" applyFont="1" applyFill="1" applyAlignment="1">
      <alignment horizontal="center" vertical="center"/>
    </xf>
    <xf numFmtId="0" fontId="17" fillId="0" borderId="10" xfId="2" applyFont="1" applyBorder="1" applyAlignment="1">
      <alignment horizontal="right" vertical="center"/>
    </xf>
    <xf numFmtId="0" fontId="17" fillId="2" borderId="6" xfId="2" applyFont="1" applyFill="1" applyBorder="1" applyAlignment="1">
      <alignment horizontal="center" vertical="center"/>
    </xf>
    <xf numFmtId="0" fontId="17" fillId="2" borderId="8" xfId="2" applyFont="1" applyFill="1" applyBorder="1" applyAlignment="1">
      <alignment horizontal="center" vertical="center"/>
    </xf>
    <xf numFmtId="0" fontId="17" fillId="2" borderId="14" xfId="2" applyFont="1" applyFill="1" applyBorder="1" applyAlignment="1">
      <alignment horizontal="center" vertical="center"/>
    </xf>
    <xf numFmtId="0" fontId="17" fillId="2" borderId="15" xfId="2" applyFont="1" applyFill="1" applyBorder="1" applyAlignment="1">
      <alignment horizontal="center" vertical="center"/>
    </xf>
    <xf numFmtId="0" fontId="17" fillId="2" borderId="23" xfId="2" applyFont="1" applyFill="1" applyBorder="1" applyAlignment="1">
      <alignment horizontal="center" vertical="center" wrapText="1"/>
    </xf>
    <xf numFmtId="0" fontId="17" fillId="2" borderId="60" xfId="2" applyFont="1" applyFill="1" applyBorder="1" applyAlignment="1">
      <alignment horizontal="center" vertical="center" wrapText="1"/>
    </xf>
    <xf numFmtId="0" fontId="17" fillId="2" borderId="3" xfId="2" applyFont="1" applyFill="1" applyBorder="1" applyAlignment="1">
      <alignment horizontal="center" vertical="center" wrapText="1"/>
    </xf>
    <xf numFmtId="0" fontId="17" fillId="2" borderId="13" xfId="2" applyFont="1" applyFill="1" applyBorder="1" applyAlignment="1">
      <alignment horizontal="center" vertical="center" wrapText="1"/>
    </xf>
    <xf numFmtId="0" fontId="17" fillId="2" borderId="3" xfId="2" applyFont="1" applyFill="1" applyBorder="1" applyAlignment="1">
      <alignment horizontal="center" vertical="center"/>
    </xf>
    <xf numFmtId="0" fontId="17" fillId="2" borderId="13" xfId="2" applyFont="1" applyFill="1" applyBorder="1" applyAlignment="1">
      <alignment horizontal="center" vertical="center"/>
    </xf>
    <xf numFmtId="0" fontId="17" fillId="2" borderId="2" xfId="2" applyFont="1" applyFill="1" applyBorder="1" applyAlignment="1">
      <alignment horizontal="center" vertical="center"/>
    </xf>
    <xf numFmtId="0" fontId="17" fillId="2" borderId="54" xfId="2" applyFont="1" applyFill="1" applyBorder="1" applyAlignment="1">
      <alignment horizontal="center" vertical="center" wrapText="1"/>
    </xf>
    <xf numFmtId="0" fontId="17" fillId="2" borderId="37" xfId="2" applyFont="1" applyFill="1" applyBorder="1" applyAlignment="1">
      <alignment horizontal="center" vertical="center" wrapText="1"/>
    </xf>
    <xf numFmtId="0" fontId="17" fillId="2" borderId="7" xfId="2" applyFont="1" applyFill="1" applyBorder="1" applyAlignment="1">
      <alignment horizontal="center" vertical="center"/>
    </xf>
    <xf numFmtId="0" fontId="17" fillId="2" borderId="0" xfId="2" applyFont="1" applyFill="1" applyBorder="1" applyAlignment="1">
      <alignment horizontal="center" vertical="center"/>
    </xf>
    <xf numFmtId="0" fontId="17" fillId="2" borderId="50" xfId="2" applyFont="1" applyFill="1" applyBorder="1" applyAlignment="1">
      <alignment horizontal="center" vertical="center"/>
    </xf>
    <xf numFmtId="0" fontId="17" fillId="2" borderId="59" xfId="2" applyFont="1" applyFill="1" applyBorder="1" applyAlignment="1">
      <alignment horizontal="center" vertical="center"/>
    </xf>
    <xf numFmtId="0" fontId="17" fillId="2" borderId="33" xfId="2" applyFont="1" applyFill="1" applyBorder="1" applyAlignment="1">
      <alignment horizontal="center" vertical="center" wrapText="1"/>
    </xf>
    <xf numFmtId="0" fontId="17" fillId="2" borderId="81" xfId="2" applyFont="1" applyFill="1" applyBorder="1" applyAlignment="1">
      <alignment horizontal="center" vertical="center" wrapText="1"/>
    </xf>
    <xf numFmtId="0" fontId="17" fillId="2" borderId="85" xfId="2" applyFont="1" applyFill="1" applyBorder="1" applyAlignment="1">
      <alignment horizontal="center" vertical="center" wrapText="1"/>
    </xf>
    <xf numFmtId="0" fontId="17" fillId="2" borderId="41" xfId="2" applyFont="1" applyFill="1" applyBorder="1" applyAlignment="1">
      <alignment horizontal="center" vertical="center" wrapText="1"/>
    </xf>
    <xf numFmtId="0" fontId="9" fillId="2" borderId="1" xfId="2" applyFont="1" applyFill="1" applyBorder="1" applyAlignment="1">
      <alignment horizontal="center" vertical="center"/>
    </xf>
    <xf numFmtId="0" fontId="17" fillId="2" borderId="1" xfId="2" applyFont="1" applyFill="1" applyBorder="1" applyAlignment="1">
      <alignment horizontal="center" vertical="center" wrapText="1"/>
    </xf>
    <xf numFmtId="0" fontId="17" fillId="2" borderId="1" xfId="9" applyFont="1" applyFill="1" applyBorder="1" applyAlignment="1">
      <alignment horizontal="center" vertical="center" wrapText="1"/>
    </xf>
    <xf numFmtId="0" fontId="17" fillId="0" borderId="3" xfId="2" applyFont="1" applyFill="1" applyBorder="1" applyAlignment="1">
      <alignment horizontal="center" vertical="center" wrapText="1"/>
    </xf>
    <xf numFmtId="0" fontId="17" fillId="0" borderId="13" xfId="2" applyFont="1" applyFill="1" applyBorder="1" applyAlignment="1">
      <alignment horizontal="center" vertical="center"/>
    </xf>
    <xf numFmtId="0" fontId="17" fillId="0" borderId="2" xfId="2" applyFont="1" applyFill="1" applyBorder="1" applyAlignment="1">
      <alignment horizontal="center" vertical="center"/>
    </xf>
    <xf numFmtId="0" fontId="22" fillId="0" borderId="13" xfId="2" applyFont="1" applyFill="1" applyBorder="1" applyAlignment="1">
      <alignment horizontal="center" vertical="center" wrapText="1"/>
    </xf>
    <xf numFmtId="0" fontId="22" fillId="0" borderId="13" xfId="2" applyFont="1" applyFill="1" applyBorder="1" applyAlignment="1">
      <alignment horizontal="center" vertical="center"/>
    </xf>
    <xf numFmtId="0" fontId="22" fillId="0" borderId="2" xfId="2" applyFont="1" applyFill="1" applyBorder="1" applyAlignment="1">
      <alignment horizontal="center" vertical="center"/>
    </xf>
    <xf numFmtId="0" fontId="17" fillId="0" borderId="13"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17" fillId="2" borderId="69" xfId="2" applyFont="1" applyFill="1" applyBorder="1" applyAlignment="1">
      <alignment horizontal="center" vertical="center" wrapText="1"/>
    </xf>
    <xf numFmtId="0" fontId="17" fillId="2" borderId="86" xfId="2" applyFont="1" applyFill="1" applyBorder="1" applyAlignment="1">
      <alignment horizontal="center" vertical="center" wrapText="1"/>
    </xf>
    <xf numFmtId="0" fontId="17" fillId="2" borderId="87" xfId="2" applyFont="1" applyFill="1" applyBorder="1" applyAlignment="1">
      <alignment horizontal="center" vertical="center" wrapText="1"/>
    </xf>
    <xf numFmtId="0" fontId="17" fillId="2" borderId="54" xfId="2" applyFont="1" applyFill="1" applyBorder="1" applyAlignment="1">
      <alignment horizontal="center" vertical="center" textRotation="255" shrinkToFit="1"/>
    </xf>
    <xf numFmtId="0" fontId="17" fillId="2" borderId="37" xfId="2" applyFont="1" applyFill="1" applyBorder="1" applyAlignment="1">
      <alignment horizontal="center" vertical="center" textRotation="255" shrinkToFit="1"/>
    </xf>
    <xf numFmtId="0" fontId="17" fillId="2" borderId="81" xfId="2" applyFont="1" applyFill="1" applyBorder="1" applyAlignment="1">
      <alignment horizontal="center" vertical="center"/>
    </xf>
    <xf numFmtId="0" fontId="17" fillId="2" borderId="37" xfId="2" applyFont="1" applyFill="1" applyBorder="1" applyAlignment="1">
      <alignment horizontal="center" vertical="center"/>
    </xf>
    <xf numFmtId="0" fontId="17" fillId="2" borderId="33" xfId="2" applyFont="1" applyFill="1" applyBorder="1" applyAlignment="1">
      <alignment horizontal="center" vertical="center"/>
    </xf>
    <xf numFmtId="0" fontId="17" fillId="2" borderId="49" xfId="2" applyFont="1" applyFill="1" applyBorder="1" applyAlignment="1">
      <alignment horizontal="center" vertical="center"/>
    </xf>
    <xf numFmtId="0" fontId="17" fillId="2" borderId="58" xfId="2" applyFont="1" applyFill="1" applyBorder="1" applyAlignment="1">
      <alignment horizontal="center" vertical="center"/>
    </xf>
    <xf numFmtId="0" fontId="9" fillId="3" borderId="49" xfId="2" applyFont="1" applyFill="1" applyBorder="1" applyAlignment="1">
      <alignment horizontal="center" vertical="center" wrapText="1"/>
    </xf>
    <xf numFmtId="0" fontId="17" fillId="0" borderId="4" xfId="2" applyFont="1" applyFill="1" applyBorder="1" applyAlignment="1">
      <alignment horizontal="center" vertical="center" wrapText="1"/>
    </xf>
    <xf numFmtId="0" fontId="17" fillId="0" borderId="5" xfId="2" applyFont="1" applyFill="1" applyBorder="1" applyAlignment="1">
      <alignment horizontal="center" vertical="center" wrapText="1"/>
    </xf>
    <xf numFmtId="0" fontId="17" fillId="2" borderId="9" xfId="2" applyFont="1" applyFill="1" applyBorder="1" applyAlignment="1">
      <alignment horizontal="center" vertical="center"/>
    </xf>
    <xf numFmtId="0" fontId="17" fillId="2" borderId="11" xfId="2" applyFont="1" applyFill="1" applyBorder="1" applyAlignment="1">
      <alignment horizontal="center" vertical="center"/>
    </xf>
    <xf numFmtId="0" fontId="17" fillId="2" borderId="8"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0" borderId="0" xfId="2" applyFont="1" applyBorder="1" applyAlignment="1">
      <alignment horizontal="right" vertical="center"/>
    </xf>
    <xf numFmtId="0" fontId="17" fillId="2" borderId="4" xfId="2" applyFont="1" applyFill="1" applyBorder="1" applyAlignment="1">
      <alignment horizontal="center" vertical="center" wrapText="1"/>
    </xf>
    <xf numFmtId="0" fontId="17" fillId="2" borderId="12" xfId="2" applyFont="1" applyFill="1" applyBorder="1" applyAlignment="1">
      <alignment horizontal="center" vertical="center" wrapText="1"/>
    </xf>
    <xf numFmtId="0" fontId="17" fillId="2" borderId="5" xfId="2" applyFont="1" applyFill="1" applyBorder="1" applyAlignment="1">
      <alignment horizontal="center" vertical="center" wrapText="1"/>
    </xf>
    <xf numFmtId="0" fontId="17" fillId="3" borderId="99" xfId="7" applyFont="1" applyFill="1" applyBorder="1" applyAlignment="1">
      <alignment horizontal="left" vertical="center" shrinkToFit="1"/>
    </xf>
    <xf numFmtId="0" fontId="17" fillId="3" borderId="29" xfId="7" applyFont="1" applyFill="1" applyBorder="1" applyAlignment="1">
      <alignment horizontal="left" vertical="center" shrinkToFit="1"/>
    </xf>
    <xf numFmtId="0" fontId="17" fillId="3" borderId="88" xfId="7" applyFont="1" applyFill="1" applyBorder="1" applyAlignment="1">
      <alignment horizontal="left" vertical="center" shrinkToFit="1"/>
    </xf>
    <xf numFmtId="0" fontId="17" fillId="3" borderId="28" xfId="7" applyFont="1" applyFill="1" applyBorder="1" applyAlignment="1">
      <alignment horizontal="left" vertical="center" shrinkToFit="1"/>
    </xf>
    <xf numFmtId="0" fontId="17" fillId="3" borderId="97" xfId="7" applyFont="1" applyFill="1" applyBorder="1" applyAlignment="1">
      <alignment horizontal="center" vertical="center" shrinkToFit="1"/>
    </xf>
    <xf numFmtId="0" fontId="17" fillId="3" borderId="26" xfId="7" applyFont="1" applyFill="1" applyBorder="1" applyAlignment="1">
      <alignment horizontal="center" vertical="center" shrinkToFit="1"/>
    </xf>
    <xf numFmtId="0" fontId="17" fillId="0" borderId="9" xfId="7" applyFont="1" applyBorder="1" applyAlignment="1">
      <alignment horizontal="center" vertical="center"/>
    </xf>
    <xf numFmtId="0" fontId="17" fillId="0" borderId="11" xfId="7" applyFont="1" applyBorder="1" applyAlignment="1">
      <alignment horizontal="center" vertical="center"/>
    </xf>
    <xf numFmtId="0" fontId="17" fillId="0" borderId="6" xfId="7" applyFont="1" applyBorder="1" applyAlignment="1">
      <alignment horizontal="center" vertical="center"/>
    </xf>
    <xf numFmtId="0" fontId="17" fillId="0" borderId="8" xfId="7" applyFont="1" applyBorder="1" applyAlignment="1">
      <alignment horizontal="center" vertical="center"/>
    </xf>
    <xf numFmtId="0" fontId="17" fillId="0" borderId="4" xfId="7" applyFont="1" applyBorder="1" applyAlignment="1">
      <alignment horizontal="center" vertical="center"/>
    </xf>
    <xf numFmtId="0" fontId="17" fillId="0" borderId="12" xfId="7" applyFont="1" applyBorder="1" applyAlignment="1">
      <alignment horizontal="center" vertical="center"/>
    </xf>
    <xf numFmtId="0" fontId="17" fillId="0" borderId="5" xfId="7" applyFont="1" applyBorder="1" applyAlignment="1">
      <alignment horizontal="center" vertical="center"/>
    </xf>
    <xf numFmtId="0" fontId="17" fillId="3" borderId="97" xfId="7" applyFont="1" applyFill="1" applyBorder="1" applyAlignment="1">
      <alignment horizontal="left" vertical="center" shrinkToFit="1"/>
    </xf>
    <xf numFmtId="0" fontId="17" fillId="3" borderId="26" xfId="7" applyFont="1" applyFill="1" applyBorder="1" applyAlignment="1">
      <alignment horizontal="left" vertical="center" shrinkToFit="1"/>
    </xf>
    <xf numFmtId="0" fontId="17" fillId="0" borderId="3" xfId="7" applyFont="1" applyBorder="1" applyAlignment="1">
      <alignment horizontal="center" vertical="center" wrapText="1"/>
    </xf>
    <xf numFmtId="0" fontId="17" fillId="0" borderId="13" xfId="7" applyFont="1" applyBorder="1" applyAlignment="1">
      <alignment horizontal="center" vertical="center" wrapText="1"/>
    </xf>
    <xf numFmtId="0" fontId="17" fillId="0" borderId="2" xfId="7" applyFont="1" applyBorder="1" applyAlignment="1">
      <alignment horizontal="center" vertical="center" wrapText="1"/>
    </xf>
    <xf numFmtId="0" fontId="17" fillId="0" borderId="9" xfId="7" applyFont="1" applyBorder="1" applyAlignment="1">
      <alignment horizontal="left" vertical="center"/>
    </xf>
    <xf numFmtId="0" fontId="17" fillId="0" borderId="10" xfId="7" applyFont="1" applyBorder="1" applyAlignment="1">
      <alignment horizontal="left" vertical="center"/>
    </xf>
    <xf numFmtId="0" fontId="17" fillId="0" borderId="11" xfId="7" applyFont="1" applyBorder="1" applyAlignment="1">
      <alignment horizontal="left" vertical="center"/>
    </xf>
    <xf numFmtId="0" fontId="17" fillId="0" borderId="9" xfId="7" applyFont="1" applyBorder="1" applyAlignment="1">
      <alignment horizontal="center" vertical="center" shrinkToFit="1"/>
    </xf>
    <xf numFmtId="0" fontId="17" fillId="0" borderId="11" xfId="7" applyFont="1" applyBorder="1" applyAlignment="1">
      <alignment horizontal="center" vertical="center" shrinkToFit="1"/>
    </xf>
    <xf numFmtId="0" fontId="17" fillId="3" borderId="88" xfId="7" applyFont="1" applyFill="1" applyBorder="1" applyAlignment="1">
      <alignment horizontal="center" vertical="center" shrinkToFit="1"/>
    </xf>
    <xf numFmtId="0" fontId="17" fillId="3" borderId="28" xfId="7" applyFont="1" applyFill="1" applyBorder="1" applyAlignment="1">
      <alignment horizontal="center" vertical="center" shrinkToFit="1"/>
    </xf>
    <xf numFmtId="0" fontId="17" fillId="3" borderId="128" xfId="7" applyFont="1" applyFill="1" applyBorder="1" applyAlignment="1">
      <alignment horizontal="center" vertical="center" shrinkToFit="1"/>
    </xf>
    <xf numFmtId="0" fontId="17" fillId="3" borderId="11" xfId="7" applyFont="1" applyFill="1" applyBorder="1" applyAlignment="1">
      <alignment horizontal="center" vertical="center" shrinkToFit="1"/>
    </xf>
    <xf numFmtId="0" fontId="17" fillId="0" borderId="98" xfId="7" applyFont="1" applyBorder="1" applyAlignment="1">
      <alignment horizontal="center" vertical="center" wrapText="1"/>
    </xf>
    <xf numFmtId="0" fontId="17" fillId="0" borderId="95" xfId="7" applyFont="1" applyBorder="1" applyAlignment="1">
      <alignment horizontal="center" vertical="center" wrapText="1"/>
    </xf>
    <xf numFmtId="0" fontId="17" fillId="0" borderId="96" xfId="7" applyFont="1" applyBorder="1" applyAlignment="1">
      <alignment horizontal="center" vertical="center" wrapText="1"/>
    </xf>
    <xf numFmtId="0" fontId="17" fillId="0" borderId="99" xfId="7" applyFont="1" applyBorder="1" applyAlignment="1">
      <alignment horizontal="left" vertical="center" shrinkToFit="1"/>
    </xf>
    <xf numFmtId="0" fontId="17" fillId="0" borderId="60" xfId="7" applyFont="1" applyBorder="1" applyAlignment="1">
      <alignment horizontal="left" vertical="center" shrinkToFit="1"/>
    </xf>
    <xf numFmtId="0" fontId="17" fillId="0" borderId="29" xfId="7" applyFont="1" applyBorder="1" applyAlignment="1">
      <alignment horizontal="left" vertical="center" shrinkToFit="1"/>
    </xf>
    <xf numFmtId="0" fontId="17" fillId="0" borderId="89" xfId="7" applyFont="1" applyBorder="1" applyAlignment="1">
      <alignment horizontal="left" vertical="center" shrinkToFit="1"/>
    </xf>
    <xf numFmtId="0" fontId="17" fillId="0" borderId="102" xfId="7" applyFont="1" applyBorder="1" applyAlignment="1">
      <alignment horizontal="left" vertical="center" shrinkToFit="1"/>
    </xf>
    <xf numFmtId="0" fontId="17" fillId="0" borderId="113" xfId="7" applyFont="1" applyBorder="1" applyAlignment="1">
      <alignment horizontal="left" vertical="center" shrinkToFit="1"/>
    </xf>
    <xf numFmtId="0" fontId="17" fillId="0" borderId="104" xfId="7" applyFont="1" applyBorder="1" applyAlignment="1">
      <alignment horizontal="left" vertical="center" shrinkToFit="1"/>
    </xf>
    <xf numFmtId="0" fontId="17" fillId="0" borderId="105" xfId="7" applyFont="1" applyBorder="1" applyAlignment="1">
      <alignment horizontal="left" vertical="center" shrinkToFit="1"/>
    </xf>
    <xf numFmtId="0" fontId="17" fillId="0" borderId="106" xfId="7" applyFont="1" applyBorder="1" applyAlignment="1">
      <alignment horizontal="left" vertical="center" shrinkToFit="1"/>
    </xf>
    <xf numFmtId="0" fontId="17" fillId="0" borderId="6" xfId="7" applyFont="1" applyBorder="1" applyAlignment="1">
      <alignment horizontal="center" vertical="center" wrapText="1"/>
    </xf>
    <xf numFmtId="0" fontId="17" fillId="0" borderId="14" xfId="7" applyFont="1" applyBorder="1" applyAlignment="1">
      <alignment horizontal="center" vertical="center" wrapText="1"/>
    </xf>
    <xf numFmtId="0" fontId="17" fillId="0" borderId="9" xfId="7" applyFont="1" applyBorder="1" applyAlignment="1">
      <alignment horizontal="center" vertical="center" wrapText="1"/>
    </xf>
    <xf numFmtId="0" fontId="17" fillId="3" borderId="93" xfId="7" applyFont="1" applyFill="1" applyBorder="1" applyAlignment="1">
      <alignment horizontal="left" vertical="center" shrinkToFit="1"/>
    </xf>
    <xf numFmtId="0" fontId="17" fillId="3" borderId="94" xfId="7" applyFont="1" applyFill="1" applyBorder="1" applyAlignment="1">
      <alignment horizontal="left" vertical="center" shrinkToFit="1"/>
    </xf>
    <xf numFmtId="0" fontId="17" fillId="3" borderId="92" xfId="7" applyFont="1" applyFill="1" applyBorder="1" applyAlignment="1">
      <alignment horizontal="left" vertical="center" shrinkToFit="1"/>
    </xf>
    <xf numFmtId="0" fontId="17" fillId="0" borderId="4" xfId="7" applyFont="1" applyFill="1" applyBorder="1" applyAlignment="1">
      <alignment horizontal="left" vertical="center" shrinkToFit="1"/>
    </xf>
    <xf numFmtId="0" fontId="17" fillId="0" borderId="12" xfId="7" applyFont="1" applyFill="1" applyBorder="1" applyAlignment="1">
      <alignment horizontal="left" vertical="center" shrinkToFit="1"/>
    </xf>
    <xf numFmtId="0" fontId="17" fillId="0" borderId="5" xfId="7" applyFont="1" applyFill="1" applyBorder="1" applyAlignment="1">
      <alignment horizontal="left" vertical="center" shrinkToFit="1"/>
    </xf>
    <xf numFmtId="0" fontId="17" fillId="0" borderId="124" xfId="7" applyFont="1" applyBorder="1" applyAlignment="1">
      <alignment horizontal="center" vertical="center" wrapText="1"/>
    </xf>
    <xf numFmtId="0" fontId="17" fillId="0" borderId="108" xfId="7" applyFont="1" applyBorder="1" applyAlignment="1">
      <alignment horizontal="center" vertical="center" wrapText="1"/>
    </xf>
    <xf numFmtId="0" fontId="17" fillId="0" borderId="110" xfId="7" applyFont="1" applyBorder="1" applyAlignment="1">
      <alignment horizontal="center" vertical="center" wrapText="1"/>
    </xf>
    <xf numFmtId="0" fontId="17" fillId="0" borderId="89" xfId="7" applyFont="1" applyFill="1" applyBorder="1" applyAlignment="1">
      <alignment horizontal="left" vertical="center" shrinkToFit="1"/>
    </xf>
    <xf numFmtId="0" fontId="17" fillId="0" borderId="74" xfId="7" applyFont="1" applyFill="1" applyBorder="1" applyAlignment="1">
      <alignment horizontal="left" vertical="center" shrinkToFit="1"/>
    </xf>
    <xf numFmtId="0" fontId="17" fillId="0" borderId="31" xfId="7" applyFont="1" applyFill="1" applyBorder="1" applyAlignment="1">
      <alignment horizontal="left" vertical="center" shrinkToFit="1"/>
    </xf>
    <xf numFmtId="0" fontId="17" fillId="0" borderId="90" xfId="7" applyFont="1" applyFill="1" applyBorder="1" applyAlignment="1">
      <alignment horizontal="center" vertical="center" wrapText="1" shrinkToFit="1"/>
    </xf>
    <xf numFmtId="0" fontId="17" fillId="0" borderId="114" xfId="7" applyFont="1" applyFill="1" applyBorder="1" applyAlignment="1">
      <alignment horizontal="center" vertical="center" shrinkToFit="1"/>
    </xf>
    <xf numFmtId="0" fontId="17" fillId="0" borderId="104" xfId="7" applyFont="1" applyFill="1" applyBorder="1" applyAlignment="1">
      <alignment horizontal="left" vertical="center" shrinkToFit="1"/>
    </xf>
    <xf numFmtId="0" fontId="17" fillId="0" borderId="105" xfId="7" applyFont="1" applyFill="1" applyBorder="1" applyAlignment="1">
      <alignment horizontal="left" vertical="center" shrinkToFit="1"/>
    </xf>
    <xf numFmtId="0" fontId="17" fillId="0" borderId="106" xfId="7" applyFont="1" applyFill="1" applyBorder="1" applyAlignment="1">
      <alignment horizontal="left" vertical="center" shrinkToFit="1"/>
    </xf>
    <xf numFmtId="0" fontId="17" fillId="0" borderId="101" xfId="7" applyFont="1" applyFill="1" applyBorder="1" applyAlignment="1">
      <alignment horizontal="center" vertical="center" shrinkToFit="1"/>
    </xf>
    <xf numFmtId="0" fontId="17" fillId="2" borderId="3" xfId="7" applyFont="1" applyFill="1" applyBorder="1" applyAlignment="1">
      <alignment horizontal="center" vertical="center"/>
    </xf>
    <xf numFmtId="0" fontId="17" fillId="2" borderId="2" xfId="7" applyFont="1" applyFill="1" applyBorder="1" applyAlignment="1">
      <alignment horizontal="center" vertical="center"/>
    </xf>
    <xf numFmtId="0" fontId="17" fillId="2" borderId="3" xfId="7" applyFont="1" applyFill="1" applyBorder="1" applyAlignment="1">
      <alignment horizontal="center" vertical="center" wrapText="1"/>
    </xf>
    <xf numFmtId="0" fontId="17" fillId="2" borderId="2" xfId="7" applyFont="1" applyFill="1" applyBorder="1" applyAlignment="1">
      <alignment horizontal="center" vertical="center" wrapText="1"/>
    </xf>
    <xf numFmtId="0" fontId="17" fillId="2" borderId="6" xfId="7" applyFont="1" applyFill="1" applyBorder="1" applyAlignment="1">
      <alignment horizontal="center" vertical="center"/>
    </xf>
    <xf numFmtId="0" fontId="17" fillId="2" borderId="8" xfId="7" applyFont="1" applyFill="1" applyBorder="1" applyAlignment="1">
      <alignment horizontal="center" vertical="center"/>
    </xf>
    <xf numFmtId="0" fontId="17" fillId="2" borderId="9" xfId="7" applyFont="1" applyFill="1" applyBorder="1" applyAlignment="1">
      <alignment horizontal="center" vertical="center"/>
    </xf>
    <xf numFmtId="0" fontId="17" fillId="2" borderId="11" xfId="7" applyFont="1" applyFill="1" applyBorder="1" applyAlignment="1">
      <alignment horizontal="center" vertical="center"/>
    </xf>
    <xf numFmtId="0" fontId="17" fillId="2" borderId="6" xfId="7" applyFont="1" applyFill="1" applyBorder="1" applyAlignment="1">
      <alignment horizontal="center" vertical="center" wrapText="1"/>
    </xf>
    <xf numFmtId="0" fontId="17" fillId="2" borderId="8" xfId="7" applyFont="1" applyFill="1" applyBorder="1" applyAlignment="1">
      <alignment horizontal="center" vertical="center" wrapText="1"/>
    </xf>
    <xf numFmtId="0" fontId="17" fillId="2" borderId="9" xfId="7" applyFont="1" applyFill="1" applyBorder="1" applyAlignment="1">
      <alignment horizontal="center" vertical="center" wrapText="1"/>
    </xf>
    <xf numFmtId="0" fontId="17" fillId="2" borderId="11" xfId="7" applyFont="1" applyFill="1" applyBorder="1" applyAlignment="1">
      <alignment horizontal="center" vertical="center" wrapText="1"/>
    </xf>
    <xf numFmtId="0" fontId="17" fillId="2" borderId="6" xfId="7" applyFont="1" applyFill="1" applyBorder="1" applyAlignment="1">
      <alignment horizontal="center" vertical="center" shrinkToFit="1"/>
    </xf>
    <xf numFmtId="0" fontId="17" fillId="2" borderId="7" xfId="7" applyFont="1" applyFill="1" applyBorder="1" applyAlignment="1">
      <alignment horizontal="center" vertical="center" shrinkToFit="1"/>
    </xf>
    <xf numFmtId="0" fontId="17" fillId="2" borderId="8" xfId="7" applyFont="1" applyFill="1" applyBorder="1" applyAlignment="1">
      <alignment horizontal="center" vertical="center" shrinkToFit="1"/>
    </xf>
    <xf numFmtId="0" fontId="17" fillId="2" borderId="9" xfId="7" applyFont="1" applyFill="1" applyBorder="1" applyAlignment="1">
      <alignment horizontal="center" vertical="center" shrinkToFit="1"/>
    </xf>
    <xf numFmtId="0" fontId="17" fillId="2" borderId="10" xfId="7" applyFont="1" applyFill="1" applyBorder="1" applyAlignment="1">
      <alignment horizontal="center" vertical="center" shrinkToFit="1"/>
    </xf>
    <xf numFmtId="0" fontId="17" fillId="2" borderId="11" xfId="7" applyFont="1" applyFill="1" applyBorder="1" applyAlignment="1">
      <alignment horizontal="center" vertical="center" shrinkToFit="1"/>
    </xf>
    <xf numFmtId="0" fontId="17" fillId="0" borderId="129" xfId="7" applyFont="1" applyFill="1" applyBorder="1" applyAlignment="1">
      <alignment horizontal="center" vertical="center" wrapText="1" shrinkToFit="1"/>
    </xf>
    <xf numFmtId="0" fontId="17" fillId="0" borderId="123" xfId="7" applyFont="1" applyFill="1" applyBorder="1" applyAlignment="1">
      <alignment horizontal="center" vertical="center" wrapText="1" shrinkToFit="1"/>
    </xf>
    <xf numFmtId="0" fontId="0" fillId="3" borderId="6" xfId="0" applyFont="1" applyFill="1" applyBorder="1" applyAlignment="1">
      <alignment horizontal="left" vertical="top"/>
    </xf>
    <xf numFmtId="0" fontId="0" fillId="3" borderId="7" xfId="0" applyFont="1" applyFill="1" applyBorder="1" applyAlignment="1">
      <alignment horizontal="left" vertical="top"/>
    </xf>
    <xf numFmtId="0" fontId="0" fillId="3" borderId="8" xfId="0" applyFont="1" applyFill="1" applyBorder="1" applyAlignment="1">
      <alignment horizontal="left" vertical="top"/>
    </xf>
    <xf numFmtId="0" fontId="0" fillId="3" borderId="14" xfId="0" applyFont="1" applyFill="1" applyBorder="1" applyAlignment="1">
      <alignment horizontal="left" vertical="top"/>
    </xf>
    <xf numFmtId="0" fontId="0" fillId="3" borderId="0" xfId="0" applyFont="1" applyFill="1" applyBorder="1" applyAlignment="1">
      <alignment horizontal="left" vertical="top"/>
    </xf>
    <xf numFmtId="0" fontId="0" fillId="3" borderId="15" xfId="0" applyFont="1" applyFill="1" applyBorder="1" applyAlignment="1">
      <alignment horizontal="left" vertical="top"/>
    </xf>
    <xf numFmtId="0" fontId="0" fillId="3" borderId="9" xfId="0" applyFont="1" applyFill="1" applyBorder="1" applyAlignment="1">
      <alignment horizontal="left" vertical="top"/>
    </xf>
    <xf numFmtId="0" fontId="0" fillId="3" borderId="10" xfId="0" applyFont="1" applyFill="1" applyBorder="1" applyAlignment="1">
      <alignment horizontal="left" vertical="top"/>
    </xf>
    <xf numFmtId="0" fontId="0" fillId="3" borderId="11" xfId="0" applyFont="1" applyFill="1" applyBorder="1" applyAlignment="1">
      <alignment horizontal="left" vertical="top"/>
    </xf>
    <xf numFmtId="0" fontId="0" fillId="2" borderId="4" xfId="0" applyFont="1" applyFill="1" applyBorder="1" applyAlignment="1">
      <alignment horizontal="center" vertical="center"/>
    </xf>
    <xf numFmtId="0" fontId="22" fillId="2" borderId="12" xfId="0" applyFont="1" applyFill="1" applyBorder="1" applyAlignment="1">
      <alignment horizontal="center" vertical="center"/>
    </xf>
    <xf numFmtId="38" fontId="22" fillId="2" borderId="3" xfId="1" applyFont="1" applyFill="1" applyBorder="1" applyAlignment="1">
      <alignment horizontal="center" vertical="center"/>
    </xf>
    <xf numFmtId="38" fontId="22" fillId="2" borderId="13" xfId="1" applyFont="1" applyFill="1" applyBorder="1" applyAlignment="1">
      <alignment horizontal="center" vertical="center"/>
    </xf>
    <xf numFmtId="38" fontId="22" fillId="2" borderId="2" xfId="1"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4" fillId="3" borderId="6" xfId="0" applyFont="1" applyFill="1" applyBorder="1" applyAlignment="1">
      <alignment horizontal="left" vertical="top"/>
    </xf>
    <xf numFmtId="0" fontId="4" fillId="3" borderId="7" xfId="0" applyFont="1" applyFill="1" applyBorder="1" applyAlignment="1">
      <alignment horizontal="left" vertical="top"/>
    </xf>
    <xf numFmtId="0" fontId="4" fillId="3" borderId="8" xfId="0" applyFont="1" applyFill="1" applyBorder="1" applyAlignment="1">
      <alignment horizontal="left" vertical="top"/>
    </xf>
    <xf numFmtId="0" fontId="4" fillId="3" borderId="14" xfId="0" applyFont="1" applyFill="1" applyBorder="1" applyAlignment="1">
      <alignment horizontal="left" vertical="top"/>
    </xf>
    <xf numFmtId="0" fontId="4" fillId="3" borderId="0" xfId="0" applyFont="1" applyFill="1" applyBorder="1" applyAlignment="1">
      <alignment horizontal="left" vertical="top"/>
    </xf>
    <xf numFmtId="0" fontId="4" fillId="3" borderId="15" xfId="0" applyFont="1" applyFill="1" applyBorder="1" applyAlignment="1">
      <alignment horizontal="left" vertical="top"/>
    </xf>
    <xf numFmtId="0" fontId="4" fillId="3" borderId="9" xfId="0" applyFont="1" applyFill="1" applyBorder="1" applyAlignment="1">
      <alignment horizontal="left" vertical="top"/>
    </xf>
    <xf numFmtId="0" fontId="4" fillId="3" borderId="10" xfId="0" applyFont="1" applyFill="1" applyBorder="1" applyAlignment="1">
      <alignment horizontal="left" vertical="top"/>
    </xf>
    <xf numFmtId="0" fontId="4" fillId="3" borderId="11" xfId="0" applyFont="1" applyFill="1" applyBorder="1" applyAlignment="1">
      <alignment horizontal="left" vertical="top"/>
    </xf>
    <xf numFmtId="0" fontId="4" fillId="2" borderId="14"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5" xfId="0" applyFont="1" applyFill="1" applyBorder="1" applyAlignment="1">
      <alignment horizontal="center" vertical="center"/>
    </xf>
    <xf numFmtId="38" fontId="5" fillId="2" borderId="3"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2" xfId="1" applyFont="1" applyFill="1" applyBorder="1" applyAlignment="1">
      <alignment horizontal="center" vertical="center"/>
    </xf>
    <xf numFmtId="0" fontId="4" fillId="0" borderId="4"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38" fontId="5" fillId="0" borderId="4" xfId="1" applyFont="1" applyBorder="1" applyAlignment="1">
      <alignment horizontal="center" vertical="center"/>
    </xf>
    <xf numFmtId="38" fontId="13" fillId="2" borderId="17" xfId="1" applyFont="1" applyFill="1" applyBorder="1" applyAlignment="1">
      <alignment horizontal="center" vertical="center"/>
    </xf>
    <xf numFmtId="38" fontId="13" fillId="2" borderId="18" xfId="1" applyFont="1" applyFill="1" applyBorder="1" applyAlignment="1">
      <alignment horizontal="center" vertical="center"/>
    </xf>
    <xf numFmtId="38" fontId="5" fillId="0" borderId="3" xfId="1" applyFont="1" applyFill="1" applyBorder="1" applyAlignment="1">
      <alignment vertical="center" wrapText="1"/>
    </xf>
    <xf numFmtId="38" fontId="5" fillId="0" borderId="13" xfId="1" applyFont="1" applyFill="1" applyBorder="1" applyAlignment="1">
      <alignment vertical="center" wrapText="1"/>
    </xf>
    <xf numFmtId="38" fontId="5" fillId="0" borderId="2" xfId="1" applyFont="1" applyFill="1" applyBorder="1" applyAlignment="1">
      <alignment vertical="center" wrapText="1"/>
    </xf>
    <xf numFmtId="38" fontId="5" fillId="0" borderId="3" xfId="1" applyFont="1" applyFill="1" applyBorder="1">
      <alignment vertical="center"/>
    </xf>
    <xf numFmtId="38" fontId="5" fillId="0" borderId="13" xfId="1" applyFont="1" applyFill="1" applyBorder="1">
      <alignment vertical="center"/>
    </xf>
    <xf numFmtId="38" fontId="5" fillId="0" borderId="2" xfId="1" applyFont="1" applyFill="1" applyBorder="1">
      <alignment vertical="center"/>
    </xf>
    <xf numFmtId="38" fontId="23" fillId="2" borderId="130" xfId="1" applyFont="1" applyFill="1" applyBorder="1" applyAlignment="1">
      <alignment vertical="center"/>
    </xf>
    <xf numFmtId="38" fontId="23" fillId="2" borderId="65" xfId="1" applyFont="1" applyFill="1" applyBorder="1" applyAlignment="1">
      <alignment vertical="center"/>
    </xf>
    <xf numFmtId="38" fontId="23" fillId="2" borderId="66" xfId="1" applyFont="1" applyFill="1" applyBorder="1" applyAlignment="1">
      <alignment vertical="center"/>
    </xf>
    <xf numFmtId="38" fontId="23" fillId="2" borderId="131" xfId="1" applyFont="1" applyFill="1" applyBorder="1" applyAlignment="1">
      <alignment vertical="center"/>
    </xf>
    <xf numFmtId="38" fontId="23" fillId="2" borderId="67" xfId="1" applyFont="1" applyFill="1" applyBorder="1" applyAlignment="1">
      <alignment vertical="center"/>
    </xf>
    <xf numFmtId="38" fontId="23" fillId="2" borderId="68" xfId="1" applyFont="1" applyFill="1" applyBorder="1" applyAlignment="1">
      <alignment vertical="center"/>
    </xf>
    <xf numFmtId="38" fontId="23" fillId="0" borderId="130" xfId="1" applyFont="1" applyBorder="1" applyAlignment="1">
      <alignment vertical="center"/>
    </xf>
    <xf numFmtId="38" fontId="23" fillId="0" borderId="65" xfId="1" applyFont="1" applyBorder="1" applyAlignment="1">
      <alignment vertical="center"/>
    </xf>
    <xf numFmtId="38" fontId="23" fillId="0" borderId="131" xfId="1" applyFont="1" applyBorder="1" applyAlignment="1">
      <alignment vertical="center"/>
    </xf>
    <xf numFmtId="38" fontId="23" fillId="0" borderId="67" xfId="1" applyFont="1" applyBorder="1" applyAlignment="1">
      <alignment vertical="center"/>
    </xf>
    <xf numFmtId="38" fontId="23" fillId="0" borderId="66" xfId="1" applyFont="1" applyBorder="1" applyAlignment="1">
      <alignment vertical="center"/>
    </xf>
    <xf numFmtId="38" fontId="23" fillId="0" borderId="68" xfId="1" applyFont="1" applyBorder="1" applyAlignment="1">
      <alignment vertical="center"/>
    </xf>
    <xf numFmtId="38" fontId="5" fillId="2" borderId="3" xfId="1" applyFont="1" applyFill="1" applyBorder="1" applyAlignment="1">
      <alignment horizontal="center" vertical="center" wrapText="1"/>
    </xf>
    <xf numFmtId="38" fontId="5" fillId="0" borderId="1" xfId="1" applyFont="1" applyBorder="1" applyAlignment="1">
      <alignment horizontal="center" vertical="center" shrinkToFit="1"/>
    </xf>
    <xf numFmtId="38" fontId="5" fillId="0" borderId="4" xfId="1" applyFont="1" applyBorder="1" applyAlignment="1">
      <alignment horizontal="center" vertical="center" shrinkToFit="1"/>
    </xf>
    <xf numFmtId="38" fontId="5" fillId="2" borderId="2" xfId="1" applyFont="1" applyFill="1" applyBorder="1" applyAlignment="1">
      <alignment horizontal="center" vertical="center" wrapText="1"/>
    </xf>
    <xf numFmtId="38" fontId="4" fillId="0" borderId="134" xfId="1" applyFont="1" applyBorder="1" applyAlignment="1">
      <alignment horizontal="center" vertical="center"/>
    </xf>
    <xf numFmtId="38" fontId="5" fillId="0" borderId="135" xfId="1" applyFont="1" applyBorder="1" applyAlignment="1">
      <alignment horizontal="center" vertical="center"/>
    </xf>
    <xf numFmtId="38" fontId="9" fillId="5" borderId="65" xfId="1" applyFont="1" applyFill="1" applyBorder="1" applyAlignment="1">
      <alignment horizontal="right" vertical="center"/>
    </xf>
    <xf numFmtId="38" fontId="9" fillId="5" borderId="67" xfId="1" applyFont="1" applyFill="1" applyBorder="1" applyAlignment="1">
      <alignment horizontal="right" vertical="center"/>
    </xf>
    <xf numFmtId="38" fontId="5" fillId="5" borderId="66" xfId="1" applyFont="1" applyFill="1" applyBorder="1" applyAlignment="1">
      <alignment horizontal="left" vertical="center"/>
    </xf>
    <xf numFmtId="38" fontId="5" fillId="5" borderId="68" xfId="1" applyFont="1" applyFill="1" applyBorder="1" applyAlignment="1">
      <alignment horizontal="left" vertical="center"/>
    </xf>
    <xf numFmtId="38" fontId="0" fillId="2" borderId="0" xfId="1" applyFont="1" applyFill="1" applyBorder="1" applyAlignment="1">
      <alignment horizontal="center" vertical="center" wrapText="1"/>
    </xf>
    <xf numFmtId="38" fontId="49" fillId="0" borderId="0" xfId="1" applyFont="1" applyAlignment="1">
      <alignment horizontal="right" vertical="center"/>
    </xf>
    <xf numFmtId="38" fontId="49" fillId="0" borderId="15" xfId="1" applyFont="1" applyBorder="1" applyAlignment="1">
      <alignment horizontal="right" vertical="center"/>
    </xf>
    <xf numFmtId="38" fontId="22" fillId="2" borderId="4" xfId="1" applyFont="1" applyFill="1" applyBorder="1" applyAlignment="1">
      <alignment horizontal="center" vertical="center"/>
    </xf>
    <xf numFmtId="38" fontId="22" fillId="2" borderId="12" xfId="1" applyFont="1" applyFill="1" applyBorder="1" applyAlignment="1">
      <alignment horizontal="center" vertical="center"/>
    </xf>
    <xf numFmtId="38" fontId="22" fillId="2" borderId="7" xfId="1" applyFont="1" applyFill="1" applyBorder="1" applyAlignment="1">
      <alignment horizontal="center" vertical="center"/>
    </xf>
    <xf numFmtId="38" fontId="22" fillId="2" borderId="8" xfId="1" applyFont="1" applyFill="1" applyBorder="1" applyAlignment="1">
      <alignment horizontal="center" vertical="center"/>
    </xf>
    <xf numFmtId="38" fontId="0" fillId="2" borderId="4" xfId="1" applyFont="1" applyFill="1" applyBorder="1" applyAlignment="1">
      <alignment horizontal="center" vertical="center"/>
    </xf>
    <xf numFmtId="38" fontId="0" fillId="2" borderId="12" xfId="1" applyFont="1" applyFill="1" applyBorder="1" applyAlignment="1">
      <alignment horizontal="center" vertical="center"/>
    </xf>
    <xf numFmtId="38" fontId="0" fillId="2" borderId="5" xfId="1" applyFont="1" applyFill="1" applyBorder="1" applyAlignment="1">
      <alignment horizontal="center" vertical="center"/>
    </xf>
    <xf numFmtId="38" fontId="0" fillId="2" borderId="4" xfId="1" applyFont="1" applyFill="1" applyBorder="1" applyAlignment="1">
      <alignment horizontal="center" vertical="center" wrapText="1"/>
    </xf>
    <xf numFmtId="38" fontId="0" fillId="2" borderId="5" xfId="1" applyFont="1" applyFill="1" applyBorder="1" applyAlignment="1">
      <alignment horizontal="center" vertical="center" wrapText="1"/>
    </xf>
    <xf numFmtId="38" fontId="0" fillId="2" borderId="132" xfId="1" applyFont="1" applyFill="1" applyBorder="1" applyAlignment="1">
      <alignment horizontal="center" vertical="center" wrapText="1"/>
    </xf>
    <xf numFmtId="38" fontId="0" fillId="2" borderId="133" xfId="1" applyFont="1" applyFill="1" applyBorder="1" applyAlignment="1">
      <alignment horizontal="center" vertical="center" wrapText="1"/>
    </xf>
    <xf numFmtId="38" fontId="0" fillId="2" borderId="0" xfId="1" applyFont="1" applyFill="1" applyBorder="1" applyAlignment="1">
      <alignment horizontal="left" vertical="center" shrinkToFit="1"/>
    </xf>
    <xf numFmtId="38" fontId="0" fillId="2" borderId="15" xfId="1" applyFont="1" applyFill="1" applyBorder="1" applyAlignment="1">
      <alignment horizontal="left" vertical="center" shrinkToFit="1"/>
    </xf>
    <xf numFmtId="38" fontId="1" fillId="0" borderId="0" xfId="1" applyFont="1" applyBorder="1" applyAlignment="1">
      <alignment horizontal="center" vertical="center" shrinkToFit="1"/>
    </xf>
    <xf numFmtId="38" fontId="47" fillId="6" borderId="4" xfId="1" applyFont="1" applyFill="1" applyBorder="1" applyAlignment="1">
      <alignment horizontal="center" vertical="center" wrapText="1"/>
    </xf>
    <xf numFmtId="38" fontId="47" fillId="6" borderId="12" xfId="1" applyFont="1" applyFill="1" applyBorder="1" applyAlignment="1">
      <alignment horizontal="center" vertical="center" wrapText="1"/>
    </xf>
    <xf numFmtId="38" fontId="47" fillId="6" borderId="5" xfId="1" applyFont="1" applyFill="1" applyBorder="1" applyAlignment="1">
      <alignment horizontal="center" vertical="center" wrapText="1"/>
    </xf>
  </cellXfs>
  <cellStyles count="12">
    <cellStyle name="桁区切り" xfId="1" builtinId="6"/>
    <cellStyle name="桁区切り 10" xfId="8" xr:uid="{00000000-0005-0000-0000-000002000000}"/>
    <cellStyle name="桁区切り 2" xfId="3" xr:uid="{00000000-0005-0000-0000-000003000000}"/>
    <cellStyle name="標準" xfId="0" builtinId="0"/>
    <cellStyle name="標準 2" xfId="2" xr:uid="{00000000-0005-0000-0000-000005000000}"/>
    <cellStyle name="標準 2 2" xfId="5" xr:uid="{00000000-0005-0000-0000-000006000000}"/>
    <cellStyle name="標準 2 3" xfId="9" xr:uid="{00000000-0005-0000-0000-000007000000}"/>
    <cellStyle name="標準 3" xfId="4" xr:uid="{00000000-0005-0000-0000-000008000000}"/>
    <cellStyle name="標準_060318【千葉市】技術提案書様式" xfId="10" xr:uid="{9E05AC12-2CCE-4213-9E37-149B2E21D796}"/>
    <cellStyle name="標準_Ⅰ-1調査表（プラントメーカー）" xfId="11" xr:uid="{5D3A7B3A-92EB-40CF-854A-F599D2538F1F}"/>
    <cellStyle name="標準_調査票●確定（JFEエンジニアリング）" xfId="6" xr:uid="{00000000-0005-0000-0000-000009000000}"/>
    <cellStyle name="標準_様式" xfId="7" xr:uid="{00000000-0005-0000-0000-00000A00000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calcChain" Target="calcChain.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6</xdr:col>
      <xdr:colOff>69850</xdr:colOff>
      <xdr:row>27</xdr:row>
      <xdr:rowOff>0</xdr:rowOff>
    </xdr:from>
    <xdr:to>
      <xdr:col>6</xdr:col>
      <xdr:colOff>298450</xdr:colOff>
      <xdr:row>27</xdr:row>
      <xdr:rowOff>0</xdr:rowOff>
    </xdr:to>
    <xdr:sp textlink="">
      <xdr:nvSpPr>
        <xdr:cNvPr id="2" name="Text Box 2">
          <a:extLst>
            <a:ext uri="{FF2B5EF4-FFF2-40B4-BE49-F238E27FC236}">
              <a16:creationId xmlns:a16="http://schemas.microsoft.com/office/drawing/2014/main" id="{1E5EC2D7-D445-4342-BB8F-016428C932C7}"/>
            </a:ext>
          </a:extLst>
        </xdr:cNvPr>
        <xdr:cNvSpPr txBox="1">
          <a:spLocks noChangeArrowheads="1"/>
        </xdr:cNvSpPr>
      </xdr:nvSpPr>
      <xdr:spPr bwMode="auto">
        <a:xfrm>
          <a:off x="4308475" y="6315075"/>
          <a:ext cx="22860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6</xdr:col>
      <xdr:colOff>69850</xdr:colOff>
      <xdr:row>51</xdr:row>
      <xdr:rowOff>0</xdr:rowOff>
    </xdr:from>
    <xdr:to>
      <xdr:col>6</xdr:col>
      <xdr:colOff>298450</xdr:colOff>
      <xdr:row>51</xdr:row>
      <xdr:rowOff>0</xdr:rowOff>
    </xdr:to>
    <xdr:sp textlink="">
      <xdr:nvSpPr>
        <xdr:cNvPr id="3" name="Text Box 2">
          <a:extLst>
            <a:ext uri="{FF2B5EF4-FFF2-40B4-BE49-F238E27FC236}">
              <a16:creationId xmlns:a16="http://schemas.microsoft.com/office/drawing/2014/main" id="{B5B45E1B-76ED-40F4-9A7E-71B158B4D15B}"/>
            </a:ext>
          </a:extLst>
        </xdr:cNvPr>
        <xdr:cNvSpPr txBox="1">
          <a:spLocks noChangeArrowheads="1"/>
        </xdr:cNvSpPr>
      </xdr:nvSpPr>
      <xdr:spPr bwMode="auto">
        <a:xfrm>
          <a:off x="4308475" y="12039600"/>
          <a:ext cx="228600" cy="0"/>
        </a:xfrm>
        <a:prstGeom prst="rect">
          <a:avLst/>
        </a:prstGeom>
        <a:noFill/>
        <a:ln>
          <a:noFill/>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p>
      </xdr:txBody>
    </xdr:sp>
    <xdr:clientData/>
  </xdr:twoCellAnchor>
  <xdr:twoCellAnchor>
    <xdr:from>
      <xdr:col>3</xdr:col>
      <xdr:colOff>560293</xdr:colOff>
      <xdr:row>56</xdr:row>
      <xdr:rowOff>112059</xdr:rowOff>
    </xdr:from>
    <xdr:to>
      <xdr:col>6</xdr:col>
      <xdr:colOff>23998</xdr:colOff>
      <xdr:row>56</xdr:row>
      <xdr:rowOff>112059</xdr:rowOff>
    </xdr:to>
    <xdr:cxnSp macro="">
      <xdr:nvCxnSpPr>
        <xdr:cNvPr id="4" name="直線コネクタ 3">
          <a:extLst>
            <a:ext uri="{FF2B5EF4-FFF2-40B4-BE49-F238E27FC236}">
              <a16:creationId xmlns:a16="http://schemas.microsoft.com/office/drawing/2014/main" id="{96EB7B84-EBAA-4E84-8F10-B490C42E13A9}"/>
            </a:ext>
          </a:extLst>
        </xdr:cNvPr>
        <xdr:cNvCxnSpPr/>
      </xdr:nvCxnSpPr>
      <xdr:spPr>
        <a:xfrm>
          <a:off x="2712943" y="13142259"/>
          <a:ext cx="154968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398928</xdr:colOff>
      <xdr:row>56</xdr:row>
      <xdr:rowOff>118782</xdr:rowOff>
    </xdr:from>
    <xdr:to>
      <xdr:col>12</xdr:col>
      <xdr:colOff>680928</xdr:colOff>
      <xdr:row>56</xdr:row>
      <xdr:rowOff>118782</xdr:rowOff>
    </xdr:to>
    <xdr:cxnSp macro="">
      <xdr:nvCxnSpPr>
        <xdr:cNvPr id="5" name="直線コネクタ 4">
          <a:extLst>
            <a:ext uri="{FF2B5EF4-FFF2-40B4-BE49-F238E27FC236}">
              <a16:creationId xmlns:a16="http://schemas.microsoft.com/office/drawing/2014/main" id="{480E513C-8E6D-47FF-A13E-3E01E7336681}"/>
            </a:ext>
          </a:extLst>
        </xdr:cNvPr>
        <xdr:cNvCxnSpPr/>
      </xdr:nvCxnSpPr>
      <xdr:spPr>
        <a:xfrm>
          <a:off x="8447553" y="13148982"/>
          <a:ext cx="104400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125505</xdr:colOff>
      <xdr:row>56</xdr:row>
      <xdr:rowOff>123265</xdr:rowOff>
    </xdr:from>
    <xdr:to>
      <xdr:col>16</xdr:col>
      <xdr:colOff>22411</xdr:colOff>
      <xdr:row>56</xdr:row>
      <xdr:rowOff>123265</xdr:rowOff>
    </xdr:to>
    <xdr:cxnSp macro="">
      <xdr:nvCxnSpPr>
        <xdr:cNvPr id="6" name="直線コネクタ 5">
          <a:extLst>
            <a:ext uri="{FF2B5EF4-FFF2-40B4-BE49-F238E27FC236}">
              <a16:creationId xmlns:a16="http://schemas.microsoft.com/office/drawing/2014/main" id="{3BE70363-4CB8-47A5-A213-8EAB8DBE18ED}"/>
            </a:ext>
          </a:extLst>
        </xdr:cNvPr>
        <xdr:cNvCxnSpPr/>
      </xdr:nvCxnSpPr>
      <xdr:spPr>
        <a:xfrm flipV="1">
          <a:off x="9698130" y="13153465"/>
          <a:ext cx="2182906"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324970</xdr:colOff>
      <xdr:row>56</xdr:row>
      <xdr:rowOff>123265</xdr:rowOff>
    </xdr:from>
    <xdr:to>
      <xdr:col>10</xdr:col>
      <xdr:colOff>739588</xdr:colOff>
      <xdr:row>56</xdr:row>
      <xdr:rowOff>123265</xdr:rowOff>
    </xdr:to>
    <xdr:cxnSp macro="">
      <xdr:nvCxnSpPr>
        <xdr:cNvPr id="7" name="直線コネクタ 6">
          <a:extLst>
            <a:ext uri="{FF2B5EF4-FFF2-40B4-BE49-F238E27FC236}">
              <a16:creationId xmlns:a16="http://schemas.microsoft.com/office/drawing/2014/main" id="{CC719BB2-352F-4EF9-BD18-013AE0A6DA1B}"/>
            </a:ext>
          </a:extLst>
        </xdr:cNvPr>
        <xdr:cNvCxnSpPr/>
      </xdr:nvCxnSpPr>
      <xdr:spPr>
        <a:xfrm>
          <a:off x="4563595" y="13153465"/>
          <a:ext cx="3462618"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11206</xdr:colOff>
      <xdr:row>57</xdr:row>
      <xdr:rowOff>112059</xdr:rowOff>
    </xdr:from>
    <xdr:to>
      <xdr:col>7</xdr:col>
      <xdr:colOff>750794</xdr:colOff>
      <xdr:row>57</xdr:row>
      <xdr:rowOff>112059</xdr:rowOff>
    </xdr:to>
    <xdr:cxnSp macro="">
      <xdr:nvCxnSpPr>
        <xdr:cNvPr id="8" name="直線コネクタ 7">
          <a:extLst>
            <a:ext uri="{FF2B5EF4-FFF2-40B4-BE49-F238E27FC236}">
              <a16:creationId xmlns:a16="http://schemas.microsoft.com/office/drawing/2014/main" id="{FE867C2D-E817-4EB3-B110-219537D83143}"/>
            </a:ext>
          </a:extLst>
        </xdr:cNvPr>
        <xdr:cNvCxnSpPr/>
      </xdr:nvCxnSpPr>
      <xdr:spPr>
        <a:xfrm flipV="1">
          <a:off x="2725831" y="13370859"/>
          <a:ext cx="3025588"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398929</xdr:colOff>
      <xdr:row>57</xdr:row>
      <xdr:rowOff>107576</xdr:rowOff>
    </xdr:from>
    <xdr:to>
      <xdr:col>12</xdr:col>
      <xdr:colOff>649941</xdr:colOff>
      <xdr:row>57</xdr:row>
      <xdr:rowOff>107576</xdr:rowOff>
    </xdr:to>
    <xdr:cxnSp macro="">
      <xdr:nvCxnSpPr>
        <xdr:cNvPr id="9" name="直線コネクタ 8">
          <a:extLst>
            <a:ext uri="{FF2B5EF4-FFF2-40B4-BE49-F238E27FC236}">
              <a16:creationId xmlns:a16="http://schemas.microsoft.com/office/drawing/2014/main" id="{9659F2A6-DAFE-49B8-B5DA-5D086F9385CB}"/>
            </a:ext>
          </a:extLst>
        </xdr:cNvPr>
        <xdr:cNvCxnSpPr/>
      </xdr:nvCxnSpPr>
      <xdr:spPr>
        <a:xfrm>
          <a:off x="6161554" y="13366376"/>
          <a:ext cx="3299012"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145676</xdr:colOff>
      <xdr:row>57</xdr:row>
      <xdr:rowOff>100853</xdr:rowOff>
    </xdr:from>
    <xdr:to>
      <xdr:col>14</xdr:col>
      <xdr:colOff>750794</xdr:colOff>
      <xdr:row>57</xdr:row>
      <xdr:rowOff>100853</xdr:rowOff>
    </xdr:to>
    <xdr:cxnSp macro="">
      <xdr:nvCxnSpPr>
        <xdr:cNvPr id="10" name="直線コネクタ 9">
          <a:extLst>
            <a:ext uri="{FF2B5EF4-FFF2-40B4-BE49-F238E27FC236}">
              <a16:creationId xmlns:a16="http://schemas.microsoft.com/office/drawing/2014/main" id="{64351288-787C-4076-B0FB-27191782B224}"/>
            </a:ext>
          </a:extLst>
        </xdr:cNvPr>
        <xdr:cNvCxnSpPr/>
      </xdr:nvCxnSpPr>
      <xdr:spPr>
        <a:xfrm>
          <a:off x="9718301" y="13359653"/>
          <a:ext cx="1367118"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448234</xdr:colOff>
      <xdr:row>57</xdr:row>
      <xdr:rowOff>100853</xdr:rowOff>
    </xdr:from>
    <xdr:to>
      <xdr:col>16</xdr:col>
      <xdr:colOff>10234</xdr:colOff>
      <xdr:row>57</xdr:row>
      <xdr:rowOff>100853</xdr:rowOff>
    </xdr:to>
    <xdr:cxnSp macro="">
      <xdr:nvCxnSpPr>
        <xdr:cNvPr id="11" name="直線コネクタ 10">
          <a:extLst>
            <a:ext uri="{FF2B5EF4-FFF2-40B4-BE49-F238E27FC236}">
              <a16:creationId xmlns:a16="http://schemas.microsoft.com/office/drawing/2014/main" id="{E8DC6727-1436-4392-9BAE-5E62289FB0F8}"/>
            </a:ext>
          </a:extLst>
        </xdr:cNvPr>
        <xdr:cNvCxnSpPr/>
      </xdr:nvCxnSpPr>
      <xdr:spPr>
        <a:xfrm>
          <a:off x="11544859" y="13359653"/>
          <a:ext cx="324000"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56</xdr:row>
      <xdr:rowOff>123265</xdr:rowOff>
    </xdr:from>
    <xdr:to>
      <xdr:col>25</xdr:col>
      <xdr:colOff>0</xdr:colOff>
      <xdr:row>56</xdr:row>
      <xdr:rowOff>123265</xdr:rowOff>
    </xdr:to>
    <xdr:cxnSp macro="">
      <xdr:nvCxnSpPr>
        <xdr:cNvPr id="12" name="直線コネクタ 11">
          <a:extLst>
            <a:ext uri="{FF2B5EF4-FFF2-40B4-BE49-F238E27FC236}">
              <a16:creationId xmlns:a16="http://schemas.microsoft.com/office/drawing/2014/main" id="{DDF02C39-90E7-4B39-B229-521A8532A650}"/>
            </a:ext>
          </a:extLst>
        </xdr:cNvPr>
        <xdr:cNvCxnSpPr/>
      </xdr:nvCxnSpPr>
      <xdr:spPr>
        <a:xfrm flipV="1">
          <a:off x="13479556" y="13153465"/>
          <a:ext cx="1531844"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57</xdr:row>
      <xdr:rowOff>112059</xdr:rowOff>
    </xdr:from>
    <xdr:to>
      <xdr:col>24</xdr:col>
      <xdr:colOff>246529</xdr:colOff>
      <xdr:row>57</xdr:row>
      <xdr:rowOff>112059</xdr:rowOff>
    </xdr:to>
    <xdr:cxnSp macro="">
      <xdr:nvCxnSpPr>
        <xdr:cNvPr id="13" name="直線コネクタ 12">
          <a:extLst>
            <a:ext uri="{FF2B5EF4-FFF2-40B4-BE49-F238E27FC236}">
              <a16:creationId xmlns:a16="http://schemas.microsoft.com/office/drawing/2014/main" id="{7FCFE97F-C4AF-42BF-A2BC-639FAB517D1E}"/>
            </a:ext>
          </a:extLst>
        </xdr:cNvPr>
        <xdr:cNvCxnSpPr/>
      </xdr:nvCxnSpPr>
      <xdr:spPr>
        <a:xfrm flipV="1">
          <a:off x="13468350" y="13370859"/>
          <a:ext cx="1532404"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58</xdr:row>
      <xdr:rowOff>112058</xdr:rowOff>
    </xdr:from>
    <xdr:to>
      <xdr:col>25</xdr:col>
      <xdr:colOff>0</xdr:colOff>
      <xdr:row>58</xdr:row>
      <xdr:rowOff>112058</xdr:rowOff>
    </xdr:to>
    <xdr:cxnSp macro="">
      <xdr:nvCxnSpPr>
        <xdr:cNvPr id="14" name="直線コネクタ 13">
          <a:extLst>
            <a:ext uri="{FF2B5EF4-FFF2-40B4-BE49-F238E27FC236}">
              <a16:creationId xmlns:a16="http://schemas.microsoft.com/office/drawing/2014/main" id="{F548A615-BDF6-49B5-841C-451FA2BB16C4}"/>
            </a:ext>
          </a:extLst>
        </xdr:cNvPr>
        <xdr:cNvCxnSpPr/>
      </xdr:nvCxnSpPr>
      <xdr:spPr>
        <a:xfrm flipV="1">
          <a:off x="13479556" y="13599458"/>
          <a:ext cx="1531844"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59</xdr:row>
      <xdr:rowOff>112059</xdr:rowOff>
    </xdr:from>
    <xdr:to>
      <xdr:col>25</xdr:col>
      <xdr:colOff>0</xdr:colOff>
      <xdr:row>59</xdr:row>
      <xdr:rowOff>112059</xdr:rowOff>
    </xdr:to>
    <xdr:cxnSp macro="">
      <xdr:nvCxnSpPr>
        <xdr:cNvPr id="15" name="直線コネクタ 14">
          <a:extLst>
            <a:ext uri="{FF2B5EF4-FFF2-40B4-BE49-F238E27FC236}">
              <a16:creationId xmlns:a16="http://schemas.microsoft.com/office/drawing/2014/main" id="{38CFBA28-4987-4C37-A86A-76A3DB325B91}"/>
            </a:ext>
          </a:extLst>
        </xdr:cNvPr>
        <xdr:cNvCxnSpPr/>
      </xdr:nvCxnSpPr>
      <xdr:spPr>
        <a:xfrm flipV="1">
          <a:off x="13479556" y="13828059"/>
          <a:ext cx="1531844" cy="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139246</xdr:colOff>
      <xdr:row>17</xdr:row>
      <xdr:rowOff>86178</xdr:rowOff>
    </xdr:from>
    <xdr:to>
      <xdr:col>10</xdr:col>
      <xdr:colOff>139246</xdr:colOff>
      <xdr:row>21</xdr:row>
      <xdr:rowOff>116974</xdr:rowOff>
    </xdr:to>
    <xdr:cxnSp macro="">
      <xdr:nvCxnSpPr>
        <xdr:cNvPr id="2" name="直線コネクタ 1">
          <a:extLst>
            <a:ext uri="{FF2B5EF4-FFF2-40B4-BE49-F238E27FC236}">
              <a16:creationId xmlns:a16="http://schemas.microsoft.com/office/drawing/2014/main" id="{00000000-0008-0000-2000-000002000000}"/>
            </a:ext>
          </a:extLst>
        </xdr:cNvPr>
        <xdr:cNvCxnSpPr/>
      </xdr:nvCxnSpPr>
      <xdr:spPr>
        <a:xfrm>
          <a:off x="4524088" y="3187652"/>
          <a:ext cx="0" cy="739322"/>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141288</xdr:colOff>
      <xdr:row>21</xdr:row>
      <xdr:rowOff>119146</xdr:rowOff>
    </xdr:from>
    <xdr:to>
      <xdr:col>10</xdr:col>
      <xdr:colOff>276451</xdr:colOff>
      <xdr:row>21</xdr:row>
      <xdr:rowOff>119146</xdr:rowOff>
    </xdr:to>
    <xdr:cxnSp macro="">
      <xdr:nvCxnSpPr>
        <xdr:cNvPr id="3" name="直線コネクタ 2">
          <a:extLst>
            <a:ext uri="{FF2B5EF4-FFF2-40B4-BE49-F238E27FC236}">
              <a16:creationId xmlns:a16="http://schemas.microsoft.com/office/drawing/2014/main" id="{00000000-0008-0000-2000-000003000000}"/>
            </a:ext>
          </a:extLst>
        </xdr:cNvPr>
        <xdr:cNvCxnSpPr/>
      </xdr:nvCxnSpPr>
      <xdr:spPr>
        <a:xfrm>
          <a:off x="4526130" y="3929146"/>
          <a:ext cx="13516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151157</xdr:colOff>
      <xdr:row>21</xdr:row>
      <xdr:rowOff>9524</xdr:rowOff>
    </xdr:from>
    <xdr:to>
      <xdr:col>6</xdr:col>
      <xdr:colOff>8282</xdr:colOff>
      <xdr:row>21</xdr:row>
      <xdr:rowOff>9524</xdr:rowOff>
    </xdr:to>
    <xdr:cxnSp macro="">
      <xdr:nvCxnSpPr>
        <xdr:cNvPr id="4" name="直線コネクタ 3">
          <a:extLst>
            <a:ext uri="{FF2B5EF4-FFF2-40B4-BE49-F238E27FC236}">
              <a16:creationId xmlns:a16="http://schemas.microsoft.com/office/drawing/2014/main" id="{00000000-0008-0000-2000-000004000000}"/>
            </a:ext>
          </a:extLst>
        </xdr:cNvPr>
        <xdr:cNvCxnSpPr/>
      </xdr:nvCxnSpPr>
      <xdr:spPr>
        <a:xfrm flipH="1">
          <a:off x="274982" y="3800474"/>
          <a:ext cx="1638300"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182218</xdr:colOff>
      <xdr:row>19</xdr:row>
      <xdr:rowOff>14654</xdr:rowOff>
    </xdr:from>
    <xdr:to>
      <xdr:col>1</xdr:col>
      <xdr:colOff>183173</xdr:colOff>
      <xdr:row>24</xdr:row>
      <xdr:rowOff>8283</xdr:rowOff>
    </xdr:to>
    <xdr:cxnSp macro="">
      <xdr:nvCxnSpPr>
        <xdr:cNvPr id="5" name="直線コネクタ 4">
          <a:extLst>
            <a:ext uri="{FF2B5EF4-FFF2-40B4-BE49-F238E27FC236}">
              <a16:creationId xmlns:a16="http://schemas.microsoft.com/office/drawing/2014/main" id="{00000000-0008-0000-2000-000005000000}"/>
            </a:ext>
          </a:extLst>
        </xdr:cNvPr>
        <xdr:cNvCxnSpPr/>
      </xdr:nvCxnSpPr>
      <xdr:spPr>
        <a:xfrm flipV="1">
          <a:off x="277468" y="3453179"/>
          <a:ext cx="955" cy="87469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173935</xdr:colOff>
      <xdr:row>24</xdr:row>
      <xdr:rowOff>0</xdr:rowOff>
    </xdr:from>
    <xdr:to>
      <xdr:col>5</xdr:col>
      <xdr:colOff>324265</xdr:colOff>
      <xdr:row>24</xdr:row>
      <xdr:rowOff>0</xdr:rowOff>
    </xdr:to>
    <xdr:cxnSp macro="">
      <xdr:nvCxnSpPr>
        <xdr:cNvPr id="6" name="直線コネクタ 5">
          <a:extLst>
            <a:ext uri="{FF2B5EF4-FFF2-40B4-BE49-F238E27FC236}">
              <a16:creationId xmlns:a16="http://schemas.microsoft.com/office/drawing/2014/main" id="{00000000-0008-0000-2000-000006000000}"/>
            </a:ext>
          </a:extLst>
        </xdr:cNvPr>
        <xdr:cNvCxnSpPr/>
      </xdr:nvCxnSpPr>
      <xdr:spPr>
        <a:xfrm flipH="1">
          <a:off x="273947" y="4319588"/>
          <a:ext cx="1621943" cy="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6</xdr:row>
      <xdr:rowOff>150395</xdr:rowOff>
    </xdr:from>
    <xdr:to>
      <xdr:col>11</xdr:col>
      <xdr:colOff>3342</xdr:colOff>
      <xdr:row>7</xdr:row>
      <xdr:rowOff>94577</xdr:rowOff>
    </xdr:to>
    <xdr:cxnSp macro="">
      <xdr:nvCxnSpPr>
        <xdr:cNvPr id="8" name="コネクタ: カギ線 7">
          <a:extLst>
            <a:ext uri="{FF2B5EF4-FFF2-40B4-BE49-F238E27FC236}">
              <a16:creationId xmlns:a16="http://schemas.microsoft.com/office/drawing/2014/main" id="{DD614556-D7E9-4DAF-B550-A1800411FB8B}"/>
            </a:ext>
          </a:extLst>
        </xdr:cNvPr>
        <xdr:cNvCxnSpPr/>
      </xdr:nvCxnSpPr>
      <xdr:spPr>
        <a:xfrm flipV="1">
          <a:off x="4384842" y="1303421"/>
          <a:ext cx="284079" cy="121314"/>
        </a:xfrm>
        <a:prstGeom prst="bentConnector3">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11</xdr:row>
      <xdr:rowOff>140369</xdr:rowOff>
    </xdr:from>
    <xdr:to>
      <xdr:col>10</xdr:col>
      <xdr:colOff>277395</xdr:colOff>
      <xdr:row>12</xdr:row>
      <xdr:rowOff>91402</xdr:rowOff>
    </xdr:to>
    <xdr:cxnSp macro="">
      <xdr:nvCxnSpPr>
        <xdr:cNvPr id="13" name="コネクタ: カギ線 12">
          <a:extLst>
            <a:ext uri="{FF2B5EF4-FFF2-40B4-BE49-F238E27FC236}">
              <a16:creationId xmlns:a16="http://schemas.microsoft.com/office/drawing/2014/main" id="{6F49CA80-E71B-4047-AB1A-D38DA56686DB}"/>
            </a:ext>
          </a:extLst>
        </xdr:cNvPr>
        <xdr:cNvCxnSpPr/>
      </xdr:nvCxnSpPr>
      <xdr:spPr>
        <a:xfrm flipV="1">
          <a:off x="4384842" y="2179053"/>
          <a:ext cx="277395" cy="128165"/>
        </a:xfrm>
        <a:prstGeom prst="bentConnector3">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16</xdr:row>
      <xdr:rowOff>116974</xdr:rowOff>
    </xdr:from>
    <xdr:to>
      <xdr:col>10</xdr:col>
      <xdr:colOff>277395</xdr:colOff>
      <xdr:row>17</xdr:row>
      <xdr:rowOff>86639</xdr:rowOff>
    </xdr:to>
    <xdr:cxnSp macro="">
      <xdr:nvCxnSpPr>
        <xdr:cNvPr id="14" name="コネクタ: カギ線 13">
          <a:extLst>
            <a:ext uri="{FF2B5EF4-FFF2-40B4-BE49-F238E27FC236}">
              <a16:creationId xmlns:a16="http://schemas.microsoft.com/office/drawing/2014/main" id="{27BACC7B-B6F5-4114-A378-96493A92DFCB}"/>
            </a:ext>
          </a:extLst>
        </xdr:cNvPr>
        <xdr:cNvCxnSpPr/>
      </xdr:nvCxnSpPr>
      <xdr:spPr>
        <a:xfrm flipV="1">
          <a:off x="4384842" y="3041316"/>
          <a:ext cx="277395" cy="146797"/>
        </a:xfrm>
        <a:prstGeom prst="bentConnector3">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showGridLines="0" view="pageBreakPreview" zoomScale="60" zoomScaleNormal="100" workbookViewId="0">
      <selection activeCell="O25" sqref="O25"/>
    </sheetView>
  </sheetViews>
  <sheetFormatPr defaultRowHeight="12" x14ac:dyDescent="0.15"/>
  <sheetData>
    <row r="1" spans="1:11" ht="33.6" customHeight="1" x14ac:dyDescent="0.15"/>
    <row r="2" spans="1:11" ht="33.6" customHeight="1" x14ac:dyDescent="0.15"/>
    <row r="3" spans="1:11" ht="33.6" customHeight="1" x14ac:dyDescent="0.15"/>
    <row r="4" spans="1:11" ht="43.35" customHeight="1" x14ac:dyDescent="0.15">
      <c r="A4" s="784" t="s">
        <v>569</v>
      </c>
      <c r="B4" s="784"/>
      <c r="C4" s="784"/>
      <c r="D4" s="784"/>
      <c r="E4" s="784"/>
      <c r="F4" s="784"/>
      <c r="G4" s="784"/>
      <c r="H4" s="784"/>
      <c r="I4" s="784"/>
      <c r="J4" s="784"/>
      <c r="K4" s="596"/>
    </row>
    <row r="5" spans="1:11" ht="43.35" customHeight="1" x14ac:dyDescent="0.15">
      <c r="A5" s="594"/>
      <c r="B5" s="594"/>
      <c r="C5" s="594"/>
      <c r="D5" s="594"/>
      <c r="E5" s="594"/>
      <c r="F5" s="594"/>
      <c r="G5" s="594"/>
      <c r="H5" s="594"/>
      <c r="I5" s="594"/>
      <c r="J5" s="594"/>
      <c r="K5" s="594"/>
    </row>
    <row r="6" spans="1:11" ht="23.4" x14ac:dyDescent="0.15">
      <c r="A6" s="594"/>
      <c r="B6" s="594"/>
      <c r="C6" s="594"/>
      <c r="D6" s="594"/>
      <c r="E6" s="594"/>
      <c r="F6" s="594"/>
      <c r="G6" s="594"/>
      <c r="H6" s="594"/>
      <c r="I6" s="594"/>
      <c r="J6" s="594"/>
      <c r="K6" s="594"/>
    </row>
    <row r="7" spans="1:11" ht="23.4" x14ac:dyDescent="0.15">
      <c r="A7" s="595"/>
      <c r="B7" s="595"/>
      <c r="C7" s="595"/>
      <c r="D7" s="595"/>
      <c r="E7" s="595"/>
      <c r="F7" s="595"/>
      <c r="G7" s="595"/>
      <c r="H7" s="595"/>
      <c r="I7" s="595"/>
      <c r="J7" s="595"/>
      <c r="K7" s="595"/>
    </row>
    <row r="8" spans="1:11" ht="24" customHeight="1" x14ac:dyDescent="0.15">
      <c r="A8" s="784" t="s">
        <v>439</v>
      </c>
      <c r="B8" s="784"/>
      <c r="C8" s="784"/>
      <c r="D8" s="784"/>
      <c r="E8" s="784"/>
      <c r="F8" s="784"/>
      <c r="G8" s="784"/>
      <c r="H8" s="784"/>
      <c r="I8" s="784"/>
      <c r="J8" s="784"/>
      <c r="K8" s="596"/>
    </row>
    <row r="9" spans="1:11" ht="24" customHeight="1" x14ac:dyDescent="0.15">
      <c r="A9" s="594"/>
      <c r="B9" s="594"/>
      <c r="C9" s="594"/>
      <c r="D9" s="594"/>
      <c r="E9" s="594"/>
      <c r="F9" s="594"/>
      <c r="G9" s="594"/>
      <c r="H9" s="594"/>
      <c r="I9" s="594"/>
      <c r="J9" s="594"/>
      <c r="K9" s="594"/>
    </row>
    <row r="10" spans="1:11" ht="30.6" customHeight="1" x14ac:dyDescent="0.15">
      <c r="A10" s="786" t="s">
        <v>440</v>
      </c>
      <c r="B10" s="786"/>
      <c r="C10" s="786"/>
      <c r="D10" s="786"/>
      <c r="E10" s="786"/>
      <c r="F10" s="786"/>
      <c r="G10" s="786"/>
      <c r="H10" s="786"/>
      <c r="I10" s="786"/>
      <c r="J10" s="786"/>
      <c r="K10" s="597"/>
    </row>
    <row r="11" spans="1:11" ht="26.1" customHeight="1" x14ac:dyDescent="0.15">
      <c r="A11" s="595"/>
      <c r="B11" s="595"/>
      <c r="C11" s="595"/>
      <c r="D11" s="595"/>
      <c r="E11" s="595"/>
      <c r="F11" s="595"/>
      <c r="G11" s="595"/>
      <c r="H11" s="595"/>
      <c r="I11" s="595"/>
      <c r="J11" s="595"/>
      <c r="K11" s="595"/>
    </row>
    <row r="12" spans="1:11" ht="26.1" customHeight="1" x14ac:dyDescent="0.15">
      <c r="A12" s="595"/>
      <c r="B12" s="595"/>
      <c r="C12" s="595"/>
      <c r="D12" s="595"/>
      <c r="E12" s="595"/>
      <c r="F12" s="595"/>
      <c r="G12" s="595"/>
      <c r="H12" s="595"/>
      <c r="I12" s="595"/>
      <c r="J12" s="595"/>
      <c r="K12" s="595"/>
    </row>
    <row r="13" spans="1:11" ht="26.1" customHeight="1" x14ac:dyDescent="0.15">
      <c r="A13" s="595"/>
      <c r="B13" s="595"/>
      <c r="C13" s="595"/>
      <c r="D13" s="595"/>
      <c r="E13" s="595"/>
      <c r="F13" s="595"/>
      <c r="G13" s="595"/>
      <c r="H13" s="595"/>
      <c r="I13" s="595"/>
      <c r="J13" s="595"/>
      <c r="K13" s="595"/>
    </row>
    <row r="14" spans="1:11" ht="26.1" customHeight="1" x14ac:dyDescent="0.15">
      <c r="A14" s="595"/>
      <c r="B14" s="595"/>
      <c r="C14" s="595"/>
      <c r="D14" s="595"/>
      <c r="E14" s="595"/>
      <c r="F14" s="595"/>
      <c r="G14" s="595"/>
      <c r="H14" s="595"/>
      <c r="I14" s="595"/>
      <c r="J14" s="595"/>
      <c r="K14" s="595"/>
    </row>
    <row r="15" spans="1:11" ht="26.1" customHeight="1" x14ac:dyDescent="0.15">
      <c r="A15" s="595"/>
      <c r="B15" s="595"/>
      <c r="C15" s="595"/>
      <c r="D15" s="595"/>
      <c r="E15" s="595"/>
      <c r="F15" s="595"/>
      <c r="G15" s="595"/>
      <c r="H15" s="595"/>
      <c r="I15" s="595"/>
      <c r="J15" s="595"/>
      <c r="K15" s="595"/>
    </row>
    <row r="16" spans="1:11" ht="26.1" customHeight="1" x14ac:dyDescent="0.15">
      <c r="A16" s="595"/>
      <c r="B16" s="595"/>
      <c r="C16" s="595"/>
      <c r="D16" s="595"/>
      <c r="E16" s="595"/>
      <c r="F16" s="595"/>
      <c r="G16" s="595"/>
      <c r="H16" s="595"/>
      <c r="I16" s="595"/>
      <c r="J16" s="595"/>
      <c r="K16" s="595"/>
    </row>
    <row r="17" spans="1:11" ht="26.1" customHeight="1" x14ac:dyDescent="0.15">
      <c r="A17" s="595"/>
      <c r="B17" s="595"/>
      <c r="C17" s="595"/>
      <c r="D17" s="595"/>
      <c r="E17" s="595"/>
      <c r="F17" s="595"/>
      <c r="G17" s="595"/>
      <c r="H17" s="595"/>
      <c r="I17" s="595"/>
      <c r="J17" s="595"/>
      <c r="K17" s="595"/>
    </row>
    <row r="18" spans="1:11" ht="26.1" customHeight="1" x14ac:dyDescent="0.15">
      <c r="A18" s="595"/>
      <c r="B18" s="595"/>
      <c r="C18" s="595"/>
      <c r="D18" s="595"/>
      <c r="E18" s="595"/>
      <c r="F18" s="595"/>
      <c r="G18" s="595"/>
      <c r="H18" s="595"/>
      <c r="I18" s="595"/>
      <c r="J18" s="595"/>
      <c r="K18" s="595"/>
    </row>
    <row r="19" spans="1:11" ht="26.1" customHeight="1" x14ac:dyDescent="0.15">
      <c r="A19" s="595"/>
      <c r="B19" s="595"/>
      <c r="C19" s="595"/>
      <c r="D19" s="595"/>
      <c r="E19" s="595"/>
      <c r="F19" s="595"/>
      <c r="G19" s="595"/>
      <c r="H19" s="595"/>
      <c r="I19" s="595"/>
      <c r="J19" s="595"/>
      <c r="K19" s="595"/>
    </row>
    <row r="20" spans="1:11" ht="35.1" customHeight="1" x14ac:dyDescent="0.15">
      <c r="A20" s="785" t="s">
        <v>742</v>
      </c>
      <c r="B20" s="785"/>
      <c r="C20" s="785"/>
      <c r="D20" s="785"/>
      <c r="E20" s="785"/>
      <c r="F20" s="785"/>
      <c r="G20" s="785"/>
      <c r="H20" s="785"/>
      <c r="I20" s="785"/>
      <c r="J20" s="785"/>
      <c r="K20" s="595"/>
    </row>
    <row r="21" spans="1:11" ht="35.1" customHeight="1" x14ac:dyDescent="0.15">
      <c r="A21" s="595"/>
      <c r="B21" s="594"/>
      <c r="C21" s="594"/>
      <c r="D21" s="594"/>
      <c r="E21" s="594"/>
      <c r="F21" s="594"/>
      <c r="G21" s="594"/>
      <c r="H21" s="594"/>
      <c r="I21" s="594"/>
      <c r="J21" s="594"/>
      <c r="K21" s="595"/>
    </row>
    <row r="22" spans="1:11" ht="22.35" customHeight="1" x14ac:dyDescent="0.15">
      <c r="A22" s="595"/>
      <c r="B22" s="595"/>
      <c r="C22" s="595"/>
      <c r="D22" s="595"/>
      <c r="E22" s="595"/>
      <c r="F22" s="595"/>
      <c r="G22" s="595"/>
      <c r="H22" s="595"/>
      <c r="I22" s="595"/>
      <c r="J22" s="595"/>
      <c r="K22" s="595"/>
    </row>
    <row r="23" spans="1:11" ht="44.4" customHeight="1" x14ac:dyDescent="0.15">
      <c r="A23" s="784" t="s">
        <v>570</v>
      </c>
      <c r="B23" s="784"/>
      <c r="C23" s="784"/>
      <c r="D23" s="784"/>
      <c r="E23" s="784"/>
      <c r="F23" s="784"/>
      <c r="G23" s="784"/>
      <c r="H23" s="784"/>
      <c r="I23" s="784"/>
      <c r="J23" s="784"/>
      <c r="K23" s="596"/>
    </row>
    <row r="24" spans="1:11" x14ac:dyDescent="0.15">
      <c r="A24" s="593"/>
      <c r="B24" s="593"/>
      <c r="C24" s="593"/>
      <c r="D24" s="593"/>
      <c r="E24" s="593"/>
      <c r="F24" s="593"/>
      <c r="G24" s="593"/>
      <c r="H24" s="593"/>
      <c r="I24" s="593"/>
      <c r="J24" s="593"/>
      <c r="K24" s="593"/>
    </row>
    <row r="25" spans="1:11" x14ac:dyDescent="0.15">
      <c r="A25" s="593"/>
      <c r="B25" s="593"/>
      <c r="C25" s="593"/>
      <c r="D25" s="593"/>
      <c r="E25" s="593"/>
      <c r="F25" s="593"/>
      <c r="G25" s="593"/>
      <c r="H25" s="593"/>
      <c r="I25" s="593"/>
      <c r="J25" s="593"/>
      <c r="K25" s="593"/>
    </row>
  </sheetData>
  <mergeCells count="5">
    <mergeCell ref="A23:J23"/>
    <mergeCell ref="A20:J20"/>
    <mergeCell ref="A10:J10"/>
    <mergeCell ref="A8:J8"/>
    <mergeCell ref="A4:J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M58"/>
  <sheetViews>
    <sheetView showGridLines="0" view="pageBreakPreview" topLeftCell="A7" zoomScale="60" zoomScaleNormal="85" workbookViewId="0">
      <selection activeCell="V25" sqref="V25"/>
    </sheetView>
  </sheetViews>
  <sheetFormatPr defaultColWidth="8.88671875" defaultRowHeight="13.2" x14ac:dyDescent="0.15"/>
  <cols>
    <col min="1" max="1" width="3.44140625" style="3" customWidth="1"/>
    <col min="2" max="2" width="7.33203125" style="3" customWidth="1"/>
    <col min="3" max="3" width="4.33203125" style="3" customWidth="1"/>
    <col min="4" max="4" width="21.44140625" style="3" customWidth="1"/>
    <col min="5" max="13" width="18.44140625" style="3" customWidth="1"/>
    <col min="14" max="16384" width="8.88671875" style="3"/>
  </cols>
  <sheetData>
    <row r="2" spans="2:13" x14ac:dyDescent="0.15">
      <c r="M2" s="496" t="s">
        <v>447</v>
      </c>
    </row>
    <row r="3" spans="2:13" ht="14.4" x14ac:dyDescent="0.15">
      <c r="B3" s="844" t="s">
        <v>740</v>
      </c>
      <c r="C3" s="844"/>
      <c r="D3" s="844"/>
      <c r="E3" s="844"/>
      <c r="F3" s="844"/>
      <c r="G3" s="844"/>
      <c r="H3" s="844"/>
      <c r="I3" s="844"/>
      <c r="J3" s="844"/>
      <c r="K3" s="844"/>
      <c r="L3" s="844"/>
      <c r="M3" s="844"/>
    </row>
    <row r="4" spans="2:13" ht="6" customHeight="1" x14ac:dyDescent="0.15"/>
    <row r="5" spans="2:13" ht="14.4" customHeight="1" x14ac:dyDescent="0.15">
      <c r="M5" s="496" t="s">
        <v>394</v>
      </c>
    </row>
    <row r="6" spans="2:13" ht="15" customHeight="1" x14ac:dyDescent="0.15">
      <c r="B6" s="868" t="s">
        <v>90</v>
      </c>
      <c r="C6" s="869"/>
      <c r="D6" s="870"/>
      <c r="E6" s="867" t="s">
        <v>387</v>
      </c>
      <c r="F6" s="867"/>
      <c r="G6" s="867"/>
      <c r="H6" s="867" t="s">
        <v>473</v>
      </c>
      <c r="I6" s="867"/>
      <c r="J6" s="867"/>
      <c r="K6" s="867" t="s">
        <v>474</v>
      </c>
      <c r="L6" s="867"/>
      <c r="M6" s="867"/>
    </row>
    <row r="7" spans="2:13" ht="30" customHeight="1" x14ac:dyDescent="0.15">
      <c r="B7" s="871"/>
      <c r="C7" s="872"/>
      <c r="D7" s="873"/>
      <c r="E7" s="524" t="s">
        <v>471</v>
      </c>
      <c r="F7" s="524" t="s">
        <v>472</v>
      </c>
      <c r="G7" s="5" t="s">
        <v>3</v>
      </c>
      <c r="H7" s="524" t="s">
        <v>471</v>
      </c>
      <c r="I7" s="524" t="s">
        <v>472</v>
      </c>
      <c r="J7" s="5" t="s">
        <v>3</v>
      </c>
      <c r="K7" s="524" t="s">
        <v>471</v>
      </c>
      <c r="L7" s="524" t="s">
        <v>472</v>
      </c>
      <c r="M7" s="5" t="s">
        <v>3</v>
      </c>
    </row>
    <row r="8" spans="2:13" ht="15" customHeight="1" x14ac:dyDescent="0.15">
      <c r="B8" s="856" t="s">
        <v>624</v>
      </c>
      <c r="C8" s="581"/>
      <c r="D8" s="584" t="s">
        <v>391</v>
      </c>
      <c r="E8" s="575"/>
      <c r="F8" s="575"/>
      <c r="G8" s="576">
        <f>SUM(E8:F8)</f>
        <v>0</v>
      </c>
      <c r="H8" s="575"/>
      <c r="I8" s="575"/>
      <c r="J8" s="576">
        <f>SUM(H8:I8)</f>
        <v>0</v>
      </c>
      <c r="K8" s="575"/>
      <c r="L8" s="575"/>
      <c r="M8" s="576">
        <f>SUM(K8:L8)</f>
        <v>0</v>
      </c>
    </row>
    <row r="9" spans="2:13" ht="15" customHeight="1" x14ac:dyDescent="0.15">
      <c r="B9" s="857"/>
      <c r="C9" s="582"/>
      <c r="D9" s="585" t="s">
        <v>382</v>
      </c>
      <c r="E9" s="577"/>
      <c r="F9" s="577"/>
      <c r="G9" s="578">
        <f t="shared" ref="G9:G28" si="0">SUM(E9:F9)</f>
        <v>0</v>
      </c>
      <c r="H9" s="577"/>
      <c r="I9" s="577"/>
      <c r="J9" s="578">
        <f t="shared" ref="J9:J28" si="1">SUM(H9:I9)</f>
        <v>0</v>
      </c>
      <c r="K9" s="577"/>
      <c r="L9" s="577"/>
      <c r="M9" s="578">
        <f t="shared" ref="M9:M28" si="2">SUM(K9:L9)</f>
        <v>0</v>
      </c>
    </row>
    <row r="10" spans="2:13" ht="15" customHeight="1" x14ac:dyDescent="0.15">
      <c r="B10" s="857"/>
      <c r="C10" s="848" t="s">
        <v>386</v>
      </c>
      <c r="D10" s="849"/>
      <c r="E10" s="583">
        <f>SUM(E8:E9)</f>
        <v>0</v>
      </c>
      <c r="F10" s="583">
        <f>SUM(F8:F9)</f>
        <v>0</v>
      </c>
      <c r="G10" s="583">
        <f t="shared" si="0"/>
        <v>0</v>
      </c>
      <c r="H10" s="583">
        <f>SUM(H8:H9)</f>
        <v>0</v>
      </c>
      <c r="I10" s="583">
        <f>SUM(I8:I9)</f>
        <v>0</v>
      </c>
      <c r="J10" s="583">
        <f t="shared" si="1"/>
        <v>0</v>
      </c>
      <c r="K10" s="583">
        <f>SUM(K8:K9)</f>
        <v>0</v>
      </c>
      <c r="L10" s="583">
        <f>SUM(L8:L9)</f>
        <v>0</v>
      </c>
      <c r="M10" s="583">
        <f t="shared" si="2"/>
        <v>0</v>
      </c>
    </row>
    <row r="11" spans="2:13" ht="15" customHeight="1" x14ac:dyDescent="0.15">
      <c r="B11" s="857"/>
      <c r="C11" s="850" t="s">
        <v>383</v>
      </c>
      <c r="D11" s="851"/>
      <c r="E11" s="577"/>
      <c r="F11" s="577"/>
      <c r="G11" s="578">
        <f t="shared" si="0"/>
        <v>0</v>
      </c>
      <c r="H11" s="577"/>
      <c r="I11" s="577"/>
      <c r="J11" s="578">
        <f t="shared" si="1"/>
        <v>0</v>
      </c>
      <c r="K11" s="577"/>
      <c r="L11" s="577"/>
      <c r="M11" s="578">
        <f t="shared" si="2"/>
        <v>0</v>
      </c>
    </row>
    <row r="12" spans="2:13" ht="15" customHeight="1" x14ac:dyDescent="0.15">
      <c r="B12" s="857"/>
      <c r="C12" s="850" t="s">
        <v>384</v>
      </c>
      <c r="D12" s="851"/>
      <c r="E12" s="577"/>
      <c r="F12" s="577"/>
      <c r="G12" s="578">
        <f t="shared" si="0"/>
        <v>0</v>
      </c>
      <c r="H12" s="577"/>
      <c r="I12" s="577"/>
      <c r="J12" s="578">
        <f t="shared" si="1"/>
        <v>0</v>
      </c>
      <c r="K12" s="577"/>
      <c r="L12" s="577"/>
      <c r="M12" s="578">
        <f t="shared" si="2"/>
        <v>0</v>
      </c>
    </row>
    <row r="13" spans="2:13" ht="15" customHeight="1" x14ac:dyDescent="0.15">
      <c r="B13" s="857"/>
      <c r="C13" s="852" t="s">
        <v>385</v>
      </c>
      <c r="D13" s="853"/>
      <c r="E13" s="579"/>
      <c r="F13" s="579"/>
      <c r="G13" s="580">
        <f t="shared" si="0"/>
        <v>0</v>
      </c>
      <c r="H13" s="579"/>
      <c r="I13" s="579"/>
      <c r="J13" s="580">
        <f t="shared" si="1"/>
        <v>0</v>
      </c>
      <c r="K13" s="579"/>
      <c r="L13" s="579"/>
      <c r="M13" s="580">
        <f t="shared" si="2"/>
        <v>0</v>
      </c>
    </row>
    <row r="14" spans="2:13" ht="15" customHeight="1" x14ac:dyDescent="0.15">
      <c r="B14" s="857"/>
      <c r="C14" s="854" t="s">
        <v>395</v>
      </c>
      <c r="D14" s="855"/>
      <c r="E14" s="6">
        <f>SUM(E10:E13)</f>
        <v>0</v>
      </c>
      <c r="F14" s="6">
        <f t="shared" ref="F14:L14" si="3">SUM(F10:F13)</f>
        <v>0</v>
      </c>
      <c r="G14" s="6">
        <f t="shared" si="0"/>
        <v>0</v>
      </c>
      <c r="H14" s="6">
        <f t="shared" si="3"/>
        <v>0</v>
      </c>
      <c r="I14" s="6">
        <f t="shared" si="3"/>
        <v>0</v>
      </c>
      <c r="J14" s="6">
        <f t="shared" si="1"/>
        <v>0</v>
      </c>
      <c r="K14" s="6">
        <f t="shared" si="3"/>
        <v>0</v>
      </c>
      <c r="L14" s="6">
        <f t="shared" si="3"/>
        <v>0</v>
      </c>
      <c r="M14" s="6">
        <f t="shared" si="2"/>
        <v>0</v>
      </c>
    </row>
    <row r="15" spans="2:13" ht="15" customHeight="1" x14ac:dyDescent="0.15">
      <c r="B15" s="858"/>
      <c r="C15" s="854" t="s">
        <v>396</v>
      </c>
      <c r="D15" s="855"/>
      <c r="E15" s="6">
        <f>E14*1.1</f>
        <v>0</v>
      </c>
      <c r="F15" s="6">
        <f t="shared" ref="F15:L15" si="4">F14*1.1</f>
        <v>0</v>
      </c>
      <c r="G15" s="6">
        <f t="shared" si="0"/>
        <v>0</v>
      </c>
      <c r="H15" s="6">
        <f t="shared" si="4"/>
        <v>0</v>
      </c>
      <c r="I15" s="6">
        <f t="shared" si="4"/>
        <v>0</v>
      </c>
      <c r="J15" s="6">
        <f t="shared" si="1"/>
        <v>0</v>
      </c>
      <c r="K15" s="6">
        <f t="shared" si="4"/>
        <v>0</v>
      </c>
      <c r="L15" s="6">
        <f t="shared" si="4"/>
        <v>0</v>
      </c>
      <c r="M15" s="6">
        <f t="shared" si="2"/>
        <v>0</v>
      </c>
    </row>
    <row r="16" spans="2:13" ht="15" customHeight="1" x14ac:dyDescent="0.15">
      <c r="B16" s="845" t="s">
        <v>625</v>
      </c>
      <c r="C16" s="581"/>
      <c r="D16" s="584" t="s">
        <v>391</v>
      </c>
      <c r="E16" s="575"/>
      <c r="F16" s="575"/>
      <c r="G16" s="576">
        <f t="shared" si="0"/>
        <v>0</v>
      </c>
      <c r="H16" s="575"/>
      <c r="I16" s="575"/>
      <c r="J16" s="576">
        <f t="shared" si="1"/>
        <v>0</v>
      </c>
      <c r="K16" s="575"/>
      <c r="L16" s="575"/>
      <c r="M16" s="576">
        <f t="shared" si="2"/>
        <v>0</v>
      </c>
    </row>
    <row r="17" spans="2:13" ht="15" customHeight="1" x14ac:dyDescent="0.15">
      <c r="B17" s="846"/>
      <c r="C17" s="582"/>
      <c r="D17" s="585" t="s">
        <v>381</v>
      </c>
      <c r="E17" s="577"/>
      <c r="F17" s="577"/>
      <c r="G17" s="578">
        <f t="shared" si="0"/>
        <v>0</v>
      </c>
      <c r="H17" s="577"/>
      <c r="I17" s="577"/>
      <c r="J17" s="578">
        <f t="shared" si="1"/>
        <v>0</v>
      </c>
      <c r="K17" s="577"/>
      <c r="L17" s="577"/>
      <c r="M17" s="578">
        <f t="shared" si="2"/>
        <v>0</v>
      </c>
    </row>
    <row r="18" spans="2:13" ht="15" customHeight="1" x14ac:dyDescent="0.15">
      <c r="B18" s="846"/>
      <c r="C18" s="582"/>
      <c r="D18" s="585" t="s">
        <v>382</v>
      </c>
      <c r="E18" s="577"/>
      <c r="F18" s="577"/>
      <c r="G18" s="578">
        <f t="shared" si="0"/>
        <v>0</v>
      </c>
      <c r="H18" s="577"/>
      <c r="I18" s="577"/>
      <c r="J18" s="578">
        <f t="shared" si="1"/>
        <v>0</v>
      </c>
      <c r="K18" s="577"/>
      <c r="L18" s="577"/>
      <c r="M18" s="578">
        <f t="shared" si="2"/>
        <v>0</v>
      </c>
    </row>
    <row r="19" spans="2:13" ht="15" customHeight="1" x14ac:dyDescent="0.15">
      <c r="B19" s="846"/>
      <c r="C19" s="848" t="s">
        <v>386</v>
      </c>
      <c r="D19" s="849"/>
      <c r="E19" s="583">
        <f>SUM(E16:E18)</f>
        <v>0</v>
      </c>
      <c r="F19" s="583">
        <f t="shared" ref="F19:L19" si="5">SUM(F16:F18)</f>
        <v>0</v>
      </c>
      <c r="G19" s="583">
        <f>SUM(E19:F19)</f>
        <v>0</v>
      </c>
      <c r="H19" s="583">
        <f t="shared" si="5"/>
        <v>0</v>
      </c>
      <c r="I19" s="583">
        <f>SUM(I16:I18)</f>
        <v>0</v>
      </c>
      <c r="J19" s="583">
        <f>SUM(H19:I19)</f>
        <v>0</v>
      </c>
      <c r="K19" s="583">
        <f t="shared" si="5"/>
        <v>0</v>
      </c>
      <c r="L19" s="583">
        <f t="shared" si="5"/>
        <v>0</v>
      </c>
      <c r="M19" s="583">
        <f>SUM(K19:L19)</f>
        <v>0</v>
      </c>
    </row>
    <row r="20" spans="2:13" ht="15" customHeight="1" x14ac:dyDescent="0.15">
      <c r="B20" s="846"/>
      <c r="C20" s="850" t="s">
        <v>383</v>
      </c>
      <c r="D20" s="851"/>
      <c r="E20" s="577"/>
      <c r="F20" s="577"/>
      <c r="G20" s="578">
        <f t="shared" si="0"/>
        <v>0</v>
      </c>
      <c r="H20" s="577"/>
      <c r="I20" s="577"/>
      <c r="J20" s="578">
        <f t="shared" si="1"/>
        <v>0</v>
      </c>
      <c r="K20" s="577"/>
      <c r="L20" s="577"/>
      <c r="M20" s="578">
        <f t="shared" si="2"/>
        <v>0</v>
      </c>
    </row>
    <row r="21" spans="2:13" ht="15" customHeight="1" x14ac:dyDescent="0.15">
      <c r="B21" s="846"/>
      <c r="C21" s="850" t="s">
        <v>384</v>
      </c>
      <c r="D21" s="851"/>
      <c r="E21" s="577"/>
      <c r="F21" s="577"/>
      <c r="G21" s="578">
        <f t="shared" si="0"/>
        <v>0</v>
      </c>
      <c r="H21" s="577"/>
      <c r="I21" s="577"/>
      <c r="J21" s="578">
        <f t="shared" si="1"/>
        <v>0</v>
      </c>
      <c r="K21" s="577"/>
      <c r="L21" s="577"/>
      <c r="M21" s="578">
        <f t="shared" si="2"/>
        <v>0</v>
      </c>
    </row>
    <row r="22" spans="2:13" ht="15" customHeight="1" x14ac:dyDescent="0.15">
      <c r="B22" s="846"/>
      <c r="C22" s="852" t="s">
        <v>385</v>
      </c>
      <c r="D22" s="853"/>
      <c r="E22" s="579"/>
      <c r="F22" s="579"/>
      <c r="G22" s="580">
        <f>SUM(E22:F22)</f>
        <v>0</v>
      </c>
      <c r="H22" s="579"/>
      <c r="I22" s="579"/>
      <c r="J22" s="580">
        <f t="shared" si="1"/>
        <v>0</v>
      </c>
      <c r="K22" s="579"/>
      <c r="L22" s="579"/>
      <c r="M22" s="580">
        <f t="shared" si="2"/>
        <v>0</v>
      </c>
    </row>
    <row r="23" spans="2:13" ht="15" customHeight="1" x14ac:dyDescent="0.15">
      <c r="B23" s="846"/>
      <c r="C23" s="854" t="s">
        <v>395</v>
      </c>
      <c r="D23" s="855"/>
      <c r="E23" s="6">
        <f>SUM(E19:E22)</f>
        <v>0</v>
      </c>
      <c r="F23" s="6">
        <f t="shared" ref="F23:L23" si="6">SUM(F19:F22)</f>
        <v>0</v>
      </c>
      <c r="G23" s="6">
        <f t="shared" si="0"/>
        <v>0</v>
      </c>
      <c r="H23" s="6">
        <f t="shared" si="6"/>
        <v>0</v>
      </c>
      <c r="I23" s="6">
        <f t="shared" si="6"/>
        <v>0</v>
      </c>
      <c r="J23" s="6">
        <f t="shared" si="1"/>
        <v>0</v>
      </c>
      <c r="K23" s="6">
        <f t="shared" si="6"/>
        <v>0</v>
      </c>
      <c r="L23" s="6">
        <f t="shared" si="6"/>
        <v>0</v>
      </c>
      <c r="M23" s="6">
        <f t="shared" si="2"/>
        <v>0</v>
      </c>
    </row>
    <row r="24" spans="2:13" ht="15" customHeight="1" x14ac:dyDescent="0.15">
      <c r="B24" s="847"/>
      <c r="C24" s="854" t="s">
        <v>396</v>
      </c>
      <c r="D24" s="855"/>
      <c r="E24" s="6">
        <f>E23*1.1</f>
        <v>0</v>
      </c>
      <c r="F24" s="6">
        <f t="shared" ref="F24:L24" si="7">F23*1.1</f>
        <v>0</v>
      </c>
      <c r="G24" s="6">
        <f>SUM(E24:F24)</f>
        <v>0</v>
      </c>
      <c r="H24" s="6">
        <f t="shared" si="7"/>
        <v>0</v>
      </c>
      <c r="I24" s="6">
        <f t="shared" si="7"/>
        <v>0</v>
      </c>
      <c r="J24" s="6">
        <f t="shared" si="1"/>
        <v>0</v>
      </c>
      <c r="K24" s="6">
        <f t="shared" si="7"/>
        <v>0</v>
      </c>
      <c r="L24" s="6">
        <f t="shared" si="7"/>
        <v>0</v>
      </c>
      <c r="M24" s="6">
        <f t="shared" si="2"/>
        <v>0</v>
      </c>
    </row>
    <row r="25" spans="2:13" s="666" customFormat="1" ht="15" customHeight="1" x14ac:dyDescent="0.15">
      <c r="B25" s="862" t="s">
        <v>634</v>
      </c>
      <c r="C25" s="863"/>
      <c r="D25" s="864"/>
      <c r="E25" s="579"/>
      <c r="F25" s="579"/>
      <c r="G25" s="6">
        <f>SUM(E25:F25)</f>
        <v>0</v>
      </c>
      <c r="H25" s="579"/>
      <c r="I25" s="579"/>
      <c r="J25" s="6">
        <f t="shared" si="1"/>
        <v>0</v>
      </c>
      <c r="K25" s="579"/>
      <c r="L25" s="579"/>
      <c r="M25" s="6">
        <f t="shared" si="2"/>
        <v>0</v>
      </c>
    </row>
    <row r="26" spans="2:13" s="642" customFormat="1" ht="15" customHeight="1" x14ac:dyDescent="0.15">
      <c r="B26" s="862" t="s">
        <v>627</v>
      </c>
      <c r="C26" s="863"/>
      <c r="D26" s="864"/>
      <c r="E26" s="6">
        <f>E25*1.1</f>
        <v>0</v>
      </c>
      <c r="F26" s="6">
        <f>F25*1.1</f>
        <v>0</v>
      </c>
      <c r="G26" s="6">
        <f>SUM(E26:F26)</f>
        <v>0</v>
      </c>
      <c r="H26" s="6">
        <f>H25*1.1</f>
        <v>0</v>
      </c>
      <c r="I26" s="6">
        <f>I25*1.1</f>
        <v>0</v>
      </c>
      <c r="J26" s="6">
        <f>SUM(H26:I26)</f>
        <v>0</v>
      </c>
      <c r="K26" s="6">
        <f>K25*1.1</f>
        <v>0</v>
      </c>
      <c r="L26" s="6">
        <f>L25*1.1</f>
        <v>0</v>
      </c>
      <c r="M26" s="6">
        <f>SUM(K26:L26)</f>
        <v>0</v>
      </c>
    </row>
    <row r="27" spans="2:13" s="666" customFormat="1" ht="15" customHeight="1" x14ac:dyDescent="0.15">
      <c r="B27" s="861" t="s">
        <v>721</v>
      </c>
      <c r="C27" s="861"/>
      <c r="D27" s="861"/>
      <c r="E27" s="6">
        <f>SUM(E14,E23,E25)</f>
        <v>0</v>
      </c>
      <c r="F27" s="6">
        <f>SUM(F14,F23,F25)</f>
        <v>0</v>
      </c>
      <c r="G27" s="6">
        <f t="shared" ref="G27" si="8">SUM(E27:F27)</f>
        <v>0</v>
      </c>
      <c r="H27" s="6">
        <f>SUM(H14,H23,H25)</f>
        <v>0</v>
      </c>
      <c r="I27" s="6">
        <f>SUM(I14,I23,I25)</f>
        <v>0</v>
      </c>
      <c r="J27" s="6">
        <f t="shared" ref="J27" si="9">SUM(H27:I27)</f>
        <v>0</v>
      </c>
      <c r="K27" s="6">
        <f>SUM(K14,K23,K25)</f>
        <v>0</v>
      </c>
      <c r="L27" s="6">
        <f>SUM(L14,L23,L25)</f>
        <v>0</v>
      </c>
      <c r="M27" s="6">
        <f t="shared" ref="M27" si="10">SUM(K27:L27)</f>
        <v>0</v>
      </c>
    </row>
    <row r="28" spans="2:13" ht="15" customHeight="1" x14ac:dyDescent="0.15">
      <c r="B28" s="861" t="s">
        <v>397</v>
      </c>
      <c r="C28" s="861"/>
      <c r="D28" s="861"/>
      <c r="E28" s="6">
        <f>SUM(E15,E24,E26)</f>
        <v>0</v>
      </c>
      <c r="F28" s="6">
        <f>SUM(F15,F24,F26)</f>
        <v>0</v>
      </c>
      <c r="G28" s="6">
        <f t="shared" si="0"/>
        <v>0</v>
      </c>
      <c r="H28" s="6">
        <f>SUM(H15,H24,H26)</f>
        <v>0</v>
      </c>
      <c r="I28" s="6">
        <f>SUM(I15,I24,I26)</f>
        <v>0</v>
      </c>
      <c r="J28" s="6">
        <f t="shared" si="1"/>
        <v>0</v>
      </c>
      <c r="K28" s="6">
        <f>SUM(K15,K24,K26)</f>
        <v>0</v>
      </c>
      <c r="L28" s="6">
        <f>SUM(L15,L24,L26)</f>
        <v>0</v>
      </c>
      <c r="M28" s="6">
        <f t="shared" si="2"/>
        <v>0</v>
      </c>
    </row>
    <row r="29" spans="2:13" ht="5.4" customHeight="1" x14ac:dyDescent="0.15"/>
    <row r="30" spans="2:13" s="549" customFormat="1" ht="15" customHeight="1" x14ac:dyDescent="0.15">
      <c r="B30" s="868" t="s">
        <v>90</v>
      </c>
      <c r="C30" s="869"/>
      <c r="D30" s="870"/>
      <c r="E30" s="867" t="s">
        <v>626</v>
      </c>
      <c r="F30" s="867"/>
      <c r="G30" s="867"/>
      <c r="H30" s="865" t="s">
        <v>3</v>
      </c>
      <c r="I30" s="866"/>
      <c r="J30" s="866"/>
      <c r="K30" s="859"/>
      <c r="L30" s="860"/>
      <c r="M30" s="860"/>
    </row>
    <row r="31" spans="2:13" s="549" customFormat="1" ht="30" customHeight="1" x14ac:dyDescent="0.15">
      <c r="B31" s="871"/>
      <c r="C31" s="872"/>
      <c r="D31" s="873"/>
      <c r="E31" s="524" t="s">
        <v>471</v>
      </c>
      <c r="F31" s="524" t="s">
        <v>472</v>
      </c>
      <c r="G31" s="592" t="s">
        <v>3</v>
      </c>
      <c r="H31" s="524" t="s">
        <v>437</v>
      </c>
      <c r="I31" s="524" t="s">
        <v>438</v>
      </c>
      <c r="J31" s="664" t="s">
        <v>3</v>
      </c>
      <c r="K31" s="682"/>
      <c r="L31" s="680"/>
      <c r="M31" s="681"/>
    </row>
    <row r="32" spans="2:13" s="549" customFormat="1" ht="15" customHeight="1" x14ac:dyDescent="0.15">
      <c r="B32" s="856" t="s">
        <v>624</v>
      </c>
      <c r="C32" s="581"/>
      <c r="D32" s="584" t="s">
        <v>391</v>
      </c>
      <c r="E32" s="575"/>
      <c r="F32" s="575"/>
      <c r="G32" s="576">
        <f>SUM(E32:F32)</f>
        <v>0</v>
      </c>
      <c r="H32" s="576">
        <f>SUM(E8,H8,K8,E32)</f>
        <v>0</v>
      </c>
      <c r="I32" s="576">
        <f>SUM(C8,F8,I8,C32,F32)</f>
        <v>0</v>
      </c>
      <c r="J32" s="674">
        <f>SUM(H32:I32)</f>
        <v>0</v>
      </c>
      <c r="K32" s="683"/>
      <c r="L32" s="679"/>
      <c r="M32" s="679"/>
    </row>
    <row r="33" spans="2:13" s="549" customFormat="1" ht="15" customHeight="1" x14ac:dyDescent="0.15">
      <c r="B33" s="857"/>
      <c r="C33" s="582"/>
      <c r="D33" s="585" t="s">
        <v>382</v>
      </c>
      <c r="E33" s="577"/>
      <c r="F33" s="577"/>
      <c r="G33" s="578">
        <f t="shared" ref="G33:G51" si="11">SUM(E33:F33)</f>
        <v>0</v>
      </c>
      <c r="H33" s="583">
        <f>SUM(E9,H9,K9,E33)</f>
        <v>0</v>
      </c>
      <c r="I33" s="578">
        <f>SUM(C9,F9,I9,C33,F33)</f>
        <v>0</v>
      </c>
      <c r="J33" s="675">
        <f t="shared" ref="J33:J41" si="12">SUM(H33:I33)</f>
        <v>0</v>
      </c>
      <c r="K33" s="683"/>
      <c r="L33" s="679"/>
      <c r="M33" s="679"/>
    </row>
    <row r="34" spans="2:13" s="549" customFormat="1" ht="15" customHeight="1" x14ac:dyDescent="0.15">
      <c r="B34" s="857"/>
      <c r="C34" s="848" t="s">
        <v>386</v>
      </c>
      <c r="D34" s="849"/>
      <c r="E34" s="583">
        <f>SUM(E32:E33)</f>
        <v>0</v>
      </c>
      <c r="F34" s="583">
        <f>SUM(F32:F33)</f>
        <v>0</v>
      </c>
      <c r="G34" s="583">
        <f t="shared" si="11"/>
        <v>0</v>
      </c>
      <c r="H34" s="583">
        <f>SUM(H32:H33)</f>
        <v>0</v>
      </c>
      <c r="I34" s="583">
        <f>SUM(I32:I33)</f>
        <v>0</v>
      </c>
      <c r="J34" s="676">
        <f t="shared" si="12"/>
        <v>0</v>
      </c>
      <c r="K34" s="683"/>
      <c r="L34" s="679"/>
      <c r="M34" s="679"/>
    </row>
    <row r="35" spans="2:13" s="549" customFormat="1" ht="15" customHeight="1" x14ac:dyDescent="0.15">
      <c r="B35" s="857"/>
      <c r="C35" s="850" t="s">
        <v>383</v>
      </c>
      <c r="D35" s="851"/>
      <c r="E35" s="577"/>
      <c r="F35" s="577"/>
      <c r="G35" s="578">
        <f t="shared" si="11"/>
        <v>0</v>
      </c>
      <c r="H35" s="583">
        <f>SUM(E11,H11,K11,E35)</f>
        <v>0</v>
      </c>
      <c r="I35" s="578">
        <f>SUM(C11,F11,I11,C35,F35)</f>
        <v>0</v>
      </c>
      <c r="J35" s="675">
        <f t="shared" si="12"/>
        <v>0</v>
      </c>
      <c r="K35" s="683"/>
      <c r="L35" s="679"/>
      <c r="M35" s="679"/>
    </row>
    <row r="36" spans="2:13" s="549" customFormat="1" ht="15" customHeight="1" x14ac:dyDescent="0.15">
      <c r="B36" s="857"/>
      <c r="C36" s="850" t="s">
        <v>384</v>
      </c>
      <c r="D36" s="851"/>
      <c r="E36" s="577"/>
      <c r="F36" s="577"/>
      <c r="G36" s="578">
        <f t="shared" si="11"/>
        <v>0</v>
      </c>
      <c r="H36" s="583">
        <f>SUM(E12,H12,K12,E36)</f>
        <v>0</v>
      </c>
      <c r="I36" s="578">
        <f>SUM(C12,F12,I12,C36,F36)</f>
        <v>0</v>
      </c>
      <c r="J36" s="675">
        <f t="shared" si="12"/>
        <v>0</v>
      </c>
      <c r="K36" s="683"/>
      <c r="L36" s="679"/>
      <c r="M36" s="679"/>
    </row>
    <row r="37" spans="2:13" s="549" customFormat="1" ht="15" customHeight="1" x14ac:dyDescent="0.15">
      <c r="B37" s="857"/>
      <c r="C37" s="852" t="s">
        <v>385</v>
      </c>
      <c r="D37" s="853"/>
      <c r="E37" s="579"/>
      <c r="F37" s="579"/>
      <c r="G37" s="580">
        <f t="shared" si="11"/>
        <v>0</v>
      </c>
      <c r="H37" s="583">
        <f>SUM(E13,H13,K13,E37)</f>
        <v>0</v>
      </c>
      <c r="I37" s="580">
        <f>SUM(C13,F13,I13,C37,F37)</f>
        <v>0</v>
      </c>
      <c r="J37" s="677">
        <f t="shared" si="12"/>
        <v>0</v>
      </c>
      <c r="K37" s="683"/>
      <c r="L37" s="679"/>
      <c r="M37" s="679"/>
    </row>
    <row r="38" spans="2:13" s="549" customFormat="1" ht="15" customHeight="1" x14ac:dyDescent="0.15">
      <c r="B38" s="857"/>
      <c r="C38" s="854" t="s">
        <v>395</v>
      </c>
      <c r="D38" s="855"/>
      <c r="E38" s="6">
        <f>SUM(E34:E37)</f>
        <v>0</v>
      </c>
      <c r="F38" s="6">
        <f t="shared" ref="F38" si="13">SUM(F34:F37)</f>
        <v>0</v>
      </c>
      <c r="G38" s="6">
        <f t="shared" si="11"/>
        <v>0</v>
      </c>
      <c r="H38" s="6">
        <f t="shared" ref="H38:I38" si="14">SUM(H34:H37)</f>
        <v>0</v>
      </c>
      <c r="I38" s="6">
        <f t="shared" si="14"/>
        <v>0</v>
      </c>
      <c r="J38" s="678">
        <f t="shared" si="12"/>
        <v>0</v>
      </c>
      <c r="K38" s="683"/>
      <c r="L38" s="679"/>
      <c r="M38" s="679"/>
    </row>
    <row r="39" spans="2:13" s="549" customFormat="1" ht="15" customHeight="1" x14ac:dyDescent="0.15">
      <c r="B39" s="858"/>
      <c r="C39" s="854" t="s">
        <v>396</v>
      </c>
      <c r="D39" s="855"/>
      <c r="E39" s="6">
        <f>E38*1.1</f>
        <v>0</v>
      </c>
      <c r="F39" s="6">
        <f t="shared" ref="F39" si="15">F38*1.1</f>
        <v>0</v>
      </c>
      <c r="G39" s="6">
        <f t="shared" si="11"/>
        <v>0</v>
      </c>
      <c r="H39" s="6">
        <f t="shared" ref="H39:I39" si="16">H38*1.1</f>
        <v>0</v>
      </c>
      <c r="I39" s="6">
        <f t="shared" si="16"/>
        <v>0</v>
      </c>
      <c r="J39" s="678">
        <f t="shared" si="12"/>
        <v>0</v>
      </c>
      <c r="K39" s="683"/>
      <c r="L39" s="679"/>
      <c r="M39" s="679"/>
    </row>
    <row r="40" spans="2:13" s="549" customFormat="1" ht="15" customHeight="1" x14ac:dyDescent="0.15">
      <c r="B40" s="845" t="s">
        <v>625</v>
      </c>
      <c r="C40" s="581"/>
      <c r="D40" s="584" t="s">
        <v>391</v>
      </c>
      <c r="E40" s="575"/>
      <c r="F40" s="575"/>
      <c r="G40" s="576">
        <f t="shared" si="11"/>
        <v>0</v>
      </c>
      <c r="H40" s="583">
        <f>SUM(E16,H16,K16,E40)</f>
        <v>0</v>
      </c>
      <c r="I40" s="576">
        <f>SUM(C16,F16,I16,C40,F40)</f>
        <v>0</v>
      </c>
      <c r="J40" s="674">
        <f t="shared" si="12"/>
        <v>0</v>
      </c>
      <c r="K40" s="683"/>
      <c r="L40" s="679"/>
      <c r="M40" s="679"/>
    </row>
    <row r="41" spans="2:13" s="549" customFormat="1" ht="15" customHeight="1" x14ac:dyDescent="0.15">
      <c r="B41" s="846"/>
      <c r="C41" s="582"/>
      <c r="D41" s="585" t="s">
        <v>382</v>
      </c>
      <c r="E41" s="577"/>
      <c r="F41" s="577"/>
      <c r="G41" s="578">
        <f t="shared" si="11"/>
        <v>0</v>
      </c>
      <c r="H41" s="583">
        <f>SUM(E18,H18,K18,E41)</f>
        <v>0</v>
      </c>
      <c r="I41" s="578">
        <f>SUM(C18,F18,I18,C41,F41)</f>
        <v>0</v>
      </c>
      <c r="J41" s="675">
        <f t="shared" si="12"/>
        <v>0</v>
      </c>
      <c r="K41" s="683"/>
      <c r="L41" s="679"/>
      <c r="M41" s="679"/>
    </row>
    <row r="42" spans="2:13" s="549" customFormat="1" ht="15" customHeight="1" x14ac:dyDescent="0.15">
      <c r="B42" s="846"/>
      <c r="C42" s="848" t="s">
        <v>386</v>
      </c>
      <c r="D42" s="849"/>
      <c r="E42" s="583">
        <f>SUM(E40:E41)</f>
        <v>0</v>
      </c>
      <c r="F42" s="583">
        <f>SUM(F40:F41)</f>
        <v>0</v>
      </c>
      <c r="G42" s="583">
        <f>SUM(E42:F42)</f>
        <v>0</v>
      </c>
      <c r="H42" s="583">
        <f>SUM(H40:H41)</f>
        <v>0</v>
      </c>
      <c r="I42" s="583">
        <f>SUM(I40:I41)</f>
        <v>0</v>
      </c>
      <c r="J42" s="676">
        <f>SUM(H42:I42)</f>
        <v>0</v>
      </c>
      <c r="K42" s="683"/>
      <c r="L42" s="679"/>
      <c r="M42" s="679"/>
    </row>
    <row r="43" spans="2:13" s="549" customFormat="1" ht="15" customHeight="1" x14ac:dyDescent="0.15">
      <c r="B43" s="846"/>
      <c r="C43" s="850" t="s">
        <v>383</v>
      </c>
      <c r="D43" s="851"/>
      <c r="E43" s="577"/>
      <c r="F43" s="577"/>
      <c r="G43" s="578">
        <f t="shared" si="11"/>
        <v>0</v>
      </c>
      <c r="H43" s="583">
        <f>SUM(E20,H20,K20,E43)</f>
        <v>0</v>
      </c>
      <c r="I43" s="578">
        <f>SUM(C20,F20,I20,C43,F43)</f>
        <v>0</v>
      </c>
      <c r="J43" s="675">
        <f t="shared" ref="J43:J47" si="17">SUM(H43:I43)</f>
        <v>0</v>
      </c>
      <c r="K43" s="683"/>
      <c r="L43" s="679"/>
      <c r="M43" s="679"/>
    </row>
    <row r="44" spans="2:13" s="549" customFormat="1" ht="15" customHeight="1" x14ac:dyDescent="0.15">
      <c r="B44" s="846"/>
      <c r="C44" s="850" t="s">
        <v>384</v>
      </c>
      <c r="D44" s="851"/>
      <c r="E44" s="577"/>
      <c r="F44" s="577"/>
      <c r="G44" s="578">
        <f t="shared" si="11"/>
        <v>0</v>
      </c>
      <c r="H44" s="583">
        <f>SUM(E21,H21,K21,E44)</f>
        <v>0</v>
      </c>
      <c r="I44" s="578">
        <f>SUM(C21,F21,I21,C44,F44)</f>
        <v>0</v>
      </c>
      <c r="J44" s="675">
        <f t="shared" si="17"/>
        <v>0</v>
      </c>
      <c r="K44" s="683"/>
      <c r="L44" s="679"/>
      <c r="M44" s="679"/>
    </row>
    <row r="45" spans="2:13" s="549" customFormat="1" ht="15" customHeight="1" x14ac:dyDescent="0.15">
      <c r="B45" s="846"/>
      <c r="C45" s="852" t="s">
        <v>385</v>
      </c>
      <c r="D45" s="853"/>
      <c r="E45" s="579"/>
      <c r="F45" s="579"/>
      <c r="G45" s="580">
        <f t="shared" si="11"/>
        <v>0</v>
      </c>
      <c r="H45" s="583">
        <f>SUM(E22,H22,K22,E45)</f>
        <v>0</v>
      </c>
      <c r="I45" s="580">
        <f>SUM(C22,F22,I22,C45,F45)</f>
        <v>0</v>
      </c>
      <c r="J45" s="677">
        <f t="shared" si="17"/>
        <v>0</v>
      </c>
      <c r="K45" s="683"/>
      <c r="L45" s="679"/>
      <c r="M45" s="679"/>
    </row>
    <row r="46" spans="2:13" s="549" customFormat="1" ht="15" customHeight="1" x14ac:dyDescent="0.15">
      <c r="B46" s="846"/>
      <c r="C46" s="854" t="s">
        <v>395</v>
      </c>
      <c r="D46" s="855"/>
      <c r="E46" s="6">
        <f>SUM(E42:E45)</f>
        <v>0</v>
      </c>
      <c r="F46" s="6">
        <f t="shared" ref="F46" si="18">SUM(F42:F45)</f>
        <v>0</v>
      </c>
      <c r="G46" s="6">
        <f t="shared" si="11"/>
        <v>0</v>
      </c>
      <c r="H46" s="6">
        <f t="shared" ref="H46:I46" si="19">SUM(H42:H45)</f>
        <v>0</v>
      </c>
      <c r="I46" s="6">
        <f t="shared" si="19"/>
        <v>0</v>
      </c>
      <c r="J46" s="678">
        <f t="shared" si="17"/>
        <v>0</v>
      </c>
      <c r="K46" s="683"/>
      <c r="L46" s="679"/>
      <c r="M46" s="679"/>
    </row>
    <row r="47" spans="2:13" s="549" customFormat="1" ht="15" customHeight="1" x14ac:dyDescent="0.15">
      <c r="B47" s="847"/>
      <c r="C47" s="854" t="s">
        <v>396</v>
      </c>
      <c r="D47" s="855"/>
      <c r="E47" s="6">
        <f>E46*1.1</f>
        <v>0</v>
      </c>
      <c r="F47" s="6">
        <f t="shared" ref="F47" si="20">F46*1.1</f>
        <v>0</v>
      </c>
      <c r="G47" s="6">
        <f t="shared" si="11"/>
        <v>0</v>
      </c>
      <c r="H47" s="6">
        <f t="shared" ref="H47:I47" si="21">H46*1.1</f>
        <v>0</v>
      </c>
      <c r="I47" s="6">
        <f t="shared" si="21"/>
        <v>0</v>
      </c>
      <c r="J47" s="678">
        <f t="shared" si="17"/>
        <v>0</v>
      </c>
      <c r="K47" s="683"/>
      <c r="L47" s="679"/>
      <c r="M47" s="679"/>
    </row>
    <row r="48" spans="2:13" s="666" customFormat="1" ht="15" customHeight="1" x14ac:dyDescent="0.15">
      <c r="B48" s="862" t="s">
        <v>634</v>
      </c>
      <c r="C48" s="863"/>
      <c r="D48" s="864"/>
      <c r="E48" s="579"/>
      <c r="F48" s="579"/>
      <c r="G48" s="6">
        <f t="shared" si="11"/>
        <v>0</v>
      </c>
      <c r="H48" s="583">
        <f>SUM(E25,H25,K25,E48)</f>
        <v>0</v>
      </c>
      <c r="I48" s="583">
        <f>SUM(F25,I25,L25,F48)</f>
        <v>0</v>
      </c>
      <c r="J48" s="678">
        <f>SUM(H48:I48)</f>
        <v>0</v>
      </c>
      <c r="K48" s="683"/>
      <c r="L48" s="679"/>
      <c r="M48" s="679"/>
    </row>
    <row r="49" spans="2:13" s="645" customFormat="1" ht="15" customHeight="1" x14ac:dyDescent="0.15">
      <c r="B49" s="862" t="s">
        <v>627</v>
      </c>
      <c r="C49" s="863"/>
      <c r="D49" s="864"/>
      <c r="E49" s="6">
        <f>E48*1.1</f>
        <v>0</v>
      </c>
      <c r="F49" s="6">
        <f>F48*1.1</f>
        <v>0</v>
      </c>
      <c r="G49" s="6">
        <f>SUM(E49:F49)</f>
        <v>0</v>
      </c>
      <c r="H49" s="6">
        <f>H48*1.1</f>
        <v>0</v>
      </c>
      <c r="I49" s="6">
        <f>I48*1.1</f>
        <v>0</v>
      </c>
      <c r="J49" s="678">
        <f>SUM(H49:I49)</f>
        <v>0</v>
      </c>
      <c r="K49" s="683"/>
      <c r="L49" s="679"/>
      <c r="M49" s="679"/>
    </row>
    <row r="50" spans="2:13" s="666" customFormat="1" ht="15" customHeight="1" x14ac:dyDescent="0.15">
      <c r="B50" s="861" t="s">
        <v>721</v>
      </c>
      <c r="C50" s="861"/>
      <c r="D50" s="861"/>
      <c r="E50" s="6">
        <f>SUM(E38,E46,E48)</f>
        <v>0</v>
      </c>
      <c r="F50" s="6">
        <f>SUM(F38,F46,F48)</f>
        <v>0</v>
      </c>
      <c r="G50" s="6">
        <f t="shared" ref="G50" si="22">SUM(E50:F50)</f>
        <v>0</v>
      </c>
      <c r="H50" s="6">
        <f>SUM(H38,H46,H48)</f>
        <v>0</v>
      </c>
      <c r="I50" s="6">
        <f>SUM(I38,I46,I48)</f>
        <v>0</v>
      </c>
      <c r="J50" s="678">
        <f t="shared" ref="J50" si="23">SUM(H50:I50)</f>
        <v>0</v>
      </c>
      <c r="K50" s="683"/>
      <c r="L50" s="679"/>
      <c r="M50" s="679"/>
    </row>
    <row r="51" spans="2:13" s="549" customFormat="1" ht="15" customHeight="1" x14ac:dyDescent="0.15">
      <c r="B51" s="861" t="s">
        <v>397</v>
      </c>
      <c r="C51" s="861"/>
      <c r="D51" s="861"/>
      <c r="E51" s="6">
        <f>SUM(E39,E47,E49)</f>
        <v>0</v>
      </c>
      <c r="F51" s="6">
        <f>SUM(F39,F47,F49)</f>
        <v>0</v>
      </c>
      <c r="G51" s="6">
        <f t="shared" si="11"/>
        <v>0</v>
      </c>
      <c r="H51" s="6">
        <f>SUM(H39,H47,H49)</f>
        <v>0</v>
      </c>
      <c r="I51" s="6">
        <f>SUM(I39,I47,I49)</f>
        <v>0</v>
      </c>
      <c r="J51" s="678">
        <f t="shared" ref="J51" si="24">SUM(H51:I51)</f>
        <v>0</v>
      </c>
      <c r="K51" s="683"/>
      <c r="L51" s="679"/>
      <c r="M51" s="679"/>
    </row>
    <row r="52" spans="2:13" x14ac:dyDescent="0.15">
      <c r="B52" s="3" t="s">
        <v>475</v>
      </c>
      <c r="K52" s="684"/>
      <c r="L52" s="684"/>
      <c r="M52" s="684"/>
    </row>
    <row r="53" spans="2:13" x14ac:dyDescent="0.15">
      <c r="B53" s="3" t="s">
        <v>390</v>
      </c>
    </row>
    <row r="55" spans="2:13" x14ac:dyDescent="0.15">
      <c r="D55" s="4" t="s">
        <v>401</v>
      </c>
      <c r="E55" s="4" t="s">
        <v>635</v>
      </c>
      <c r="F55" s="4" t="s">
        <v>636</v>
      </c>
      <c r="G55" s="4" t="s">
        <v>478</v>
      </c>
      <c r="H55" s="4" t="s">
        <v>637</v>
      </c>
      <c r="I55" s="665" t="s">
        <v>2</v>
      </c>
      <c r="J55" s="672"/>
    </row>
    <row r="56" spans="2:13" x14ac:dyDescent="0.15">
      <c r="D56" s="573" t="s">
        <v>476</v>
      </c>
      <c r="E56" s="574">
        <f>'様式第8-2-1号'!J62</f>
        <v>0</v>
      </c>
      <c r="F56" s="574">
        <f>'様式第8-2-1号'!M62</f>
        <v>0</v>
      </c>
      <c r="G56" s="574">
        <f>'様式第8-2-1号'!P62</f>
        <v>0</v>
      </c>
      <c r="H56" s="574">
        <f>'様式第8-2-1号'!S62</f>
        <v>0</v>
      </c>
      <c r="I56" s="671">
        <f>SUM(D56:H56)</f>
        <v>0</v>
      </c>
      <c r="J56" s="673"/>
    </row>
    <row r="57" spans="2:13" x14ac:dyDescent="0.15">
      <c r="D57" s="573" t="s">
        <v>477</v>
      </c>
      <c r="E57" s="574">
        <f>G27</f>
        <v>0</v>
      </c>
      <c r="F57" s="574">
        <f>J27</f>
        <v>0</v>
      </c>
      <c r="G57" s="574">
        <f>M27</f>
        <v>0</v>
      </c>
      <c r="H57" s="574">
        <f>G50</f>
        <v>0</v>
      </c>
      <c r="I57" s="671">
        <f>SUM(D57:H57)</f>
        <v>0</v>
      </c>
      <c r="J57" s="673"/>
    </row>
    <row r="58" spans="2:13" x14ac:dyDescent="0.15">
      <c r="D58" s="573" t="s">
        <v>402</v>
      </c>
      <c r="E58" s="574">
        <f>E57-E56</f>
        <v>0</v>
      </c>
      <c r="F58" s="574">
        <f t="shared" ref="F58:H58" si="25">F57-F56</f>
        <v>0</v>
      </c>
      <c r="G58" s="574">
        <f t="shared" si="25"/>
        <v>0</v>
      </c>
      <c r="H58" s="574">
        <f t="shared" si="25"/>
        <v>0</v>
      </c>
      <c r="I58" s="671">
        <f t="shared" ref="I58" si="26">I57-I56</f>
        <v>0</v>
      </c>
      <c r="J58" s="673"/>
    </row>
  </sheetData>
  <mergeCells count="45">
    <mergeCell ref="C15:D15"/>
    <mergeCell ref="B8:B15"/>
    <mergeCell ref="B30:D31"/>
    <mergeCell ref="E30:G30"/>
    <mergeCell ref="B26:D26"/>
    <mergeCell ref="C14:D14"/>
    <mergeCell ref="B16:B24"/>
    <mergeCell ref="C19:D19"/>
    <mergeCell ref="C20:D20"/>
    <mergeCell ref="C21:D21"/>
    <mergeCell ref="C22:D22"/>
    <mergeCell ref="C24:D24"/>
    <mergeCell ref="B25:D25"/>
    <mergeCell ref="B27:D27"/>
    <mergeCell ref="E6:G6"/>
    <mergeCell ref="H6:J6"/>
    <mergeCell ref="K6:M6"/>
    <mergeCell ref="B6:D7"/>
    <mergeCell ref="C13:D13"/>
    <mergeCell ref="C10:D10"/>
    <mergeCell ref="C11:D11"/>
    <mergeCell ref="C12:D12"/>
    <mergeCell ref="K30:M30"/>
    <mergeCell ref="B28:D28"/>
    <mergeCell ref="B51:D51"/>
    <mergeCell ref="B49:D49"/>
    <mergeCell ref="H30:J30"/>
    <mergeCell ref="B48:D48"/>
    <mergeCell ref="B50:D50"/>
    <mergeCell ref="B3:M3"/>
    <mergeCell ref="B40:B47"/>
    <mergeCell ref="C42:D42"/>
    <mergeCell ref="C43:D43"/>
    <mergeCell ref="C44:D44"/>
    <mergeCell ref="C45:D45"/>
    <mergeCell ref="C46:D46"/>
    <mergeCell ref="C47:D47"/>
    <mergeCell ref="B32:B39"/>
    <mergeCell ref="C34:D34"/>
    <mergeCell ref="C35:D35"/>
    <mergeCell ref="C36:D36"/>
    <mergeCell ref="C23:D23"/>
    <mergeCell ref="C37:D37"/>
    <mergeCell ref="C38:D38"/>
    <mergeCell ref="C39:D39"/>
  </mergeCells>
  <phoneticPr fontId="3"/>
  <printOptions horizontalCentered="1"/>
  <pageMargins left="0.70866141732283472" right="0.70866141732283472" top="0.74803149606299213" bottom="0.74803149606299213" header="0.31496062992125984" footer="0.31496062992125984"/>
  <pageSetup paperSize="8" orientation="landscape" horizontalDpi="1200" verticalDpi="1200" r:id="rId1"/>
  <ignoredErrors>
    <ignoredError sqref="G28 J28 G51 J10:J24 G8 G34:G40 G23 G9:G21 G41:G47"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Q48"/>
  <sheetViews>
    <sheetView showGridLines="0" view="pageBreakPreview" topLeftCell="A10" zoomScale="85" zoomScaleNormal="85" zoomScaleSheetLayoutView="85" workbookViewId="0">
      <selection activeCell="C17" sqref="C17:D17"/>
    </sheetView>
  </sheetViews>
  <sheetFormatPr defaultColWidth="8.88671875" defaultRowHeight="15.6" customHeight="1" x14ac:dyDescent="0.15"/>
  <cols>
    <col min="1" max="1" width="3.5546875" style="1" customWidth="1"/>
    <col min="2" max="2" width="10.44140625" style="1" customWidth="1"/>
    <col min="3" max="3" width="3.5546875" style="1" customWidth="1"/>
    <col min="4" max="4" width="11.33203125" style="1" customWidth="1"/>
    <col min="5" max="5" width="8.88671875" style="11" bestFit="1" customWidth="1"/>
    <col min="6" max="16" width="12.5546875" style="1" customWidth="1"/>
    <col min="17" max="16384" width="8.88671875" style="1"/>
  </cols>
  <sheetData>
    <row r="2" spans="2:16" ht="15.6" customHeight="1" x14ac:dyDescent="0.15">
      <c r="P2" s="2" t="s">
        <v>448</v>
      </c>
    </row>
    <row r="3" spans="2:16" ht="15.6" customHeight="1" x14ac:dyDescent="0.15">
      <c r="B3" s="827" t="s">
        <v>86</v>
      </c>
      <c r="C3" s="827"/>
      <c r="D3" s="827"/>
      <c r="E3" s="827"/>
      <c r="F3" s="827"/>
      <c r="G3" s="827"/>
      <c r="H3" s="827"/>
      <c r="I3" s="827"/>
      <c r="J3" s="827"/>
      <c r="K3" s="827"/>
      <c r="L3" s="827"/>
      <c r="M3" s="827"/>
      <c r="N3" s="827"/>
      <c r="O3" s="827"/>
      <c r="P3" s="827"/>
    </row>
    <row r="4" spans="2:16" ht="6.6" customHeight="1" x14ac:dyDescent="0.15"/>
    <row r="5" spans="2:16" ht="14.4" customHeight="1" x14ac:dyDescent="0.15">
      <c r="B5" s="881" t="s">
        <v>90</v>
      </c>
      <c r="C5" s="881" t="s">
        <v>0</v>
      </c>
      <c r="D5" s="881"/>
      <c r="E5" s="881" t="s">
        <v>1</v>
      </c>
      <c r="F5" s="489" t="s">
        <v>12</v>
      </c>
      <c r="G5" s="489" t="s">
        <v>13</v>
      </c>
      <c r="H5" s="489" t="s">
        <v>14</v>
      </c>
      <c r="I5" s="489" t="s">
        <v>15</v>
      </c>
      <c r="J5" s="489" t="s">
        <v>16</v>
      </c>
      <c r="K5" s="489" t="s">
        <v>17</v>
      </c>
      <c r="L5" s="489" t="s">
        <v>18</v>
      </c>
      <c r="M5" s="489" t="s">
        <v>19</v>
      </c>
      <c r="N5" s="489" t="s">
        <v>20</v>
      </c>
      <c r="O5" s="489" t="s">
        <v>21</v>
      </c>
    </row>
    <row r="6" spans="2:16" ht="14.4" customHeight="1" x14ac:dyDescent="0.15">
      <c r="B6" s="881"/>
      <c r="C6" s="881"/>
      <c r="D6" s="881"/>
      <c r="E6" s="881"/>
      <c r="F6" s="490" t="s">
        <v>53</v>
      </c>
      <c r="G6" s="490" t="s">
        <v>54</v>
      </c>
      <c r="H6" s="490" t="s">
        <v>55</v>
      </c>
      <c r="I6" s="490" t="s">
        <v>56</v>
      </c>
      <c r="J6" s="490" t="s">
        <v>57</v>
      </c>
      <c r="K6" s="490" t="s">
        <v>58</v>
      </c>
      <c r="L6" s="490" t="s">
        <v>59</v>
      </c>
      <c r="M6" s="490" t="s">
        <v>60</v>
      </c>
      <c r="N6" s="490" t="s">
        <v>61</v>
      </c>
      <c r="O6" s="490" t="s">
        <v>62</v>
      </c>
    </row>
    <row r="7" spans="2:16" ht="14.4" customHeight="1" x14ac:dyDescent="0.15">
      <c r="B7" s="877" t="s">
        <v>730</v>
      </c>
      <c r="C7" s="557" t="s">
        <v>87</v>
      </c>
      <c r="D7" s="558"/>
      <c r="E7" s="533" t="s">
        <v>405</v>
      </c>
      <c r="F7" s="534"/>
      <c r="G7" s="534"/>
      <c r="H7" s="534"/>
      <c r="I7" s="534"/>
      <c r="J7" s="534"/>
      <c r="K7" s="534"/>
      <c r="L7" s="534"/>
      <c r="M7" s="534"/>
      <c r="N7" s="534"/>
      <c r="O7" s="534"/>
    </row>
    <row r="8" spans="2:16" ht="14.4" customHeight="1" x14ac:dyDescent="0.15">
      <c r="B8" s="880"/>
      <c r="C8" s="559" t="s">
        <v>88</v>
      </c>
      <c r="D8" s="560"/>
      <c r="E8" s="545" t="s">
        <v>405</v>
      </c>
      <c r="F8" s="546"/>
      <c r="G8" s="546"/>
      <c r="H8" s="546"/>
      <c r="I8" s="546"/>
      <c r="J8" s="546"/>
      <c r="K8" s="546"/>
      <c r="L8" s="546"/>
      <c r="M8" s="546"/>
      <c r="N8" s="546"/>
      <c r="O8" s="546"/>
    </row>
    <row r="9" spans="2:16" ht="14.4" customHeight="1" x14ac:dyDescent="0.15">
      <c r="B9" s="880"/>
      <c r="C9" s="559" t="s">
        <v>392</v>
      </c>
      <c r="D9" s="560"/>
      <c r="E9" s="545" t="s">
        <v>405</v>
      </c>
      <c r="F9" s="546"/>
      <c r="G9" s="546"/>
      <c r="H9" s="546"/>
      <c r="I9" s="546"/>
      <c r="J9" s="546"/>
      <c r="K9" s="546"/>
      <c r="L9" s="546"/>
      <c r="M9" s="546"/>
      <c r="N9" s="546"/>
      <c r="O9" s="546"/>
    </row>
    <row r="10" spans="2:16" ht="14.4" customHeight="1" x14ac:dyDescent="0.15">
      <c r="B10" s="880"/>
      <c r="C10" s="561" t="s">
        <v>393</v>
      </c>
      <c r="D10" s="562"/>
      <c r="E10" s="547" t="s">
        <v>405</v>
      </c>
      <c r="F10" s="548"/>
      <c r="G10" s="548"/>
      <c r="H10" s="548"/>
      <c r="I10" s="548"/>
      <c r="J10" s="548"/>
      <c r="K10" s="548"/>
      <c r="L10" s="548"/>
      <c r="M10" s="548"/>
      <c r="N10" s="548"/>
      <c r="O10" s="548"/>
    </row>
    <row r="11" spans="2:16" ht="14.4" customHeight="1" x14ac:dyDescent="0.15">
      <c r="B11" s="878"/>
      <c r="C11" s="875" t="s">
        <v>480</v>
      </c>
      <c r="D11" s="876"/>
      <c r="E11" s="484" t="s">
        <v>405</v>
      </c>
      <c r="F11" s="556">
        <f t="shared" ref="F11:O11" si="0">SUM(F7:F10)</f>
        <v>0</v>
      </c>
      <c r="G11" s="556">
        <f t="shared" si="0"/>
        <v>0</v>
      </c>
      <c r="H11" s="556">
        <f t="shared" si="0"/>
        <v>0</v>
      </c>
      <c r="I11" s="556">
        <f t="shared" si="0"/>
        <v>0</v>
      </c>
      <c r="J11" s="556">
        <f t="shared" si="0"/>
        <v>0</v>
      </c>
      <c r="K11" s="556">
        <f t="shared" si="0"/>
        <v>0</v>
      </c>
      <c r="L11" s="556">
        <f t="shared" si="0"/>
        <v>0</v>
      </c>
      <c r="M11" s="556">
        <f t="shared" si="0"/>
        <v>0</v>
      </c>
      <c r="N11" s="556">
        <f t="shared" si="0"/>
        <v>0</v>
      </c>
      <c r="O11" s="556">
        <f t="shared" si="0"/>
        <v>0</v>
      </c>
    </row>
    <row r="12" spans="2:16" ht="14.4" customHeight="1" x14ac:dyDescent="0.15">
      <c r="B12" s="877" t="s">
        <v>731</v>
      </c>
      <c r="C12" s="557" t="s">
        <v>87</v>
      </c>
      <c r="D12" s="558"/>
      <c r="E12" s="533" t="s">
        <v>405</v>
      </c>
      <c r="F12" s="534"/>
      <c r="G12" s="534"/>
      <c r="H12" s="534"/>
      <c r="I12" s="534"/>
      <c r="J12" s="534"/>
      <c r="K12" s="534"/>
      <c r="L12" s="534"/>
      <c r="M12" s="534"/>
      <c r="N12" s="534"/>
      <c r="O12" s="534"/>
    </row>
    <row r="13" spans="2:16" ht="14.4" customHeight="1" x14ac:dyDescent="0.15">
      <c r="B13" s="880"/>
      <c r="C13" s="559" t="s">
        <v>88</v>
      </c>
      <c r="D13" s="560"/>
      <c r="E13" s="545" t="s">
        <v>405</v>
      </c>
      <c r="F13" s="546"/>
      <c r="G13" s="546"/>
      <c r="H13" s="546"/>
      <c r="I13" s="546"/>
      <c r="J13" s="546"/>
      <c r="K13" s="546"/>
      <c r="L13" s="546"/>
      <c r="M13" s="546"/>
      <c r="N13" s="546"/>
      <c r="O13" s="546"/>
    </row>
    <row r="14" spans="2:16" ht="14.4" customHeight="1" x14ac:dyDescent="0.15">
      <c r="B14" s="880"/>
      <c r="C14" s="559" t="s">
        <v>392</v>
      </c>
      <c r="D14" s="560"/>
      <c r="E14" s="545" t="s">
        <v>405</v>
      </c>
      <c r="F14" s="546"/>
      <c r="G14" s="546"/>
      <c r="H14" s="546"/>
      <c r="I14" s="546"/>
      <c r="J14" s="546"/>
      <c r="K14" s="546"/>
      <c r="L14" s="546"/>
      <c r="M14" s="546"/>
      <c r="N14" s="546"/>
      <c r="O14" s="546"/>
    </row>
    <row r="15" spans="2:16" ht="14.4" customHeight="1" x14ac:dyDescent="0.15">
      <c r="B15" s="880"/>
      <c r="C15" s="561" t="s">
        <v>393</v>
      </c>
      <c r="D15" s="562"/>
      <c r="E15" s="547" t="s">
        <v>405</v>
      </c>
      <c r="F15" s="548"/>
      <c r="G15" s="548"/>
      <c r="H15" s="548"/>
      <c r="I15" s="548"/>
      <c r="J15" s="548"/>
      <c r="K15" s="548"/>
      <c r="L15" s="548"/>
      <c r="M15" s="548"/>
      <c r="N15" s="548"/>
      <c r="O15" s="548"/>
    </row>
    <row r="16" spans="2:16" ht="14.4" customHeight="1" x14ac:dyDescent="0.15">
      <c r="B16" s="878"/>
      <c r="C16" s="875" t="s">
        <v>2</v>
      </c>
      <c r="D16" s="876"/>
      <c r="E16" s="484" t="s">
        <v>405</v>
      </c>
      <c r="F16" s="556">
        <f t="shared" ref="F16:O16" si="1">SUM(F12:F15)</f>
        <v>0</v>
      </c>
      <c r="G16" s="556">
        <f t="shared" si="1"/>
        <v>0</v>
      </c>
      <c r="H16" s="556">
        <f t="shared" si="1"/>
        <v>0</v>
      </c>
      <c r="I16" s="556">
        <f t="shared" si="1"/>
        <v>0</v>
      </c>
      <c r="J16" s="556">
        <f t="shared" si="1"/>
        <v>0</v>
      </c>
      <c r="K16" s="556">
        <f t="shared" si="1"/>
        <v>0</v>
      </c>
      <c r="L16" s="556">
        <f t="shared" si="1"/>
        <v>0</v>
      </c>
      <c r="M16" s="556">
        <f t="shared" si="1"/>
        <v>0</v>
      </c>
      <c r="N16" s="556">
        <f t="shared" si="1"/>
        <v>0</v>
      </c>
      <c r="O16" s="556">
        <f t="shared" si="1"/>
        <v>0</v>
      </c>
    </row>
    <row r="17" spans="2:17" ht="14.4" customHeight="1" x14ac:dyDescent="0.15">
      <c r="B17" s="877" t="s">
        <v>722</v>
      </c>
      <c r="C17" s="874" t="s">
        <v>378</v>
      </c>
      <c r="D17" s="874"/>
      <c r="E17" s="535" t="s">
        <v>404</v>
      </c>
      <c r="F17" s="538">
        <v>10989</v>
      </c>
      <c r="G17" s="538">
        <f>$F$17</f>
        <v>10989</v>
      </c>
      <c r="H17" s="538">
        <f t="shared" ref="H17:O17" si="2">$F$17</f>
        <v>10989</v>
      </c>
      <c r="I17" s="538">
        <f t="shared" si="2"/>
        <v>10989</v>
      </c>
      <c r="J17" s="538">
        <f t="shared" si="2"/>
        <v>10989</v>
      </c>
      <c r="K17" s="538">
        <f t="shared" si="2"/>
        <v>10989</v>
      </c>
      <c r="L17" s="538">
        <f t="shared" si="2"/>
        <v>10989</v>
      </c>
      <c r="M17" s="538">
        <f t="shared" si="2"/>
        <v>10989</v>
      </c>
      <c r="N17" s="538">
        <f t="shared" si="2"/>
        <v>10989</v>
      </c>
      <c r="O17" s="538">
        <f t="shared" si="2"/>
        <v>10989</v>
      </c>
      <c r="P17" s="20"/>
    </row>
    <row r="18" spans="2:17" ht="14.4" customHeight="1" x14ac:dyDescent="0.15">
      <c r="B18" s="878"/>
      <c r="C18" s="598" t="s">
        <v>479</v>
      </c>
      <c r="D18" s="599"/>
      <c r="E18" s="484" t="s">
        <v>405</v>
      </c>
      <c r="F18" s="536"/>
      <c r="G18" s="536"/>
      <c r="H18" s="536"/>
      <c r="I18" s="536"/>
      <c r="J18" s="536"/>
      <c r="K18" s="536"/>
      <c r="L18" s="536"/>
      <c r="M18" s="536"/>
      <c r="N18" s="536"/>
      <c r="O18" s="536"/>
      <c r="P18" s="20"/>
    </row>
    <row r="19" spans="2:17" ht="14.4" customHeight="1" x14ac:dyDescent="0.15">
      <c r="B19" s="879"/>
      <c r="C19" s="875" t="s">
        <v>480</v>
      </c>
      <c r="D19" s="876"/>
      <c r="E19" s="484" t="s">
        <v>405</v>
      </c>
      <c r="F19" s="556">
        <f>ROUND(F17*F18,0)</f>
        <v>0</v>
      </c>
      <c r="G19" s="556">
        <f t="shared" ref="G19:O19" si="3">ROUND(G17*G18,0)</f>
        <v>0</v>
      </c>
      <c r="H19" s="556">
        <f t="shared" si="3"/>
        <v>0</v>
      </c>
      <c r="I19" s="556">
        <f t="shared" si="3"/>
        <v>0</v>
      </c>
      <c r="J19" s="556">
        <f t="shared" si="3"/>
        <v>0</v>
      </c>
      <c r="K19" s="556">
        <f t="shared" si="3"/>
        <v>0</v>
      </c>
      <c r="L19" s="556">
        <f t="shared" si="3"/>
        <v>0</v>
      </c>
      <c r="M19" s="556">
        <f t="shared" si="3"/>
        <v>0</v>
      </c>
      <c r="N19" s="556">
        <f t="shared" si="3"/>
        <v>0</v>
      </c>
      <c r="O19" s="556">
        <f t="shared" si="3"/>
        <v>0</v>
      </c>
    </row>
    <row r="20" spans="2:17" ht="14.4" customHeight="1" x14ac:dyDescent="0.15">
      <c r="B20" s="877" t="s">
        <v>723</v>
      </c>
      <c r="C20" s="874" t="s">
        <v>378</v>
      </c>
      <c r="D20" s="874"/>
      <c r="E20" s="535" t="s">
        <v>404</v>
      </c>
      <c r="F20" s="538">
        <f>(958+121+62)</f>
        <v>1141</v>
      </c>
      <c r="G20" s="538">
        <f>$F$20</f>
        <v>1141</v>
      </c>
      <c r="H20" s="538">
        <f t="shared" ref="H20:O20" si="4">$F$20</f>
        <v>1141</v>
      </c>
      <c r="I20" s="538">
        <f t="shared" si="4"/>
        <v>1141</v>
      </c>
      <c r="J20" s="538">
        <f t="shared" si="4"/>
        <v>1141</v>
      </c>
      <c r="K20" s="538">
        <f t="shared" si="4"/>
        <v>1141</v>
      </c>
      <c r="L20" s="538">
        <f t="shared" si="4"/>
        <v>1141</v>
      </c>
      <c r="M20" s="538">
        <f t="shared" si="4"/>
        <v>1141</v>
      </c>
      <c r="N20" s="538">
        <f t="shared" si="4"/>
        <v>1141</v>
      </c>
      <c r="O20" s="538">
        <f t="shared" si="4"/>
        <v>1141</v>
      </c>
      <c r="P20" s="20"/>
    </row>
    <row r="21" spans="2:17" ht="14.4" customHeight="1" x14ac:dyDescent="0.15">
      <c r="B21" s="878"/>
      <c r="C21" s="643" t="s">
        <v>479</v>
      </c>
      <c r="D21" s="644"/>
      <c r="E21" s="484" t="s">
        <v>405</v>
      </c>
      <c r="F21" s="536"/>
      <c r="G21" s="536"/>
      <c r="H21" s="536"/>
      <c r="I21" s="536"/>
      <c r="J21" s="536"/>
      <c r="K21" s="536"/>
      <c r="L21" s="536"/>
      <c r="M21" s="536"/>
      <c r="N21" s="536"/>
      <c r="O21" s="536"/>
      <c r="P21" s="20"/>
    </row>
    <row r="22" spans="2:17" ht="14.4" customHeight="1" x14ac:dyDescent="0.15">
      <c r="B22" s="879"/>
      <c r="C22" s="875" t="s">
        <v>2</v>
      </c>
      <c r="D22" s="876"/>
      <c r="E22" s="484" t="s">
        <v>405</v>
      </c>
      <c r="F22" s="556">
        <f>ROUND(F20*F21,0)</f>
        <v>0</v>
      </c>
      <c r="G22" s="556">
        <f t="shared" ref="G22:O22" si="5">ROUND(G20*G21,0)</f>
        <v>0</v>
      </c>
      <c r="H22" s="556">
        <f t="shared" si="5"/>
        <v>0</v>
      </c>
      <c r="I22" s="556">
        <f t="shared" si="5"/>
        <v>0</v>
      </c>
      <c r="J22" s="556">
        <f t="shared" si="5"/>
        <v>0</v>
      </c>
      <c r="K22" s="556">
        <f t="shared" si="5"/>
        <v>0</v>
      </c>
      <c r="L22" s="556">
        <f t="shared" si="5"/>
        <v>0</v>
      </c>
      <c r="M22" s="556">
        <f t="shared" si="5"/>
        <v>0</v>
      </c>
      <c r="N22" s="556">
        <f t="shared" si="5"/>
        <v>0</v>
      </c>
      <c r="O22" s="556">
        <f t="shared" si="5"/>
        <v>0</v>
      </c>
    </row>
    <row r="23" spans="2:17" ht="14.4" customHeight="1" x14ac:dyDescent="0.15">
      <c r="B23" s="641" t="s">
        <v>3</v>
      </c>
      <c r="C23" s="539"/>
      <c r="D23" s="537"/>
      <c r="E23" s="484" t="s">
        <v>405</v>
      </c>
      <c r="F23" s="556">
        <f>SUM(F11,F16,F19,F22)</f>
        <v>0</v>
      </c>
      <c r="G23" s="556">
        <f t="shared" ref="G23:N23" si="6">SUM(G11,G16,G19,G22)</f>
        <v>0</v>
      </c>
      <c r="H23" s="556">
        <f t="shared" si="6"/>
        <v>0</v>
      </c>
      <c r="I23" s="556">
        <f t="shared" si="6"/>
        <v>0</v>
      </c>
      <c r="J23" s="556">
        <f t="shared" si="6"/>
        <v>0</v>
      </c>
      <c r="K23" s="556">
        <f t="shared" si="6"/>
        <v>0</v>
      </c>
      <c r="L23" s="556">
        <f t="shared" si="6"/>
        <v>0</v>
      </c>
      <c r="M23" s="556">
        <f t="shared" si="6"/>
        <v>0</v>
      </c>
      <c r="N23" s="556">
        <f t="shared" si="6"/>
        <v>0</v>
      </c>
      <c r="O23" s="556">
        <f>SUM(O11,O16,O19,O22)</f>
        <v>0</v>
      </c>
    </row>
    <row r="24" spans="2:17" s="528" customFormat="1" ht="11.1" customHeight="1" x14ac:dyDescent="0.15">
      <c r="B24" s="525"/>
      <c r="C24" s="525"/>
      <c r="D24" s="525"/>
      <c r="E24" s="526"/>
      <c r="F24" s="527"/>
      <c r="G24" s="527"/>
      <c r="H24" s="527"/>
      <c r="I24" s="527"/>
      <c r="J24" s="527"/>
      <c r="K24" s="527"/>
      <c r="L24" s="527"/>
      <c r="M24" s="527"/>
      <c r="N24" s="527"/>
      <c r="O24" s="527"/>
      <c r="P24" s="527"/>
    </row>
    <row r="25" spans="2:17" ht="14.4" customHeight="1" x14ac:dyDescent="0.15">
      <c r="B25" s="809" t="s">
        <v>90</v>
      </c>
      <c r="C25" s="809" t="s">
        <v>0</v>
      </c>
      <c r="D25" s="809"/>
      <c r="E25" s="881" t="s">
        <v>1</v>
      </c>
      <c r="F25" s="489" t="s">
        <v>22</v>
      </c>
      <c r="G25" s="489" t="s">
        <v>23</v>
      </c>
      <c r="H25" s="489" t="s">
        <v>24</v>
      </c>
      <c r="I25" s="489" t="s">
        <v>25</v>
      </c>
      <c r="J25" s="489" t="s">
        <v>26</v>
      </c>
      <c r="K25" s="489" t="s">
        <v>27</v>
      </c>
      <c r="L25" s="489" t="s">
        <v>302</v>
      </c>
      <c r="M25" s="489" t="s">
        <v>462</v>
      </c>
      <c r="N25" s="489" t="s">
        <v>618</v>
      </c>
      <c r="O25" s="489" t="s">
        <v>619</v>
      </c>
      <c r="P25" s="881" t="s">
        <v>3</v>
      </c>
    </row>
    <row r="26" spans="2:17" ht="14.4" customHeight="1" x14ac:dyDescent="0.15">
      <c r="B26" s="809"/>
      <c r="C26" s="809"/>
      <c r="D26" s="809"/>
      <c r="E26" s="881"/>
      <c r="F26" s="490" t="s">
        <v>63</v>
      </c>
      <c r="G26" s="490" t="s">
        <v>64</v>
      </c>
      <c r="H26" s="490" t="s">
        <v>65</v>
      </c>
      <c r="I26" s="490" t="s">
        <v>66</v>
      </c>
      <c r="J26" s="490" t="s">
        <v>67</v>
      </c>
      <c r="K26" s="490" t="s">
        <v>68</v>
      </c>
      <c r="L26" s="490" t="s">
        <v>303</v>
      </c>
      <c r="M26" s="490" t="s">
        <v>463</v>
      </c>
      <c r="N26" s="490" t="s">
        <v>552</v>
      </c>
      <c r="O26" s="490" t="s">
        <v>553</v>
      </c>
      <c r="P26" s="881"/>
    </row>
    <row r="27" spans="2:17" ht="14.4" customHeight="1" x14ac:dyDescent="0.15">
      <c r="B27" s="877" t="s">
        <v>730</v>
      </c>
      <c r="C27" s="557" t="s">
        <v>87</v>
      </c>
      <c r="D27" s="558"/>
      <c r="E27" s="533" t="s">
        <v>405</v>
      </c>
      <c r="F27" s="534"/>
      <c r="G27" s="534"/>
      <c r="H27" s="534"/>
      <c r="I27" s="534"/>
      <c r="J27" s="534"/>
      <c r="K27" s="534"/>
      <c r="L27" s="534"/>
      <c r="M27" s="534"/>
      <c r="N27" s="534"/>
      <c r="O27" s="534"/>
      <c r="P27" s="541">
        <f>SUM(F7:O7,F27:O27)</f>
        <v>0</v>
      </c>
    </row>
    <row r="28" spans="2:17" ht="14.4" customHeight="1" x14ac:dyDescent="0.15">
      <c r="B28" s="880"/>
      <c r="C28" s="559" t="s">
        <v>88</v>
      </c>
      <c r="D28" s="560"/>
      <c r="E28" s="545" t="s">
        <v>405</v>
      </c>
      <c r="F28" s="546"/>
      <c r="G28" s="546"/>
      <c r="H28" s="546"/>
      <c r="I28" s="546"/>
      <c r="J28" s="546"/>
      <c r="K28" s="546"/>
      <c r="L28" s="546"/>
      <c r="M28" s="546"/>
      <c r="N28" s="546"/>
      <c r="O28" s="546"/>
      <c r="P28" s="541">
        <f t="shared" ref="P28:P42" si="7">SUM(F8:O8,F28:O28)</f>
        <v>0</v>
      </c>
    </row>
    <row r="29" spans="2:17" ht="14.4" customHeight="1" x14ac:dyDescent="0.15">
      <c r="B29" s="880"/>
      <c r="C29" s="559" t="s">
        <v>392</v>
      </c>
      <c r="D29" s="560"/>
      <c r="E29" s="545" t="s">
        <v>405</v>
      </c>
      <c r="F29" s="546"/>
      <c r="G29" s="546"/>
      <c r="H29" s="546"/>
      <c r="I29" s="546"/>
      <c r="J29" s="546"/>
      <c r="K29" s="546"/>
      <c r="L29" s="546"/>
      <c r="M29" s="546"/>
      <c r="N29" s="546"/>
      <c r="O29" s="546"/>
      <c r="P29" s="541">
        <f t="shared" si="7"/>
        <v>0</v>
      </c>
    </row>
    <row r="30" spans="2:17" ht="14.4" customHeight="1" x14ac:dyDescent="0.15">
      <c r="B30" s="880"/>
      <c r="C30" s="561" t="s">
        <v>393</v>
      </c>
      <c r="D30" s="562"/>
      <c r="E30" s="547" t="s">
        <v>405</v>
      </c>
      <c r="F30" s="548"/>
      <c r="G30" s="548"/>
      <c r="H30" s="548"/>
      <c r="I30" s="548"/>
      <c r="J30" s="548"/>
      <c r="K30" s="548"/>
      <c r="L30" s="548"/>
      <c r="M30" s="548"/>
      <c r="N30" s="548"/>
      <c r="O30" s="548"/>
      <c r="P30" s="541">
        <f t="shared" si="7"/>
        <v>0</v>
      </c>
    </row>
    <row r="31" spans="2:17" ht="14.4" customHeight="1" x14ac:dyDescent="0.15">
      <c r="B31" s="878"/>
      <c r="C31" s="875" t="s">
        <v>2</v>
      </c>
      <c r="D31" s="876"/>
      <c r="E31" s="484" t="s">
        <v>405</v>
      </c>
      <c r="F31" s="556">
        <f t="shared" ref="F31:O31" si="8">SUM(F27:F30)</f>
        <v>0</v>
      </c>
      <c r="G31" s="556">
        <f t="shared" si="8"/>
        <v>0</v>
      </c>
      <c r="H31" s="556">
        <f t="shared" si="8"/>
        <v>0</v>
      </c>
      <c r="I31" s="556">
        <f t="shared" si="8"/>
        <v>0</v>
      </c>
      <c r="J31" s="556">
        <f t="shared" si="8"/>
        <v>0</v>
      </c>
      <c r="K31" s="556">
        <f t="shared" si="8"/>
        <v>0</v>
      </c>
      <c r="L31" s="556">
        <f t="shared" si="8"/>
        <v>0</v>
      </c>
      <c r="M31" s="556">
        <f t="shared" si="8"/>
        <v>0</v>
      </c>
      <c r="N31" s="556">
        <f t="shared" si="8"/>
        <v>0</v>
      </c>
      <c r="O31" s="556">
        <f t="shared" si="8"/>
        <v>0</v>
      </c>
      <c r="P31" s="541">
        <f t="shared" si="7"/>
        <v>0</v>
      </c>
    </row>
    <row r="32" spans="2:17" ht="14.4" customHeight="1" x14ac:dyDescent="0.15">
      <c r="B32" s="877" t="s">
        <v>731</v>
      </c>
      <c r="C32" s="557" t="s">
        <v>87</v>
      </c>
      <c r="D32" s="558"/>
      <c r="E32" s="533" t="s">
        <v>405</v>
      </c>
      <c r="F32" s="534"/>
      <c r="G32" s="534"/>
      <c r="H32" s="534"/>
      <c r="I32" s="534"/>
      <c r="J32" s="534"/>
      <c r="K32" s="534"/>
      <c r="L32" s="534"/>
      <c r="M32" s="534"/>
      <c r="N32" s="534"/>
      <c r="O32" s="534"/>
      <c r="P32" s="541">
        <f t="shared" si="7"/>
        <v>0</v>
      </c>
      <c r="Q32" s="20"/>
    </row>
    <row r="33" spans="2:17" ht="14.4" customHeight="1" x14ac:dyDescent="0.15">
      <c r="B33" s="880"/>
      <c r="C33" s="559" t="s">
        <v>88</v>
      </c>
      <c r="D33" s="560"/>
      <c r="E33" s="545" t="s">
        <v>405</v>
      </c>
      <c r="F33" s="546"/>
      <c r="G33" s="546"/>
      <c r="H33" s="546"/>
      <c r="I33" s="546"/>
      <c r="J33" s="546"/>
      <c r="K33" s="546"/>
      <c r="L33" s="546"/>
      <c r="M33" s="546"/>
      <c r="N33" s="546"/>
      <c r="O33" s="546"/>
      <c r="P33" s="541">
        <f t="shared" si="7"/>
        <v>0</v>
      </c>
      <c r="Q33" s="20"/>
    </row>
    <row r="34" spans="2:17" ht="14.4" customHeight="1" x14ac:dyDescent="0.15">
      <c r="B34" s="880"/>
      <c r="C34" s="559" t="s">
        <v>392</v>
      </c>
      <c r="D34" s="560"/>
      <c r="E34" s="545" t="s">
        <v>405</v>
      </c>
      <c r="F34" s="546"/>
      <c r="G34" s="546"/>
      <c r="H34" s="546"/>
      <c r="I34" s="546"/>
      <c r="J34" s="546"/>
      <c r="K34" s="546"/>
      <c r="L34" s="546"/>
      <c r="M34" s="546"/>
      <c r="N34" s="546"/>
      <c r="O34" s="546"/>
      <c r="P34" s="541">
        <f t="shared" si="7"/>
        <v>0</v>
      </c>
    </row>
    <row r="35" spans="2:17" ht="14.4" customHeight="1" x14ac:dyDescent="0.15">
      <c r="B35" s="880"/>
      <c r="C35" s="561" t="s">
        <v>393</v>
      </c>
      <c r="D35" s="562"/>
      <c r="E35" s="547" t="s">
        <v>405</v>
      </c>
      <c r="F35" s="548"/>
      <c r="G35" s="548"/>
      <c r="H35" s="548"/>
      <c r="I35" s="548"/>
      <c r="J35" s="548"/>
      <c r="K35" s="548"/>
      <c r="L35" s="548"/>
      <c r="M35" s="548"/>
      <c r="N35" s="548"/>
      <c r="O35" s="548"/>
      <c r="P35" s="541">
        <f t="shared" si="7"/>
        <v>0</v>
      </c>
    </row>
    <row r="36" spans="2:17" ht="14.4" customHeight="1" x14ac:dyDescent="0.15">
      <c r="B36" s="878"/>
      <c r="C36" s="875" t="s">
        <v>2</v>
      </c>
      <c r="D36" s="876"/>
      <c r="E36" s="484" t="s">
        <v>405</v>
      </c>
      <c r="F36" s="556">
        <f t="shared" ref="F36:O36" si="9">SUM(F32:F35)</f>
        <v>0</v>
      </c>
      <c r="G36" s="556">
        <f t="shared" si="9"/>
        <v>0</v>
      </c>
      <c r="H36" s="556">
        <f t="shared" si="9"/>
        <v>0</v>
      </c>
      <c r="I36" s="556">
        <f t="shared" si="9"/>
        <v>0</v>
      </c>
      <c r="J36" s="556">
        <f t="shared" si="9"/>
        <v>0</v>
      </c>
      <c r="K36" s="556">
        <f t="shared" si="9"/>
        <v>0</v>
      </c>
      <c r="L36" s="556">
        <f t="shared" si="9"/>
        <v>0</v>
      </c>
      <c r="M36" s="556">
        <f t="shared" si="9"/>
        <v>0</v>
      </c>
      <c r="N36" s="556">
        <f t="shared" si="9"/>
        <v>0</v>
      </c>
      <c r="O36" s="556">
        <f t="shared" si="9"/>
        <v>0</v>
      </c>
      <c r="P36" s="541">
        <f t="shared" si="7"/>
        <v>0</v>
      </c>
    </row>
    <row r="37" spans="2:17" ht="14.4" customHeight="1" x14ac:dyDescent="0.15">
      <c r="B37" s="877" t="s">
        <v>722</v>
      </c>
      <c r="C37" s="874" t="s">
        <v>378</v>
      </c>
      <c r="D37" s="874"/>
      <c r="E37" s="535" t="s">
        <v>404</v>
      </c>
      <c r="F37" s="538">
        <f>$F$17</f>
        <v>10989</v>
      </c>
      <c r="G37" s="538">
        <f t="shared" ref="G37:N37" si="10">$F$17</f>
        <v>10989</v>
      </c>
      <c r="H37" s="538">
        <f t="shared" si="10"/>
        <v>10989</v>
      </c>
      <c r="I37" s="538">
        <f t="shared" si="10"/>
        <v>10989</v>
      </c>
      <c r="J37" s="538">
        <f t="shared" si="10"/>
        <v>10989</v>
      </c>
      <c r="K37" s="538">
        <f t="shared" si="10"/>
        <v>10989</v>
      </c>
      <c r="L37" s="538">
        <f t="shared" si="10"/>
        <v>10989</v>
      </c>
      <c r="M37" s="538">
        <f t="shared" si="10"/>
        <v>10989</v>
      </c>
      <c r="N37" s="538">
        <f t="shared" si="10"/>
        <v>10989</v>
      </c>
      <c r="O37" s="538">
        <f>$F$17</f>
        <v>10989</v>
      </c>
      <c r="P37" s="541">
        <f>SUM(F17:O17,F37:O37)</f>
        <v>219780</v>
      </c>
    </row>
    <row r="38" spans="2:17" ht="14.4" customHeight="1" x14ac:dyDescent="0.15">
      <c r="B38" s="878"/>
      <c r="C38" s="646" t="s">
        <v>479</v>
      </c>
      <c r="D38" s="647"/>
      <c r="E38" s="484" t="s">
        <v>405</v>
      </c>
      <c r="F38" s="536"/>
      <c r="G38" s="536"/>
      <c r="H38" s="536"/>
      <c r="I38" s="536"/>
      <c r="J38" s="536"/>
      <c r="K38" s="536"/>
      <c r="L38" s="536"/>
      <c r="M38" s="536"/>
      <c r="N38" s="536"/>
      <c r="O38" s="536"/>
      <c r="P38" s="541">
        <f t="shared" si="7"/>
        <v>0</v>
      </c>
    </row>
    <row r="39" spans="2:17" ht="14.4" customHeight="1" x14ac:dyDescent="0.15">
      <c r="B39" s="879"/>
      <c r="C39" s="875" t="s">
        <v>2</v>
      </c>
      <c r="D39" s="876"/>
      <c r="E39" s="484" t="s">
        <v>405</v>
      </c>
      <c r="F39" s="556">
        <f>ROUND(F37*F38,0)</f>
        <v>0</v>
      </c>
      <c r="G39" s="556">
        <f t="shared" ref="G39:O39" si="11">ROUND(G37*G38,0)</f>
        <v>0</v>
      </c>
      <c r="H39" s="556">
        <f t="shared" si="11"/>
        <v>0</v>
      </c>
      <c r="I39" s="556">
        <f t="shared" si="11"/>
        <v>0</v>
      </c>
      <c r="J39" s="556">
        <f t="shared" si="11"/>
        <v>0</v>
      </c>
      <c r="K39" s="556">
        <f t="shared" si="11"/>
        <v>0</v>
      </c>
      <c r="L39" s="556">
        <f t="shared" si="11"/>
        <v>0</v>
      </c>
      <c r="M39" s="556">
        <f t="shared" si="11"/>
        <v>0</v>
      </c>
      <c r="N39" s="556">
        <f t="shared" si="11"/>
        <v>0</v>
      </c>
      <c r="O39" s="556">
        <f t="shared" si="11"/>
        <v>0</v>
      </c>
      <c r="P39" s="541">
        <f t="shared" si="7"/>
        <v>0</v>
      </c>
    </row>
    <row r="40" spans="2:17" ht="14.4" customHeight="1" x14ac:dyDescent="0.15">
      <c r="B40" s="877" t="s">
        <v>723</v>
      </c>
      <c r="C40" s="874" t="s">
        <v>378</v>
      </c>
      <c r="D40" s="874"/>
      <c r="E40" s="535" t="s">
        <v>404</v>
      </c>
      <c r="F40" s="538">
        <f>$F$20</f>
        <v>1141</v>
      </c>
      <c r="G40" s="538">
        <f t="shared" ref="G40:O40" si="12">$F$20</f>
        <v>1141</v>
      </c>
      <c r="H40" s="538">
        <f t="shared" si="12"/>
        <v>1141</v>
      </c>
      <c r="I40" s="538">
        <f t="shared" si="12"/>
        <v>1141</v>
      </c>
      <c r="J40" s="538">
        <f t="shared" si="12"/>
        <v>1141</v>
      </c>
      <c r="K40" s="538">
        <f t="shared" si="12"/>
        <v>1141</v>
      </c>
      <c r="L40" s="538">
        <f t="shared" si="12"/>
        <v>1141</v>
      </c>
      <c r="M40" s="538">
        <f t="shared" si="12"/>
        <v>1141</v>
      </c>
      <c r="N40" s="538">
        <f t="shared" si="12"/>
        <v>1141</v>
      </c>
      <c r="O40" s="538">
        <f t="shared" si="12"/>
        <v>1141</v>
      </c>
      <c r="P40" s="541">
        <f>SUM(F20:O20,F40:O40)</f>
        <v>22820</v>
      </c>
    </row>
    <row r="41" spans="2:17" ht="14.4" customHeight="1" x14ac:dyDescent="0.15">
      <c r="B41" s="878"/>
      <c r="C41" s="646" t="s">
        <v>479</v>
      </c>
      <c r="D41" s="647"/>
      <c r="E41" s="484" t="s">
        <v>405</v>
      </c>
      <c r="F41" s="536"/>
      <c r="G41" s="536"/>
      <c r="H41" s="536"/>
      <c r="I41" s="536"/>
      <c r="J41" s="536"/>
      <c r="K41" s="536"/>
      <c r="L41" s="536"/>
      <c r="M41" s="536"/>
      <c r="N41" s="536"/>
      <c r="O41" s="536"/>
      <c r="P41" s="541">
        <f t="shared" si="7"/>
        <v>0</v>
      </c>
    </row>
    <row r="42" spans="2:17" ht="14.4" customHeight="1" x14ac:dyDescent="0.15">
      <c r="B42" s="879"/>
      <c r="C42" s="875" t="s">
        <v>2</v>
      </c>
      <c r="D42" s="876"/>
      <c r="E42" s="484" t="s">
        <v>405</v>
      </c>
      <c r="F42" s="556">
        <f>ROUND(F40*F41,0)</f>
        <v>0</v>
      </c>
      <c r="G42" s="556">
        <f t="shared" ref="G42:O42" si="13">ROUND(G40*G41,0)</f>
        <v>0</v>
      </c>
      <c r="H42" s="556">
        <f t="shared" si="13"/>
        <v>0</v>
      </c>
      <c r="I42" s="556">
        <f t="shared" si="13"/>
        <v>0</v>
      </c>
      <c r="J42" s="556">
        <f t="shared" si="13"/>
        <v>0</v>
      </c>
      <c r="K42" s="556">
        <f t="shared" si="13"/>
        <v>0</v>
      </c>
      <c r="L42" s="556">
        <f t="shared" si="13"/>
        <v>0</v>
      </c>
      <c r="M42" s="556">
        <f t="shared" si="13"/>
        <v>0</v>
      </c>
      <c r="N42" s="556">
        <f t="shared" si="13"/>
        <v>0</v>
      </c>
      <c r="O42" s="556">
        <f t="shared" si="13"/>
        <v>0</v>
      </c>
      <c r="P42" s="541">
        <f t="shared" si="7"/>
        <v>0</v>
      </c>
    </row>
    <row r="43" spans="2:17" ht="14.4" customHeight="1" x14ac:dyDescent="0.15">
      <c r="B43" s="641" t="s">
        <v>3</v>
      </c>
      <c r="C43" s="539"/>
      <c r="D43" s="537"/>
      <c r="E43" s="484" t="s">
        <v>405</v>
      </c>
      <c r="F43" s="556">
        <f>SUM(F31,F36,F39,F42)</f>
        <v>0</v>
      </c>
      <c r="G43" s="556">
        <f t="shared" ref="G43" si="14">SUM(G31,G36,G39,G42)</f>
        <v>0</v>
      </c>
      <c r="H43" s="556">
        <f t="shared" ref="H43" si="15">SUM(H31,H36,H39,H42)</f>
        <v>0</v>
      </c>
      <c r="I43" s="556">
        <f t="shared" ref="I43" si="16">SUM(I31,I36,I39,I42)</f>
        <v>0</v>
      </c>
      <c r="J43" s="556">
        <f t="shared" ref="J43" si="17">SUM(J31,J36,J39,J42)</f>
        <v>0</v>
      </c>
      <c r="K43" s="556">
        <f t="shared" ref="K43" si="18">SUM(K31,K36,K39,K42)</f>
        <v>0</v>
      </c>
      <c r="L43" s="556">
        <f t="shared" ref="L43" si="19">SUM(L31,L36,L39,L42)</f>
        <v>0</v>
      </c>
      <c r="M43" s="556">
        <f t="shared" ref="M43" si="20">SUM(M31,M36,M39,M42)</f>
        <v>0</v>
      </c>
      <c r="N43" s="556">
        <f t="shared" ref="N43" si="21">SUM(N31,N36,N39,N42)</f>
        <v>0</v>
      </c>
      <c r="O43" s="556">
        <f>SUM(O31,O36,O39,O42)</f>
        <v>0</v>
      </c>
      <c r="P43" s="540">
        <f>SUM(F23:O23,F43:O43)</f>
        <v>0</v>
      </c>
    </row>
    <row r="44" spans="2:17" s="528" customFormat="1" ht="3.6" customHeight="1" x14ac:dyDescent="0.15">
      <c r="B44" s="525"/>
      <c r="C44" s="525"/>
      <c r="D44" s="525"/>
      <c r="E44" s="526"/>
      <c r="F44" s="527"/>
      <c r="G44" s="527"/>
      <c r="H44" s="527"/>
      <c r="I44" s="527"/>
      <c r="J44" s="527"/>
      <c r="K44" s="527"/>
      <c r="L44" s="527"/>
      <c r="M44" s="527"/>
      <c r="N44" s="527"/>
      <c r="O44" s="527"/>
      <c r="P44" s="527"/>
    </row>
    <row r="45" spans="2:17" ht="10.5" customHeight="1" x14ac:dyDescent="0.15">
      <c r="B45" s="487" t="s">
        <v>92</v>
      </c>
      <c r="C45" s="477"/>
      <c r="D45" s="477"/>
    </row>
    <row r="46" spans="2:17" ht="10.5" customHeight="1" x14ac:dyDescent="0.15">
      <c r="B46" s="487" t="s">
        <v>408</v>
      </c>
      <c r="C46" s="477"/>
      <c r="D46" s="477"/>
    </row>
    <row r="47" spans="2:17" ht="10.5" customHeight="1" x14ac:dyDescent="0.15">
      <c r="B47" s="487" t="s">
        <v>324</v>
      </c>
      <c r="C47" s="477"/>
      <c r="D47" s="477"/>
    </row>
    <row r="48" spans="2:17" ht="10.5" customHeight="1" x14ac:dyDescent="0.15">
      <c r="B48" s="487" t="s">
        <v>734</v>
      </c>
      <c r="C48" s="477"/>
      <c r="D48" s="477"/>
    </row>
  </sheetData>
  <mergeCells count="28">
    <mergeCell ref="P25:P26"/>
    <mergeCell ref="B3:P3"/>
    <mergeCell ref="B5:B6"/>
    <mergeCell ref="C5:D6"/>
    <mergeCell ref="E5:E6"/>
    <mergeCell ref="C17:D17"/>
    <mergeCell ref="C19:D19"/>
    <mergeCell ref="B17:B19"/>
    <mergeCell ref="B25:B26"/>
    <mergeCell ref="C25:D26"/>
    <mergeCell ref="B7:B11"/>
    <mergeCell ref="E25:E26"/>
    <mergeCell ref="C11:D11"/>
    <mergeCell ref="B12:B16"/>
    <mergeCell ref="C16:D16"/>
    <mergeCell ref="B20:B22"/>
    <mergeCell ref="C20:D20"/>
    <mergeCell ref="C22:D22"/>
    <mergeCell ref="B40:B42"/>
    <mergeCell ref="C40:D40"/>
    <mergeCell ref="C42:D42"/>
    <mergeCell ref="B27:B31"/>
    <mergeCell ref="C39:D39"/>
    <mergeCell ref="C37:D37"/>
    <mergeCell ref="B37:B39"/>
    <mergeCell ref="C31:D31"/>
    <mergeCell ref="B32:B36"/>
    <mergeCell ref="C36:D36"/>
  </mergeCells>
  <phoneticPr fontId="3"/>
  <pageMargins left="0.70866141732283472" right="0.70866141732283472" top="0.74803149606299213" bottom="0.35433070866141736" header="0.31496062992125984" footer="0.31496062992125984"/>
  <pageSetup paperSize="9" scale="85" fitToHeight="0"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G31"/>
  <sheetViews>
    <sheetView showGridLines="0" view="pageBreakPreview" zoomScale="60" zoomScaleNormal="85" workbookViewId="0">
      <selection activeCell="AE39" sqref="AE39"/>
    </sheetView>
  </sheetViews>
  <sheetFormatPr defaultColWidth="8.88671875" defaultRowHeight="13.2" x14ac:dyDescent="0.15"/>
  <cols>
    <col min="1" max="1" width="3.44140625" style="3" customWidth="1"/>
    <col min="2" max="2" width="4.5546875" style="3" customWidth="1"/>
    <col min="3" max="3" width="21.5546875" style="3" customWidth="1"/>
    <col min="4" max="4" width="9.5546875" style="3" bestFit="1" customWidth="1"/>
    <col min="5" max="5" width="34.109375" style="3" customWidth="1"/>
    <col min="6" max="6" width="13.5546875" style="3" customWidth="1"/>
    <col min="7" max="7" width="13.88671875" style="3" bestFit="1" customWidth="1"/>
    <col min="8" max="16384" width="8.88671875" style="3"/>
  </cols>
  <sheetData>
    <row r="2" spans="2:7" x14ac:dyDescent="0.15">
      <c r="G2" s="3" t="s">
        <v>449</v>
      </c>
    </row>
    <row r="3" spans="2:7" ht="14.4" x14ac:dyDescent="0.15">
      <c r="B3" s="844" t="s">
        <v>93</v>
      </c>
      <c r="C3" s="844"/>
      <c r="D3" s="844"/>
      <c r="E3" s="844"/>
      <c r="F3" s="844"/>
      <c r="G3" s="844"/>
    </row>
    <row r="5" spans="2:7" x14ac:dyDescent="0.15">
      <c r="B5" s="488" t="s">
        <v>126</v>
      </c>
    </row>
    <row r="6" spans="2:7" ht="17.399999999999999" customHeight="1" x14ac:dyDescent="0.15">
      <c r="B6" s="867" t="s">
        <v>94</v>
      </c>
      <c r="C6" s="867" t="s">
        <v>97</v>
      </c>
      <c r="D6" s="867"/>
      <c r="E6" s="867"/>
      <c r="F6" s="529" t="s">
        <v>98</v>
      </c>
      <c r="G6" s="529" t="s">
        <v>99</v>
      </c>
    </row>
    <row r="7" spans="2:7" ht="17.399999999999999" customHeight="1" x14ac:dyDescent="0.15">
      <c r="B7" s="867"/>
      <c r="C7" s="530" t="s">
        <v>95</v>
      </c>
      <c r="D7" s="867" t="s">
        <v>96</v>
      </c>
      <c r="E7" s="867"/>
      <c r="F7" s="531" t="s">
        <v>89</v>
      </c>
      <c r="G7" s="531" t="s">
        <v>100</v>
      </c>
    </row>
    <row r="8" spans="2:7" ht="27" customHeight="1" x14ac:dyDescent="0.15">
      <c r="B8" s="4">
        <v>1</v>
      </c>
      <c r="C8" s="464" t="s">
        <v>103</v>
      </c>
      <c r="D8" s="464" t="s">
        <v>101</v>
      </c>
      <c r="E8" s="532" t="s">
        <v>102</v>
      </c>
      <c r="F8" s="465"/>
      <c r="G8" s="464"/>
    </row>
    <row r="9" spans="2:7" ht="27" customHeight="1" x14ac:dyDescent="0.15">
      <c r="B9" s="4">
        <v>2</v>
      </c>
      <c r="C9" s="464"/>
      <c r="D9" s="464" t="s">
        <v>365</v>
      </c>
      <c r="E9" s="532"/>
      <c r="F9" s="465"/>
      <c r="G9" s="464"/>
    </row>
    <row r="10" spans="2:7" ht="27" customHeight="1" x14ac:dyDescent="0.15">
      <c r="B10" s="4">
        <v>3</v>
      </c>
      <c r="C10" s="464"/>
      <c r="D10" s="464"/>
      <c r="E10" s="532"/>
      <c r="F10" s="465"/>
      <c r="G10" s="464"/>
    </row>
    <row r="11" spans="2:7" ht="27" customHeight="1" x14ac:dyDescent="0.15">
      <c r="B11" s="4">
        <v>4</v>
      </c>
      <c r="C11" s="464"/>
      <c r="D11" s="464"/>
      <c r="E11" s="532"/>
      <c r="F11" s="465"/>
      <c r="G11" s="464"/>
    </row>
    <row r="12" spans="2:7" ht="27" customHeight="1" x14ac:dyDescent="0.15">
      <c r="B12" s="4">
        <v>5</v>
      </c>
      <c r="C12" s="464"/>
      <c r="D12" s="464"/>
      <c r="E12" s="532"/>
      <c r="F12" s="465"/>
      <c r="G12" s="464"/>
    </row>
    <row r="13" spans="2:7" ht="27" customHeight="1" x14ac:dyDescent="0.15">
      <c r="B13" s="882" t="s">
        <v>3</v>
      </c>
      <c r="C13" s="883"/>
      <c r="D13" s="883"/>
      <c r="E13" s="884"/>
      <c r="F13" s="465"/>
      <c r="G13" s="464"/>
    </row>
    <row r="14" spans="2:7" ht="9.6" customHeight="1" x14ac:dyDescent="0.15"/>
    <row r="15" spans="2:7" x14ac:dyDescent="0.15">
      <c r="B15" s="3" t="s">
        <v>108</v>
      </c>
    </row>
    <row r="16" spans="2:7" x14ac:dyDescent="0.15">
      <c r="B16" s="3" t="s">
        <v>109</v>
      </c>
    </row>
    <row r="18" spans="2:7" x14ac:dyDescent="0.15">
      <c r="B18" s="488" t="s">
        <v>127</v>
      </c>
    </row>
    <row r="19" spans="2:7" ht="17.399999999999999" customHeight="1" x14ac:dyDescent="0.15">
      <c r="B19" s="867" t="s">
        <v>94</v>
      </c>
      <c r="C19" s="867" t="s">
        <v>97</v>
      </c>
      <c r="D19" s="867"/>
      <c r="E19" s="867"/>
      <c r="F19" s="529" t="s">
        <v>98</v>
      </c>
      <c r="G19" s="529" t="s">
        <v>99</v>
      </c>
    </row>
    <row r="20" spans="2:7" ht="17.399999999999999" customHeight="1" x14ac:dyDescent="0.15">
      <c r="B20" s="867"/>
      <c r="C20" s="530" t="s">
        <v>95</v>
      </c>
      <c r="D20" s="867" t="s">
        <v>96</v>
      </c>
      <c r="E20" s="867"/>
      <c r="F20" s="531" t="s">
        <v>89</v>
      </c>
      <c r="G20" s="531" t="s">
        <v>100</v>
      </c>
    </row>
    <row r="21" spans="2:7" ht="27" customHeight="1" x14ac:dyDescent="0.15">
      <c r="B21" s="4">
        <v>1</v>
      </c>
      <c r="C21" s="464" t="s">
        <v>103</v>
      </c>
      <c r="D21" s="464" t="s">
        <v>101</v>
      </c>
      <c r="E21" s="532" t="s">
        <v>102</v>
      </c>
      <c r="F21" s="465"/>
      <c r="G21" s="464"/>
    </row>
    <row r="22" spans="2:7" ht="27" customHeight="1" x14ac:dyDescent="0.15">
      <c r="B22" s="4">
        <v>2</v>
      </c>
      <c r="C22" s="464"/>
      <c r="D22" s="464" t="s">
        <v>365</v>
      </c>
      <c r="E22" s="532"/>
      <c r="F22" s="465"/>
      <c r="G22" s="464"/>
    </row>
    <row r="23" spans="2:7" ht="27" customHeight="1" x14ac:dyDescent="0.15">
      <c r="B23" s="4">
        <v>3</v>
      </c>
      <c r="C23" s="464"/>
      <c r="D23" s="464" t="s">
        <v>366</v>
      </c>
      <c r="E23" s="532"/>
      <c r="F23" s="465"/>
      <c r="G23" s="464"/>
    </row>
    <row r="24" spans="2:7" ht="27" customHeight="1" x14ac:dyDescent="0.15">
      <c r="B24" s="4">
        <v>4</v>
      </c>
      <c r="C24" s="464"/>
      <c r="D24" s="464"/>
      <c r="E24" s="532"/>
      <c r="F24" s="465"/>
      <c r="G24" s="464"/>
    </row>
    <row r="25" spans="2:7" ht="27" customHeight="1" x14ac:dyDescent="0.15">
      <c r="B25" s="4">
        <v>5</v>
      </c>
      <c r="C25" s="464"/>
      <c r="D25" s="464"/>
      <c r="E25" s="532"/>
      <c r="F25" s="465"/>
      <c r="G25" s="464"/>
    </row>
    <row r="26" spans="2:7" ht="27" customHeight="1" x14ac:dyDescent="0.15">
      <c r="B26" s="4">
        <v>6</v>
      </c>
      <c r="C26" s="464"/>
      <c r="D26" s="464"/>
      <c r="E26" s="532"/>
      <c r="F26" s="465"/>
      <c r="G26" s="464"/>
    </row>
    <row r="27" spans="2:7" ht="27" customHeight="1" x14ac:dyDescent="0.15">
      <c r="B27" s="4">
        <v>7</v>
      </c>
      <c r="C27" s="464"/>
      <c r="D27" s="464"/>
      <c r="E27" s="532"/>
      <c r="F27" s="465"/>
      <c r="G27" s="464"/>
    </row>
    <row r="28" spans="2:7" ht="27" customHeight="1" x14ac:dyDescent="0.15">
      <c r="B28" s="882" t="s">
        <v>3</v>
      </c>
      <c r="C28" s="883"/>
      <c r="D28" s="883"/>
      <c r="E28" s="884"/>
      <c r="F28" s="465"/>
      <c r="G28" s="464"/>
    </row>
    <row r="29" spans="2:7" ht="9.6" customHeight="1" x14ac:dyDescent="0.15"/>
    <row r="30" spans="2:7" x14ac:dyDescent="0.15">
      <c r="B30" s="3" t="s">
        <v>108</v>
      </c>
    </row>
    <row r="31" spans="2:7" x14ac:dyDescent="0.15">
      <c r="B31" s="3" t="s">
        <v>109</v>
      </c>
    </row>
  </sheetData>
  <mergeCells count="9">
    <mergeCell ref="B3:G3"/>
    <mergeCell ref="B28:E28"/>
    <mergeCell ref="B13:E13"/>
    <mergeCell ref="C6:E6"/>
    <mergeCell ref="D7:E7"/>
    <mergeCell ref="B6:B7"/>
    <mergeCell ref="B19:B20"/>
    <mergeCell ref="C19:E19"/>
    <mergeCell ref="D20:E20"/>
  </mergeCells>
  <phoneticPr fontId="3"/>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C16"/>
  <sheetViews>
    <sheetView showGridLines="0" view="pageBreakPreview" zoomScale="60" zoomScaleNormal="100" workbookViewId="0">
      <selection activeCell="AF86" sqref="AF86"/>
    </sheetView>
  </sheetViews>
  <sheetFormatPr defaultColWidth="8.88671875" defaultRowHeight="13.2" x14ac:dyDescent="0.15"/>
  <cols>
    <col min="1" max="1" width="3.44140625" style="3" customWidth="1"/>
    <col min="2" max="2" width="65.109375" style="3" customWidth="1"/>
    <col min="3" max="3" width="31.33203125" style="3" customWidth="1"/>
    <col min="4" max="16384" width="8.88671875" style="3"/>
  </cols>
  <sheetData>
    <row r="2" spans="2:3" x14ac:dyDescent="0.15">
      <c r="C2" s="496" t="s">
        <v>450</v>
      </c>
    </row>
    <row r="3" spans="2:3" ht="14.4" x14ac:dyDescent="0.15">
      <c r="B3" s="844" t="s">
        <v>110</v>
      </c>
      <c r="C3" s="844"/>
    </row>
    <row r="5" spans="2:3" ht="30.6" customHeight="1" x14ac:dyDescent="0.15">
      <c r="B5" s="5" t="s">
        <v>0</v>
      </c>
      <c r="C5" s="5" t="s">
        <v>262</v>
      </c>
    </row>
    <row r="6" spans="2:3" ht="27" customHeight="1" x14ac:dyDescent="0.15">
      <c r="B6" s="464"/>
      <c r="C6" s="465"/>
    </row>
    <row r="7" spans="2:3" ht="27" customHeight="1" x14ac:dyDescent="0.15">
      <c r="B7" s="464"/>
      <c r="C7" s="465"/>
    </row>
    <row r="8" spans="2:3" ht="27" customHeight="1" x14ac:dyDescent="0.15">
      <c r="B8" s="464"/>
      <c r="C8" s="465"/>
    </row>
    <row r="9" spans="2:3" ht="27" customHeight="1" x14ac:dyDescent="0.15">
      <c r="B9" s="464"/>
      <c r="C9" s="465"/>
    </row>
    <row r="10" spans="2:3" ht="27" customHeight="1" x14ac:dyDescent="0.15">
      <c r="B10" s="464"/>
      <c r="C10" s="465"/>
    </row>
    <row r="11" spans="2:3" ht="27" customHeight="1" x14ac:dyDescent="0.15">
      <c r="B11" s="464"/>
      <c r="C11" s="465"/>
    </row>
    <row r="12" spans="2:3" ht="27" customHeight="1" x14ac:dyDescent="0.15">
      <c r="B12" s="542" t="s">
        <v>3</v>
      </c>
      <c r="C12" s="465"/>
    </row>
    <row r="14" spans="2:3" x14ac:dyDescent="0.15">
      <c r="B14" s="485" t="s">
        <v>259</v>
      </c>
    </row>
    <row r="15" spans="2:3" x14ac:dyDescent="0.15">
      <c r="B15" s="486" t="s">
        <v>260</v>
      </c>
    </row>
    <row r="16" spans="2:3" x14ac:dyDescent="0.15">
      <c r="B16" s="486" t="s">
        <v>261</v>
      </c>
    </row>
  </sheetData>
  <mergeCells count="1">
    <mergeCell ref="B3:C3"/>
  </mergeCells>
  <phoneticPr fontId="3"/>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56"/>
  <sheetViews>
    <sheetView showGridLines="0" view="pageBreakPreview" zoomScale="70" zoomScaleNormal="80" zoomScaleSheetLayoutView="70" workbookViewId="0">
      <selection activeCell="AH63" sqref="AH63"/>
    </sheetView>
  </sheetViews>
  <sheetFormatPr defaultRowHeight="30" customHeight="1" x14ac:dyDescent="0.15"/>
  <cols>
    <col min="1" max="1" width="3.33203125" style="133" customWidth="1"/>
    <col min="2" max="2" width="4" style="134" customWidth="1"/>
    <col min="3" max="3" width="22.33203125" style="134" customWidth="1"/>
    <col min="4" max="4" width="14.44140625" style="134" customWidth="1"/>
    <col min="5" max="5" width="5.5546875" style="134" customWidth="1"/>
    <col min="6" max="25" width="8.5546875" style="133" customWidth="1"/>
    <col min="26" max="26" width="11.5546875" style="133" customWidth="1"/>
    <col min="27" max="256" width="9.109375" style="133"/>
    <col min="257" max="257" width="10.5546875" style="133" bestFit="1" customWidth="1"/>
    <col min="258" max="258" width="4" style="133" customWidth="1"/>
    <col min="259" max="259" width="23.44140625" style="133" customWidth="1"/>
    <col min="260" max="260" width="14.44140625" style="133" customWidth="1"/>
    <col min="261" max="261" width="5.5546875" style="133" customWidth="1"/>
    <col min="262" max="281" width="8.5546875" style="133" customWidth="1"/>
    <col min="282" max="282" width="11.5546875" style="133" customWidth="1"/>
    <col min="283" max="512" width="9.109375" style="133"/>
    <col min="513" max="513" width="10.5546875" style="133" bestFit="1" customWidth="1"/>
    <col min="514" max="514" width="4" style="133" customWidth="1"/>
    <col min="515" max="515" width="23.44140625" style="133" customWidth="1"/>
    <col min="516" max="516" width="14.44140625" style="133" customWidth="1"/>
    <col min="517" max="517" width="5.5546875" style="133" customWidth="1"/>
    <col min="518" max="537" width="8.5546875" style="133" customWidth="1"/>
    <col min="538" max="538" width="11.5546875" style="133" customWidth="1"/>
    <col min="539" max="768" width="9.109375" style="133"/>
    <col min="769" max="769" width="10.5546875" style="133" bestFit="1" customWidth="1"/>
    <col min="770" max="770" width="4" style="133" customWidth="1"/>
    <col min="771" max="771" width="23.44140625" style="133" customWidth="1"/>
    <col min="772" max="772" width="14.44140625" style="133" customWidth="1"/>
    <col min="773" max="773" width="5.5546875" style="133" customWidth="1"/>
    <col min="774" max="793" width="8.5546875" style="133" customWidth="1"/>
    <col min="794" max="794" width="11.5546875" style="133" customWidth="1"/>
    <col min="795" max="1024" width="9.109375" style="133"/>
    <col min="1025" max="1025" width="10.5546875" style="133" bestFit="1" customWidth="1"/>
    <col min="1026" max="1026" width="4" style="133" customWidth="1"/>
    <col min="1027" max="1027" width="23.44140625" style="133" customWidth="1"/>
    <col min="1028" max="1028" width="14.44140625" style="133" customWidth="1"/>
    <col min="1029" max="1029" width="5.5546875" style="133" customWidth="1"/>
    <col min="1030" max="1049" width="8.5546875" style="133" customWidth="1"/>
    <col min="1050" max="1050" width="11.5546875" style="133" customWidth="1"/>
    <col min="1051" max="1280" width="9.109375" style="133"/>
    <col min="1281" max="1281" width="10.5546875" style="133" bestFit="1" customWidth="1"/>
    <col min="1282" max="1282" width="4" style="133" customWidth="1"/>
    <col min="1283" max="1283" width="23.44140625" style="133" customWidth="1"/>
    <col min="1284" max="1284" width="14.44140625" style="133" customWidth="1"/>
    <col min="1285" max="1285" width="5.5546875" style="133" customWidth="1"/>
    <col min="1286" max="1305" width="8.5546875" style="133" customWidth="1"/>
    <col min="1306" max="1306" width="11.5546875" style="133" customWidth="1"/>
    <col min="1307" max="1536" width="9.109375" style="133"/>
    <col min="1537" max="1537" width="10.5546875" style="133" bestFit="1" customWidth="1"/>
    <col min="1538" max="1538" width="4" style="133" customWidth="1"/>
    <col min="1539" max="1539" width="23.44140625" style="133" customWidth="1"/>
    <col min="1540" max="1540" width="14.44140625" style="133" customWidth="1"/>
    <col min="1541" max="1541" width="5.5546875" style="133" customWidth="1"/>
    <col min="1542" max="1561" width="8.5546875" style="133" customWidth="1"/>
    <col min="1562" max="1562" width="11.5546875" style="133" customWidth="1"/>
    <col min="1563" max="1792" width="9.109375" style="133"/>
    <col min="1793" max="1793" width="10.5546875" style="133" bestFit="1" customWidth="1"/>
    <col min="1794" max="1794" width="4" style="133" customWidth="1"/>
    <col min="1795" max="1795" width="23.44140625" style="133" customWidth="1"/>
    <col min="1796" max="1796" width="14.44140625" style="133" customWidth="1"/>
    <col min="1797" max="1797" width="5.5546875" style="133" customWidth="1"/>
    <col min="1798" max="1817" width="8.5546875" style="133" customWidth="1"/>
    <col min="1818" max="1818" width="11.5546875" style="133" customWidth="1"/>
    <col min="1819" max="2048" width="9.109375" style="133"/>
    <col min="2049" max="2049" width="10.5546875" style="133" bestFit="1" customWidth="1"/>
    <col min="2050" max="2050" width="4" style="133" customWidth="1"/>
    <col min="2051" max="2051" width="23.44140625" style="133" customWidth="1"/>
    <col min="2052" max="2052" width="14.44140625" style="133" customWidth="1"/>
    <col min="2053" max="2053" width="5.5546875" style="133" customWidth="1"/>
    <col min="2054" max="2073" width="8.5546875" style="133" customWidth="1"/>
    <col min="2074" max="2074" width="11.5546875" style="133" customWidth="1"/>
    <col min="2075" max="2304" width="9.109375" style="133"/>
    <col min="2305" max="2305" width="10.5546875" style="133" bestFit="1" customWidth="1"/>
    <col min="2306" max="2306" width="4" style="133" customWidth="1"/>
    <col min="2307" max="2307" width="23.44140625" style="133" customWidth="1"/>
    <col min="2308" max="2308" width="14.44140625" style="133" customWidth="1"/>
    <col min="2309" max="2309" width="5.5546875" style="133" customWidth="1"/>
    <col min="2310" max="2329" width="8.5546875" style="133" customWidth="1"/>
    <col min="2330" max="2330" width="11.5546875" style="133" customWidth="1"/>
    <col min="2331" max="2560" width="9.109375" style="133"/>
    <col min="2561" max="2561" width="10.5546875" style="133" bestFit="1" customWidth="1"/>
    <col min="2562" max="2562" width="4" style="133" customWidth="1"/>
    <col min="2563" max="2563" width="23.44140625" style="133" customWidth="1"/>
    <col min="2564" max="2564" width="14.44140625" style="133" customWidth="1"/>
    <col min="2565" max="2565" width="5.5546875" style="133" customWidth="1"/>
    <col min="2566" max="2585" width="8.5546875" style="133" customWidth="1"/>
    <col min="2586" max="2586" width="11.5546875" style="133" customWidth="1"/>
    <col min="2587" max="2816" width="9.109375" style="133"/>
    <col min="2817" max="2817" width="10.5546875" style="133" bestFit="1" customWidth="1"/>
    <col min="2818" max="2818" width="4" style="133" customWidth="1"/>
    <col min="2819" max="2819" width="23.44140625" style="133" customWidth="1"/>
    <col min="2820" max="2820" width="14.44140625" style="133" customWidth="1"/>
    <col min="2821" max="2821" width="5.5546875" style="133" customWidth="1"/>
    <col min="2822" max="2841" width="8.5546875" style="133" customWidth="1"/>
    <col min="2842" max="2842" width="11.5546875" style="133" customWidth="1"/>
    <col min="2843" max="3072" width="9.109375" style="133"/>
    <col min="3073" max="3073" width="10.5546875" style="133" bestFit="1" customWidth="1"/>
    <col min="3074" max="3074" width="4" style="133" customWidth="1"/>
    <col min="3075" max="3075" width="23.44140625" style="133" customWidth="1"/>
    <col min="3076" max="3076" width="14.44140625" style="133" customWidth="1"/>
    <col min="3077" max="3077" width="5.5546875" style="133" customWidth="1"/>
    <col min="3078" max="3097" width="8.5546875" style="133" customWidth="1"/>
    <col min="3098" max="3098" width="11.5546875" style="133" customWidth="1"/>
    <col min="3099" max="3328" width="9.109375" style="133"/>
    <col min="3329" max="3329" width="10.5546875" style="133" bestFit="1" customWidth="1"/>
    <col min="3330" max="3330" width="4" style="133" customWidth="1"/>
    <col min="3331" max="3331" width="23.44140625" style="133" customWidth="1"/>
    <col min="3332" max="3332" width="14.44140625" style="133" customWidth="1"/>
    <col min="3333" max="3333" width="5.5546875" style="133" customWidth="1"/>
    <col min="3334" max="3353" width="8.5546875" style="133" customWidth="1"/>
    <col min="3354" max="3354" width="11.5546875" style="133" customWidth="1"/>
    <col min="3355" max="3584" width="9.109375" style="133"/>
    <col min="3585" max="3585" width="10.5546875" style="133" bestFit="1" customWidth="1"/>
    <col min="3586" max="3586" width="4" style="133" customWidth="1"/>
    <col min="3587" max="3587" width="23.44140625" style="133" customWidth="1"/>
    <col min="3588" max="3588" width="14.44140625" style="133" customWidth="1"/>
    <col min="3589" max="3589" width="5.5546875" style="133" customWidth="1"/>
    <col min="3590" max="3609" width="8.5546875" style="133" customWidth="1"/>
    <col min="3610" max="3610" width="11.5546875" style="133" customWidth="1"/>
    <col min="3611" max="3840" width="9.109375" style="133"/>
    <col min="3841" max="3841" width="10.5546875" style="133" bestFit="1" customWidth="1"/>
    <col min="3842" max="3842" width="4" style="133" customWidth="1"/>
    <col min="3843" max="3843" width="23.44140625" style="133" customWidth="1"/>
    <col min="3844" max="3844" width="14.44140625" style="133" customWidth="1"/>
    <col min="3845" max="3845" width="5.5546875" style="133" customWidth="1"/>
    <col min="3846" max="3865" width="8.5546875" style="133" customWidth="1"/>
    <col min="3866" max="3866" width="11.5546875" style="133" customWidth="1"/>
    <col min="3867" max="4096" width="9.109375" style="133"/>
    <col min="4097" max="4097" width="10.5546875" style="133" bestFit="1" customWidth="1"/>
    <col min="4098" max="4098" width="4" style="133" customWidth="1"/>
    <col min="4099" max="4099" width="23.44140625" style="133" customWidth="1"/>
    <col min="4100" max="4100" width="14.44140625" style="133" customWidth="1"/>
    <col min="4101" max="4101" width="5.5546875" style="133" customWidth="1"/>
    <col min="4102" max="4121" width="8.5546875" style="133" customWidth="1"/>
    <col min="4122" max="4122" width="11.5546875" style="133" customWidth="1"/>
    <col min="4123" max="4352" width="9.109375" style="133"/>
    <col min="4353" max="4353" width="10.5546875" style="133" bestFit="1" customWidth="1"/>
    <col min="4354" max="4354" width="4" style="133" customWidth="1"/>
    <col min="4355" max="4355" width="23.44140625" style="133" customWidth="1"/>
    <col min="4356" max="4356" width="14.44140625" style="133" customWidth="1"/>
    <col min="4357" max="4357" width="5.5546875" style="133" customWidth="1"/>
    <col min="4358" max="4377" width="8.5546875" style="133" customWidth="1"/>
    <col min="4378" max="4378" width="11.5546875" style="133" customWidth="1"/>
    <col min="4379" max="4608" width="9.109375" style="133"/>
    <col min="4609" max="4609" width="10.5546875" style="133" bestFit="1" customWidth="1"/>
    <col min="4610" max="4610" width="4" style="133" customWidth="1"/>
    <col min="4611" max="4611" width="23.44140625" style="133" customWidth="1"/>
    <col min="4612" max="4612" width="14.44140625" style="133" customWidth="1"/>
    <col min="4613" max="4613" width="5.5546875" style="133" customWidth="1"/>
    <col min="4614" max="4633" width="8.5546875" style="133" customWidth="1"/>
    <col min="4634" max="4634" width="11.5546875" style="133" customWidth="1"/>
    <col min="4635" max="4864" width="9.109375" style="133"/>
    <col min="4865" max="4865" width="10.5546875" style="133" bestFit="1" customWidth="1"/>
    <col min="4866" max="4866" width="4" style="133" customWidth="1"/>
    <col min="4867" max="4867" width="23.44140625" style="133" customWidth="1"/>
    <col min="4868" max="4868" width="14.44140625" style="133" customWidth="1"/>
    <col min="4869" max="4869" width="5.5546875" style="133" customWidth="1"/>
    <col min="4870" max="4889" width="8.5546875" style="133" customWidth="1"/>
    <col min="4890" max="4890" width="11.5546875" style="133" customWidth="1"/>
    <col min="4891" max="5120" width="9.109375" style="133"/>
    <col min="5121" max="5121" width="10.5546875" style="133" bestFit="1" customWidth="1"/>
    <col min="5122" max="5122" width="4" style="133" customWidth="1"/>
    <col min="5123" max="5123" width="23.44140625" style="133" customWidth="1"/>
    <col min="5124" max="5124" width="14.44140625" style="133" customWidth="1"/>
    <col min="5125" max="5125" width="5.5546875" style="133" customWidth="1"/>
    <col min="5126" max="5145" width="8.5546875" style="133" customWidth="1"/>
    <col min="5146" max="5146" width="11.5546875" style="133" customWidth="1"/>
    <col min="5147" max="5376" width="9.109375" style="133"/>
    <col min="5377" max="5377" width="10.5546875" style="133" bestFit="1" customWidth="1"/>
    <col min="5378" max="5378" width="4" style="133" customWidth="1"/>
    <col min="5379" max="5379" width="23.44140625" style="133" customWidth="1"/>
    <col min="5380" max="5380" width="14.44140625" style="133" customWidth="1"/>
    <col min="5381" max="5381" width="5.5546875" style="133" customWidth="1"/>
    <col min="5382" max="5401" width="8.5546875" style="133" customWidth="1"/>
    <col min="5402" max="5402" width="11.5546875" style="133" customWidth="1"/>
    <col min="5403" max="5632" width="9.109375" style="133"/>
    <col min="5633" max="5633" width="10.5546875" style="133" bestFit="1" customWidth="1"/>
    <col min="5634" max="5634" width="4" style="133" customWidth="1"/>
    <col min="5635" max="5635" width="23.44140625" style="133" customWidth="1"/>
    <col min="5636" max="5636" width="14.44140625" style="133" customWidth="1"/>
    <col min="5637" max="5637" width="5.5546875" style="133" customWidth="1"/>
    <col min="5638" max="5657" width="8.5546875" style="133" customWidth="1"/>
    <col min="5658" max="5658" width="11.5546875" style="133" customWidth="1"/>
    <col min="5659" max="5888" width="9.109375" style="133"/>
    <col min="5889" max="5889" width="10.5546875" style="133" bestFit="1" customWidth="1"/>
    <col min="5890" max="5890" width="4" style="133" customWidth="1"/>
    <col min="5891" max="5891" width="23.44140625" style="133" customWidth="1"/>
    <col min="5892" max="5892" width="14.44140625" style="133" customWidth="1"/>
    <col min="5893" max="5893" width="5.5546875" style="133" customWidth="1"/>
    <col min="5894" max="5913" width="8.5546875" style="133" customWidth="1"/>
    <col min="5914" max="5914" width="11.5546875" style="133" customWidth="1"/>
    <col min="5915" max="6144" width="9.109375" style="133"/>
    <col min="6145" max="6145" width="10.5546875" style="133" bestFit="1" customWidth="1"/>
    <col min="6146" max="6146" width="4" style="133" customWidth="1"/>
    <col min="6147" max="6147" width="23.44140625" style="133" customWidth="1"/>
    <col min="6148" max="6148" width="14.44140625" style="133" customWidth="1"/>
    <col min="6149" max="6149" width="5.5546875" style="133" customWidth="1"/>
    <col min="6150" max="6169" width="8.5546875" style="133" customWidth="1"/>
    <col min="6170" max="6170" width="11.5546875" style="133" customWidth="1"/>
    <col min="6171" max="6400" width="9.109375" style="133"/>
    <col min="6401" max="6401" width="10.5546875" style="133" bestFit="1" customWidth="1"/>
    <col min="6402" max="6402" width="4" style="133" customWidth="1"/>
    <col min="6403" max="6403" width="23.44140625" style="133" customWidth="1"/>
    <col min="6404" max="6404" width="14.44140625" style="133" customWidth="1"/>
    <col min="6405" max="6405" width="5.5546875" style="133" customWidth="1"/>
    <col min="6406" max="6425" width="8.5546875" style="133" customWidth="1"/>
    <col min="6426" max="6426" width="11.5546875" style="133" customWidth="1"/>
    <col min="6427" max="6656" width="9.109375" style="133"/>
    <col min="6657" max="6657" width="10.5546875" style="133" bestFit="1" customWidth="1"/>
    <col min="6658" max="6658" width="4" style="133" customWidth="1"/>
    <col min="6659" max="6659" width="23.44140625" style="133" customWidth="1"/>
    <col min="6660" max="6660" width="14.44140625" style="133" customWidth="1"/>
    <col min="6661" max="6661" width="5.5546875" style="133" customWidth="1"/>
    <col min="6662" max="6681" width="8.5546875" style="133" customWidth="1"/>
    <col min="6682" max="6682" width="11.5546875" style="133" customWidth="1"/>
    <col min="6683" max="6912" width="9.109375" style="133"/>
    <col min="6913" max="6913" width="10.5546875" style="133" bestFit="1" customWidth="1"/>
    <col min="6914" max="6914" width="4" style="133" customWidth="1"/>
    <col min="6915" max="6915" width="23.44140625" style="133" customWidth="1"/>
    <col min="6916" max="6916" width="14.44140625" style="133" customWidth="1"/>
    <col min="6917" max="6917" width="5.5546875" style="133" customWidth="1"/>
    <col min="6918" max="6937" width="8.5546875" style="133" customWidth="1"/>
    <col min="6938" max="6938" width="11.5546875" style="133" customWidth="1"/>
    <col min="6939" max="7168" width="9.109375" style="133"/>
    <col min="7169" max="7169" width="10.5546875" style="133" bestFit="1" customWidth="1"/>
    <col min="7170" max="7170" width="4" style="133" customWidth="1"/>
    <col min="7171" max="7171" width="23.44140625" style="133" customWidth="1"/>
    <col min="7172" max="7172" width="14.44140625" style="133" customWidth="1"/>
    <col min="7173" max="7173" width="5.5546875" style="133" customWidth="1"/>
    <col min="7174" max="7193" width="8.5546875" style="133" customWidth="1"/>
    <col min="7194" max="7194" width="11.5546875" style="133" customWidth="1"/>
    <col min="7195" max="7424" width="9.109375" style="133"/>
    <col min="7425" max="7425" width="10.5546875" style="133" bestFit="1" customWidth="1"/>
    <col min="7426" max="7426" width="4" style="133" customWidth="1"/>
    <col min="7427" max="7427" width="23.44140625" style="133" customWidth="1"/>
    <col min="7428" max="7428" width="14.44140625" style="133" customWidth="1"/>
    <col min="7429" max="7429" width="5.5546875" style="133" customWidth="1"/>
    <col min="7430" max="7449" width="8.5546875" style="133" customWidth="1"/>
    <col min="7450" max="7450" width="11.5546875" style="133" customWidth="1"/>
    <col min="7451" max="7680" width="9.109375" style="133"/>
    <col min="7681" max="7681" width="10.5546875" style="133" bestFit="1" customWidth="1"/>
    <col min="7682" max="7682" width="4" style="133" customWidth="1"/>
    <col min="7683" max="7683" width="23.44140625" style="133" customWidth="1"/>
    <col min="7684" max="7684" width="14.44140625" style="133" customWidth="1"/>
    <col min="7685" max="7685" width="5.5546875" style="133" customWidth="1"/>
    <col min="7686" max="7705" width="8.5546875" style="133" customWidth="1"/>
    <col min="7706" max="7706" width="11.5546875" style="133" customWidth="1"/>
    <col min="7707" max="7936" width="9.109375" style="133"/>
    <col min="7937" max="7937" width="10.5546875" style="133" bestFit="1" customWidth="1"/>
    <col min="7938" max="7938" width="4" style="133" customWidth="1"/>
    <col min="7939" max="7939" width="23.44140625" style="133" customWidth="1"/>
    <col min="7940" max="7940" width="14.44140625" style="133" customWidth="1"/>
    <col min="7941" max="7941" width="5.5546875" style="133" customWidth="1"/>
    <col min="7942" max="7961" width="8.5546875" style="133" customWidth="1"/>
    <col min="7962" max="7962" width="11.5546875" style="133" customWidth="1"/>
    <col min="7963" max="8192" width="9.109375" style="133"/>
    <col min="8193" max="8193" width="10.5546875" style="133" bestFit="1" customWidth="1"/>
    <col min="8194" max="8194" width="4" style="133" customWidth="1"/>
    <col min="8195" max="8195" width="23.44140625" style="133" customWidth="1"/>
    <col min="8196" max="8196" width="14.44140625" style="133" customWidth="1"/>
    <col min="8197" max="8197" width="5.5546875" style="133" customWidth="1"/>
    <col min="8198" max="8217" width="8.5546875" style="133" customWidth="1"/>
    <col min="8218" max="8218" width="11.5546875" style="133" customWidth="1"/>
    <col min="8219" max="8448" width="9.109375" style="133"/>
    <col min="8449" max="8449" width="10.5546875" style="133" bestFit="1" customWidth="1"/>
    <col min="8450" max="8450" width="4" style="133" customWidth="1"/>
    <col min="8451" max="8451" width="23.44140625" style="133" customWidth="1"/>
    <col min="8452" max="8452" width="14.44140625" style="133" customWidth="1"/>
    <col min="8453" max="8453" width="5.5546875" style="133" customWidth="1"/>
    <col min="8454" max="8473" width="8.5546875" style="133" customWidth="1"/>
    <col min="8474" max="8474" width="11.5546875" style="133" customWidth="1"/>
    <col min="8475" max="8704" width="9.109375" style="133"/>
    <col min="8705" max="8705" width="10.5546875" style="133" bestFit="1" customWidth="1"/>
    <col min="8706" max="8706" width="4" style="133" customWidth="1"/>
    <col min="8707" max="8707" width="23.44140625" style="133" customWidth="1"/>
    <col min="8708" max="8708" width="14.44140625" style="133" customWidth="1"/>
    <col min="8709" max="8709" width="5.5546875" style="133" customWidth="1"/>
    <col min="8710" max="8729" width="8.5546875" style="133" customWidth="1"/>
    <col min="8730" max="8730" width="11.5546875" style="133" customWidth="1"/>
    <col min="8731" max="8960" width="9.109375" style="133"/>
    <col min="8961" max="8961" width="10.5546875" style="133" bestFit="1" customWidth="1"/>
    <col min="8962" max="8962" width="4" style="133" customWidth="1"/>
    <col min="8963" max="8963" width="23.44140625" style="133" customWidth="1"/>
    <col min="8964" max="8964" width="14.44140625" style="133" customWidth="1"/>
    <col min="8965" max="8965" width="5.5546875" style="133" customWidth="1"/>
    <col min="8966" max="8985" width="8.5546875" style="133" customWidth="1"/>
    <col min="8986" max="8986" width="11.5546875" style="133" customWidth="1"/>
    <col min="8987" max="9216" width="9.109375" style="133"/>
    <col min="9217" max="9217" width="10.5546875" style="133" bestFit="1" customWidth="1"/>
    <col min="9218" max="9218" width="4" style="133" customWidth="1"/>
    <col min="9219" max="9219" width="23.44140625" style="133" customWidth="1"/>
    <col min="9220" max="9220" width="14.44140625" style="133" customWidth="1"/>
    <col min="9221" max="9221" width="5.5546875" style="133" customWidth="1"/>
    <col min="9222" max="9241" width="8.5546875" style="133" customWidth="1"/>
    <col min="9242" max="9242" width="11.5546875" style="133" customWidth="1"/>
    <col min="9243" max="9472" width="9.109375" style="133"/>
    <col min="9473" max="9473" width="10.5546875" style="133" bestFit="1" customWidth="1"/>
    <col min="9474" max="9474" width="4" style="133" customWidth="1"/>
    <col min="9475" max="9475" width="23.44140625" style="133" customWidth="1"/>
    <col min="9476" max="9476" width="14.44140625" style="133" customWidth="1"/>
    <col min="9477" max="9477" width="5.5546875" style="133" customWidth="1"/>
    <col min="9478" max="9497" width="8.5546875" style="133" customWidth="1"/>
    <col min="9498" max="9498" width="11.5546875" style="133" customWidth="1"/>
    <col min="9499" max="9728" width="9.109375" style="133"/>
    <col min="9729" max="9729" width="10.5546875" style="133" bestFit="1" customWidth="1"/>
    <col min="9730" max="9730" width="4" style="133" customWidth="1"/>
    <col min="9731" max="9731" width="23.44140625" style="133" customWidth="1"/>
    <col min="9732" max="9732" width="14.44140625" style="133" customWidth="1"/>
    <col min="9733" max="9733" width="5.5546875" style="133" customWidth="1"/>
    <col min="9734" max="9753" width="8.5546875" style="133" customWidth="1"/>
    <col min="9754" max="9754" width="11.5546875" style="133" customWidth="1"/>
    <col min="9755" max="9984" width="9.109375" style="133"/>
    <col min="9985" max="9985" width="10.5546875" style="133" bestFit="1" customWidth="1"/>
    <col min="9986" max="9986" width="4" style="133" customWidth="1"/>
    <col min="9987" max="9987" width="23.44140625" style="133" customWidth="1"/>
    <col min="9988" max="9988" width="14.44140625" style="133" customWidth="1"/>
    <col min="9989" max="9989" width="5.5546875" style="133" customWidth="1"/>
    <col min="9990" max="10009" width="8.5546875" style="133" customWidth="1"/>
    <col min="10010" max="10010" width="11.5546875" style="133" customWidth="1"/>
    <col min="10011" max="10240" width="9.109375" style="133"/>
    <col min="10241" max="10241" width="10.5546875" style="133" bestFit="1" customWidth="1"/>
    <col min="10242" max="10242" width="4" style="133" customWidth="1"/>
    <col min="10243" max="10243" width="23.44140625" style="133" customWidth="1"/>
    <col min="10244" max="10244" width="14.44140625" style="133" customWidth="1"/>
    <col min="10245" max="10245" width="5.5546875" style="133" customWidth="1"/>
    <col min="10246" max="10265" width="8.5546875" style="133" customWidth="1"/>
    <col min="10266" max="10266" width="11.5546875" style="133" customWidth="1"/>
    <col min="10267" max="10496" width="9.109375" style="133"/>
    <col min="10497" max="10497" width="10.5546875" style="133" bestFit="1" customWidth="1"/>
    <col min="10498" max="10498" width="4" style="133" customWidth="1"/>
    <col min="10499" max="10499" width="23.44140625" style="133" customWidth="1"/>
    <col min="10500" max="10500" width="14.44140625" style="133" customWidth="1"/>
    <col min="10501" max="10501" width="5.5546875" style="133" customWidth="1"/>
    <col min="10502" max="10521" width="8.5546875" style="133" customWidth="1"/>
    <col min="10522" max="10522" width="11.5546875" style="133" customWidth="1"/>
    <col min="10523" max="10752" width="9.109375" style="133"/>
    <col min="10753" max="10753" width="10.5546875" style="133" bestFit="1" customWidth="1"/>
    <col min="10754" max="10754" width="4" style="133" customWidth="1"/>
    <col min="10755" max="10755" width="23.44140625" style="133" customWidth="1"/>
    <col min="10756" max="10756" width="14.44140625" style="133" customWidth="1"/>
    <col min="10757" max="10757" width="5.5546875" style="133" customWidth="1"/>
    <col min="10758" max="10777" width="8.5546875" style="133" customWidth="1"/>
    <col min="10778" max="10778" width="11.5546875" style="133" customWidth="1"/>
    <col min="10779" max="11008" width="9.109375" style="133"/>
    <col min="11009" max="11009" width="10.5546875" style="133" bestFit="1" customWidth="1"/>
    <col min="11010" max="11010" width="4" style="133" customWidth="1"/>
    <col min="11011" max="11011" width="23.44140625" style="133" customWidth="1"/>
    <col min="11012" max="11012" width="14.44140625" style="133" customWidth="1"/>
    <col min="11013" max="11013" width="5.5546875" style="133" customWidth="1"/>
    <col min="11014" max="11033" width="8.5546875" style="133" customWidth="1"/>
    <col min="11034" max="11034" width="11.5546875" style="133" customWidth="1"/>
    <col min="11035" max="11264" width="9.109375" style="133"/>
    <col min="11265" max="11265" width="10.5546875" style="133" bestFit="1" customWidth="1"/>
    <col min="11266" max="11266" width="4" style="133" customWidth="1"/>
    <col min="11267" max="11267" width="23.44140625" style="133" customWidth="1"/>
    <col min="11268" max="11268" width="14.44140625" style="133" customWidth="1"/>
    <col min="11269" max="11269" width="5.5546875" style="133" customWidth="1"/>
    <col min="11270" max="11289" width="8.5546875" style="133" customWidth="1"/>
    <col min="11290" max="11290" width="11.5546875" style="133" customWidth="1"/>
    <col min="11291" max="11520" width="9.109375" style="133"/>
    <col min="11521" max="11521" width="10.5546875" style="133" bestFit="1" customWidth="1"/>
    <col min="11522" max="11522" width="4" style="133" customWidth="1"/>
    <col min="11523" max="11523" width="23.44140625" style="133" customWidth="1"/>
    <col min="11524" max="11524" width="14.44140625" style="133" customWidth="1"/>
    <col min="11525" max="11525" width="5.5546875" style="133" customWidth="1"/>
    <col min="11526" max="11545" width="8.5546875" style="133" customWidth="1"/>
    <col min="11546" max="11546" width="11.5546875" style="133" customWidth="1"/>
    <col min="11547" max="11776" width="9.109375" style="133"/>
    <col min="11777" max="11777" width="10.5546875" style="133" bestFit="1" customWidth="1"/>
    <col min="11778" max="11778" width="4" style="133" customWidth="1"/>
    <col min="11779" max="11779" width="23.44140625" style="133" customWidth="1"/>
    <col min="11780" max="11780" width="14.44140625" style="133" customWidth="1"/>
    <col min="11781" max="11781" width="5.5546875" style="133" customWidth="1"/>
    <col min="11782" max="11801" width="8.5546875" style="133" customWidth="1"/>
    <col min="11802" max="11802" width="11.5546875" style="133" customWidth="1"/>
    <col min="11803" max="12032" width="9.109375" style="133"/>
    <col min="12033" max="12033" width="10.5546875" style="133" bestFit="1" customWidth="1"/>
    <col min="12034" max="12034" width="4" style="133" customWidth="1"/>
    <col min="12035" max="12035" width="23.44140625" style="133" customWidth="1"/>
    <col min="12036" max="12036" width="14.44140625" style="133" customWidth="1"/>
    <col min="12037" max="12037" width="5.5546875" style="133" customWidth="1"/>
    <col min="12038" max="12057" width="8.5546875" style="133" customWidth="1"/>
    <col min="12058" max="12058" width="11.5546875" style="133" customWidth="1"/>
    <col min="12059" max="12288" width="9.109375" style="133"/>
    <col min="12289" max="12289" width="10.5546875" style="133" bestFit="1" customWidth="1"/>
    <col min="12290" max="12290" width="4" style="133" customWidth="1"/>
    <col min="12291" max="12291" width="23.44140625" style="133" customWidth="1"/>
    <col min="12292" max="12292" width="14.44140625" style="133" customWidth="1"/>
    <col min="12293" max="12293" width="5.5546875" style="133" customWidth="1"/>
    <col min="12294" max="12313" width="8.5546875" style="133" customWidth="1"/>
    <col min="12314" max="12314" width="11.5546875" style="133" customWidth="1"/>
    <col min="12315" max="12544" width="9.109375" style="133"/>
    <col min="12545" max="12545" width="10.5546875" style="133" bestFit="1" customWidth="1"/>
    <col min="12546" max="12546" width="4" style="133" customWidth="1"/>
    <col min="12547" max="12547" width="23.44140625" style="133" customWidth="1"/>
    <col min="12548" max="12548" width="14.44140625" style="133" customWidth="1"/>
    <col min="12549" max="12549" width="5.5546875" style="133" customWidth="1"/>
    <col min="12550" max="12569" width="8.5546875" style="133" customWidth="1"/>
    <col min="12570" max="12570" width="11.5546875" style="133" customWidth="1"/>
    <col min="12571" max="12800" width="9.109375" style="133"/>
    <col min="12801" max="12801" width="10.5546875" style="133" bestFit="1" customWidth="1"/>
    <col min="12802" max="12802" width="4" style="133" customWidth="1"/>
    <col min="12803" max="12803" width="23.44140625" style="133" customWidth="1"/>
    <col min="12804" max="12804" width="14.44140625" style="133" customWidth="1"/>
    <col min="12805" max="12805" width="5.5546875" style="133" customWidth="1"/>
    <col min="12806" max="12825" width="8.5546875" style="133" customWidth="1"/>
    <col min="12826" max="12826" width="11.5546875" style="133" customWidth="1"/>
    <col min="12827" max="13056" width="9.109375" style="133"/>
    <col min="13057" max="13057" width="10.5546875" style="133" bestFit="1" customWidth="1"/>
    <col min="13058" max="13058" width="4" style="133" customWidth="1"/>
    <col min="13059" max="13059" width="23.44140625" style="133" customWidth="1"/>
    <col min="13060" max="13060" width="14.44140625" style="133" customWidth="1"/>
    <col min="13061" max="13061" width="5.5546875" style="133" customWidth="1"/>
    <col min="13062" max="13081" width="8.5546875" style="133" customWidth="1"/>
    <col min="13082" max="13082" width="11.5546875" style="133" customWidth="1"/>
    <col min="13083" max="13312" width="9.109375" style="133"/>
    <col min="13313" max="13313" width="10.5546875" style="133" bestFit="1" customWidth="1"/>
    <col min="13314" max="13314" width="4" style="133" customWidth="1"/>
    <col min="13315" max="13315" width="23.44140625" style="133" customWidth="1"/>
    <col min="13316" max="13316" width="14.44140625" style="133" customWidth="1"/>
    <col min="13317" max="13317" width="5.5546875" style="133" customWidth="1"/>
    <col min="13318" max="13337" width="8.5546875" style="133" customWidth="1"/>
    <col min="13338" max="13338" width="11.5546875" style="133" customWidth="1"/>
    <col min="13339" max="13568" width="9.109375" style="133"/>
    <col min="13569" max="13569" width="10.5546875" style="133" bestFit="1" customWidth="1"/>
    <col min="13570" max="13570" width="4" style="133" customWidth="1"/>
    <col min="13571" max="13571" width="23.44140625" style="133" customWidth="1"/>
    <col min="13572" max="13572" width="14.44140625" style="133" customWidth="1"/>
    <col min="13573" max="13573" width="5.5546875" style="133" customWidth="1"/>
    <col min="13574" max="13593" width="8.5546875" style="133" customWidth="1"/>
    <col min="13594" max="13594" width="11.5546875" style="133" customWidth="1"/>
    <col min="13595" max="13824" width="9.109375" style="133"/>
    <col min="13825" max="13825" width="10.5546875" style="133" bestFit="1" customWidth="1"/>
    <col min="13826" max="13826" width="4" style="133" customWidth="1"/>
    <col min="13827" max="13827" width="23.44140625" style="133" customWidth="1"/>
    <col min="13828" max="13828" width="14.44140625" style="133" customWidth="1"/>
    <col min="13829" max="13829" width="5.5546875" style="133" customWidth="1"/>
    <col min="13830" max="13849" width="8.5546875" style="133" customWidth="1"/>
    <col min="13850" max="13850" width="11.5546875" style="133" customWidth="1"/>
    <col min="13851" max="14080" width="9.109375" style="133"/>
    <col min="14081" max="14081" width="10.5546875" style="133" bestFit="1" customWidth="1"/>
    <col min="14082" max="14082" width="4" style="133" customWidth="1"/>
    <col min="14083" max="14083" width="23.44140625" style="133" customWidth="1"/>
    <col min="14084" max="14084" width="14.44140625" style="133" customWidth="1"/>
    <col min="14085" max="14085" width="5.5546875" style="133" customWidth="1"/>
    <col min="14086" max="14105" width="8.5546875" style="133" customWidth="1"/>
    <col min="14106" max="14106" width="11.5546875" style="133" customWidth="1"/>
    <col min="14107" max="14336" width="9.109375" style="133"/>
    <col min="14337" max="14337" width="10.5546875" style="133" bestFit="1" customWidth="1"/>
    <col min="14338" max="14338" width="4" style="133" customWidth="1"/>
    <col min="14339" max="14339" width="23.44140625" style="133" customWidth="1"/>
    <col min="14340" max="14340" width="14.44140625" style="133" customWidth="1"/>
    <col min="14341" max="14341" width="5.5546875" style="133" customWidth="1"/>
    <col min="14342" max="14361" width="8.5546875" style="133" customWidth="1"/>
    <col min="14362" max="14362" width="11.5546875" style="133" customWidth="1"/>
    <col min="14363" max="14592" width="9.109375" style="133"/>
    <col min="14593" max="14593" width="10.5546875" style="133" bestFit="1" customWidth="1"/>
    <col min="14594" max="14594" width="4" style="133" customWidth="1"/>
    <col min="14595" max="14595" width="23.44140625" style="133" customWidth="1"/>
    <col min="14596" max="14596" width="14.44140625" style="133" customWidth="1"/>
    <col min="14597" max="14597" width="5.5546875" style="133" customWidth="1"/>
    <col min="14598" max="14617" width="8.5546875" style="133" customWidth="1"/>
    <col min="14618" max="14618" width="11.5546875" style="133" customWidth="1"/>
    <col min="14619" max="14848" width="9.109375" style="133"/>
    <col min="14849" max="14849" width="10.5546875" style="133" bestFit="1" customWidth="1"/>
    <col min="14850" max="14850" width="4" style="133" customWidth="1"/>
    <col min="14851" max="14851" width="23.44140625" style="133" customWidth="1"/>
    <col min="14852" max="14852" width="14.44140625" style="133" customWidth="1"/>
    <col min="14853" max="14853" width="5.5546875" style="133" customWidth="1"/>
    <col min="14854" max="14873" width="8.5546875" style="133" customWidth="1"/>
    <col min="14874" max="14874" width="11.5546875" style="133" customWidth="1"/>
    <col min="14875" max="15104" width="9.109375" style="133"/>
    <col min="15105" max="15105" width="10.5546875" style="133" bestFit="1" customWidth="1"/>
    <col min="15106" max="15106" width="4" style="133" customWidth="1"/>
    <col min="15107" max="15107" width="23.44140625" style="133" customWidth="1"/>
    <col min="15108" max="15108" width="14.44140625" style="133" customWidth="1"/>
    <col min="15109" max="15109" width="5.5546875" style="133" customWidth="1"/>
    <col min="15110" max="15129" width="8.5546875" style="133" customWidth="1"/>
    <col min="15130" max="15130" width="11.5546875" style="133" customWidth="1"/>
    <col min="15131" max="15360" width="9.109375" style="133"/>
    <col min="15361" max="15361" width="10.5546875" style="133" bestFit="1" customWidth="1"/>
    <col min="15362" max="15362" width="4" style="133" customWidth="1"/>
    <col min="15363" max="15363" width="23.44140625" style="133" customWidth="1"/>
    <col min="15364" max="15364" width="14.44140625" style="133" customWidth="1"/>
    <col min="15365" max="15365" width="5.5546875" style="133" customWidth="1"/>
    <col min="15366" max="15385" width="8.5546875" style="133" customWidth="1"/>
    <col min="15386" max="15386" width="11.5546875" style="133" customWidth="1"/>
    <col min="15387" max="15616" width="9.109375" style="133"/>
    <col min="15617" max="15617" width="10.5546875" style="133" bestFit="1" customWidth="1"/>
    <col min="15618" max="15618" width="4" style="133" customWidth="1"/>
    <col min="15619" max="15619" width="23.44140625" style="133" customWidth="1"/>
    <col min="15620" max="15620" width="14.44140625" style="133" customWidth="1"/>
    <col min="15621" max="15621" width="5.5546875" style="133" customWidth="1"/>
    <col min="15622" max="15641" width="8.5546875" style="133" customWidth="1"/>
    <col min="15642" max="15642" width="11.5546875" style="133" customWidth="1"/>
    <col min="15643" max="15872" width="9.109375" style="133"/>
    <col min="15873" max="15873" width="10.5546875" style="133" bestFit="1" customWidth="1"/>
    <col min="15874" max="15874" width="4" style="133" customWidth="1"/>
    <col min="15875" max="15875" width="23.44140625" style="133" customWidth="1"/>
    <col min="15876" max="15876" width="14.44140625" style="133" customWidth="1"/>
    <col min="15877" max="15877" width="5.5546875" style="133" customWidth="1"/>
    <col min="15878" max="15897" width="8.5546875" style="133" customWidth="1"/>
    <col min="15898" max="15898" width="11.5546875" style="133" customWidth="1"/>
    <col min="15899" max="16128" width="9.109375" style="133"/>
    <col min="16129" max="16129" width="10.5546875" style="133" bestFit="1" customWidth="1"/>
    <col min="16130" max="16130" width="4" style="133" customWidth="1"/>
    <col min="16131" max="16131" width="23.44140625" style="133" customWidth="1"/>
    <col min="16132" max="16132" width="14.44140625" style="133" customWidth="1"/>
    <col min="16133" max="16133" width="5.5546875" style="133" customWidth="1"/>
    <col min="16134" max="16153" width="8.5546875" style="133" customWidth="1"/>
    <col min="16154" max="16154" width="11.5546875" style="133" customWidth="1"/>
    <col min="16155" max="16384" width="9.109375" style="133"/>
  </cols>
  <sheetData>
    <row r="1" spans="1:26" ht="18" customHeight="1" x14ac:dyDescent="0.15"/>
    <row r="2" spans="1:26" ht="18" customHeight="1" x14ac:dyDescent="0.15">
      <c r="Z2" s="149" t="s">
        <v>578</v>
      </c>
    </row>
    <row r="3" spans="1:26" s="147" customFormat="1" ht="21" customHeight="1" x14ac:dyDescent="0.15">
      <c r="B3" s="910" t="s">
        <v>533</v>
      </c>
      <c r="C3" s="910"/>
      <c r="D3" s="910"/>
      <c r="E3" s="910"/>
      <c r="F3" s="910"/>
      <c r="G3" s="910"/>
      <c r="H3" s="910"/>
      <c r="I3" s="910"/>
      <c r="J3" s="910"/>
      <c r="K3" s="910"/>
      <c r="L3" s="910"/>
      <c r="M3" s="910"/>
      <c r="N3" s="910"/>
      <c r="O3" s="910"/>
      <c r="P3" s="910"/>
      <c r="Q3" s="910"/>
      <c r="R3" s="910"/>
      <c r="S3" s="910"/>
      <c r="T3" s="910"/>
      <c r="U3" s="910"/>
      <c r="V3" s="910"/>
      <c r="W3" s="910"/>
      <c r="X3" s="910"/>
      <c r="Y3" s="910"/>
      <c r="Z3" s="910"/>
    </row>
    <row r="4" spans="1:26" s="147" customFormat="1" ht="17.25" customHeight="1" x14ac:dyDescent="0.15">
      <c r="A4" s="109"/>
      <c r="B4" s="129"/>
      <c r="Y4" s="911" t="s">
        <v>197</v>
      </c>
      <c r="Z4" s="911"/>
    </row>
    <row r="5" spans="1:26" ht="15.9" customHeight="1" x14ac:dyDescent="0.15">
      <c r="B5" s="912" t="s">
        <v>188</v>
      </c>
      <c r="C5" s="913"/>
      <c r="D5" s="918" t="s">
        <v>189</v>
      </c>
      <c r="E5" s="921" t="s">
        <v>190</v>
      </c>
      <c r="F5" s="922"/>
      <c r="G5" s="922"/>
      <c r="H5" s="922"/>
      <c r="I5" s="922"/>
      <c r="J5" s="922"/>
      <c r="K5" s="922"/>
      <c r="L5" s="922"/>
      <c r="M5" s="922"/>
      <c r="N5" s="922"/>
      <c r="O5" s="922"/>
      <c r="P5" s="922"/>
      <c r="Q5" s="922"/>
      <c r="R5" s="922"/>
      <c r="S5" s="922"/>
      <c r="T5" s="922"/>
      <c r="U5" s="922"/>
      <c r="V5" s="922"/>
      <c r="W5" s="922"/>
      <c r="X5" s="922"/>
      <c r="Y5" s="922"/>
      <c r="Z5" s="923" t="s">
        <v>191</v>
      </c>
    </row>
    <row r="6" spans="1:26" ht="15" customHeight="1" x14ac:dyDescent="0.15">
      <c r="B6" s="914"/>
      <c r="C6" s="915"/>
      <c r="D6" s="919"/>
      <c r="E6" s="926" t="s">
        <v>192</v>
      </c>
      <c r="F6" s="154" t="s">
        <v>12</v>
      </c>
      <c r="G6" s="154" t="s">
        <v>13</v>
      </c>
      <c r="H6" s="154" t="s">
        <v>14</v>
      </c>
      <c r="I6" s="154" t="s">
        <v>15</v>
      </c>
      <c r="J6" s="154" t="s">
        <v>16</v>
      </c>
      <c r="K6" s="154" t="s">
        <v>17</v>
      </c>
      <c r="L6" s="154" t="s">
        <v>18</v>
      </c>
      <c r="M6" s="154" t="s">
        <v>19</v>
      </c>
      <c r="N6" s="154" t="s">
        <v>20</v>
      </c>
      <c r="O6" s="154" t="s">
        <v>21</v>
      </c>
      <c r="P6" s="154" t="s">
        <v>22</v>
      </c>
      <c r="Q6" s="154" t="s">
        <v>23</v>
      </c>
      <c r="R6" s="154" t="s">
        <v>24</v>
      </c>
      <c r="S6" s="154" t="s">
        <v>25</v>
      </c>
      <c r="T6" s="154" t="s">
        <v>26</v>
      </c>
      <c r="U6" s="154" t="s">
        <v>27</v>
      </c>
      <c r="V6" s="154" t="s">
        <v>302</v>
      </c>
      <c r="W6" s="154" t="s">
        <v>462</v>
      </c>
      <c r="X6" s="154" t="s">
        <v>618</v>
      </c>
      <c r="Y6" s="154" t="s">
        <v>619</v>
      </c>
      <c r="Z6" s="924"/>
    </row>
    <row r="7" spans="1:26" s="134" customFormat="1" ht="15" customHeight="1" x14ac:dyDescent="0.15">
      <c r="B7" s="916"/>
      <c r="C7" s="917"/>
      <c r="D7" s="920"/>
      <c r="E7" s="927"/>
      <c r="F7" s="155" t="s">
        <v>53</v>
      </c>
      <c r="G7" s="155" t="s">
        <v>54</v>
      </c>
      <c r="H7" s="155" t="s">
        <v>55</v>
      </c>
      <c r="I7" s="155" t="s">
        <v>56</v>
      </c>
      <c r="J7" s="155" t="s">
        <v>57</v>
      </c>
      <c r="K7" s="155" t="s">
        <v>58</v>
      </c>
      <c r="L7" s="155" t="s">
        <v>59</v>
      </c>
      <c r="M7" s="155" t="s">
        <v>60</v>
      </c>
      <c r="N7" s="155" t="s">
        <v>61</v>
      </c>
      <c r="O7" s="155" t="s">
        <v>62</v>
      </c>
      <c r="P7" s="155" t="s">
        <v>63</v>
      </c>
      <c r="Q7" s="155" t="s">
        <v>64</v>
      </c>
      <c r="R7" s="155" t="s">
        <v>65</v>
      </c>
      <c r="S7" s="155" t="s">
        <v>66</v>
      </c>
      <c r="T7" s="155" t="s">
        <v>67</v>
      </c>
      <c r="U7" s="155" t="s">
        <v>68</v>
      </c>
      <c r="V7" s="155" t="s">
        <v>303</v>
      </c>
      <c r="W7" s="155" t="s">
        <v>463</v>
      </c>
      <c r="X7" s="155" t="s">
        <v>552</v>
      </c>
      <c r="Y7" s="155" t="s">
        <v>553</v>
      </c>
      <c r="Z7" s="925"/>
    </row>
    <row r="8" spans="1:26" ht="13.35" customHeight="1" x14ac:dyDescent="0.15">
      <c r="A8" s="134"/>
      <c r="B8" s="891" t="s">
        <v>325</v>
      </c>
      <c r="C8" s="928"/>
      <c r="D8" s="929"/>
      <c r="E8" s="132" t="s">
        <v>193</v>
      </c>
      <c r="F8" s="276"/>
      <c r="G8" s="276"/>
      <c r="H8" s="276"/>
      <c r="I8" s="276"/>
      <c r="J8" s="276"/>
      <c r="K8" s="276"/>
      <c r="L8" s="276"/>
      <c r="M8" s="276"/>
      <c r="N8" s="276"/>
      <c r="O8" s="276"/>
      <c r="P8" s="276"/>
      <c r="Q8" s="276"/>
      <c r="R8" s="276"/>
      <c r="S8" s="276"/>
      <c r="T8" s="276"/>
      <c r="U8" s="276"/>
      <c r="V8" s="276"/>
      <c r="W8" s="276"/>
      <c r="X8" s="276"/>
      <c r="Y8" s="276"/>
      <c r="Z8" s="302"/>
    </row>
    <row r="9" spans="1:26" ht="13.35" customHeight="1" x14ac:dyDescent="0.15">
      <c r="B9" s="892"/>
      <c r="C9" s="906"/>
      <c r="D9" s="908"/>
      <c r="E9" s="111" t="s">
        <v>194</v>
      </c>
      <c r="F9" s="278"/>
      <c r="G9" s="278"/>
      <c r="H9" s="278"/>
      <c r="I9" s="278"/>
      <c r="J9" s="278"/>
      <c r="K9" s="278"/>
      <c r="L9" s="278"/>
      <c r="M9" s="278"/>
      <c r="N9" s="278"/>
      <c r="O9" s="278"/>
      <c r="P9" s="278"/>
      <c r="Q9" s="278"/>
      <c r="R9" s="278"/>
      <c r="S9" s="278"/>
      <c r="T9" s="278"/>
      <c r="U9" s="278"/>
      <c r="V9" s="278"/>
      <c r="W9" s="278"/>
      <c r="X9" s="278"/>
      <c r="Y9" s="278"/>
      <c r="Z9" s="279"/>
    </row>
    <row r="10" spans="1:26" ht="13.35" customHeight="1" x14ac:dyDescent="0.15">
      <c r="A10" s="148"/>
      <c r="B10" s="892"/>
      <c r="C10" s="901"/>
      <c r="D10" s="903"/>
      <c r="E10" s="111" t="s">
        <v>193</v>
      </c>
      <c r="F10" s="280"/>
      <c r="G10" s="280"/>
      <c r="H10" s="280"/>
      <c r="I10" s="280"/>
      <c r="J10" s="280"/>
      <c r="K10" s="280"/>
      <c r="L10" s="280"/>
      <c r="M10" s="280"/>
      <c r="N10" s="280"/>
      <c r="O10" s="280"/>
      <c r="P10" s="280"/>
      <c r="Q10" s="280"/>
      <c r="R10" s="280"/>
      <c r="S10" s="280"/>
      <c r="T10" s="280"/>
      <c r="U10" s="280"/>
      <c r="V10" s="280"/>
      <c r="W10" s="280"/>
      <c r="X10" s="280"/>
      <c r="Y10" s="280"/>
      <c r="Z10" s="279"/>
    </row>
    <row r="11" spans="1:26" ht="13.35" customHeight="1" x14ac:dyDescent="0.15">
      <c r="B11" s="892"/>
      <c r="C11" s="902"/>
      <c r="D11" s="904"/>
      <c r="E11" s="111" t="s">
        <v>194</v>
      </c>
      <c r="F11" s="278"/>
      <c r="G11" s="278"/>
      <c r="H11" s="278"/>
      <c r="I11" s="278"/>
      <c r="J11" s="278"/>
      <c r="K11" s="278"/>
      <c r="L11" s="278"/>
      <c r="M11" s="278"/>
      <c r="N11" s="278"/>
      <c r="O11" s="278"/>
      <c r="P11" s="278"/>
      <c r="Q11" s="278"/>
      <c r="R11" s="278"/>
      <c r="S11" s="278"/>
      <c r="T11" s="278"/>
      <c r="U11" s="278"/>
      <c r="V11" s="278"/>
      <c r="W11" s="278"/>
      <c r="X11" s="278"/>
      <c r="Y11" s="278"/>
      <c r="Z11" s="279"/>
    </row>
    <row r="12" spans="1:26" ht="13.35" customHeight="1" x14ac:dyDescent="0.15">
      <c r="B12" s="892"/>
      <c r="C12" s="905"/>
      <c r="D12" s="907"/>
      <c r="E12" s="111" t="s">
        <v>193</v>
      </c>
      <c r="F12" s="280"/>
      <c r="G12" s="280"/>
      <c r="H12" s="280"/>
      <c r="I12" s="280"/>
      <c r="J12" s="280"/>
      <c r="K12" s="280"/>
      <c r="L12" s="280"/>
      <c r="M12" s="280"/>
      <c r="N12" s="280"/>
      <c r="O12" s="280"/>
      <c r="P12" s="280"/>
      <c r="Q12" s="280"/>
      <c r="R12" s="280"/>
      <c r="S12" s="280"/>
      <c r="T12" s="280"/>
      <c r="U12" s="280"/>
      <c r="V12" s="280"/>
      <c r="W12" s="280"/>
      <c r="X12" s="280"/>
      <c r="Y12" s="280"/>
      <c r="Z12" s="279"/>
    </row>
    <row r="13" spans="1:26" ht="13.35" customHeight="1" x14ac:dyDescent="0.15">
      <c r="B13" s="892"/>
      <c r="C13" s="906"/>
      <c r="D13" s="908"/>
      <c r="E13" s="111" t="s">
        <v>194</v>
      </c>
      <c r="F13" s="278"/>
      <c r="G13" s="278"/>
      <c r="H13" s="278"/>
      <c r="I13" s="278"/>
      <c r="J13" s="278"/>
      <c r="K13" s="278"/>
      <c r="L13" s="278"/>
      <c r="M13" s="278"/>
      <c r="N13" s="278"/>
      <c r="O13" s="278"/>
      <c r="P13" s="278"/>
      <c r="Q13" s="278"/>
      <c r="R13" s="278"/>
      <c r="S13" s="278"/>
      <c r="T13" s="278"/>
      <c r="U13" s="278"/>
      <c r="V13" s="278"/>
      <c r="W13" s="278"/>
      <c r="X13" s="278"/>
      <c r="Y13" s="278"/>
      <c r="Z13" s="279"/>
    </row>
    <row r="14" spans="1:26" ht="13.35" customHeight="1" x14ac:dyDescent="0.15">
      <c r="B14" s="892"/>
      <c r="C14" s="905"/>
      <c r="D14" s="907"/>
      <c r="E14" s="111" t="s">
        <v>193</v>
      </c>
      <c r="F14" s="280"/>
      <c r="G14" s="280"/>
      <c r="H14" s="280"/>
      <c r="I14" s="280"/>
      <c r="J14" s="280"/>
      <c r="K14" s="280"/>
      <c r="L14" s="280"/>
      <c r="M14" s="280"/>
      <c r="N14" s="280"/>
      <c r="O14" s="280"/>
      <c r="P14" s="280"/>
      <c r="Q14" s="280"/>
      <c r="R14" s="280"/>
      <c r="S14" s="280"/>
      <c r="T14" s="280"/>
      <c r="U14" s="280"/>
      <c r="V14" s="280"/>
      <c r="W14" s="280"/>
      <c r="X14" s="280"/>
      <c r="Y14" s="280"/>
      <c r="Z14" s="279"/>
    </row>
    <row r="15" spans="1:26" ht="13.35" customHeight="1" x14ac:dyDescent="0.15">
      <c r="B15" s="892"/>
      <c r="C15" s="906"/>
      <c r="D15" s="908"/>
      <c r="E15" s="111" t="s">
        <v>194</v>
      </c>
      <c r="F15" s="278"/>
      <c r="G15" s="278"/>
      <c r="H15" s="278"/>
      <c r="I15" s="278"/>
      <c r="J15" s="278"/>
      <c r="K15" s="278"/>
      <c r="L15" s="278"/>
      <c r="M15" s="278"/>
      <c r="N15" s="278"/>
      <c r="O15" s="278"/>
      <c r="P15" s="278"/>
      <c r="Q15" s="278"/>
      <c r="R15" s="278"/>
      <c r="S15" s="278"/>
      <c r="T15" s="278"/>
      <c r="U15" s="278"/>
      <c r="V15" s="278"/>
      <c r="W15" s="278"/>
      <c r="X15" s="278"/>
      <c r="Y15" s="278"/>
      <c r="Z15" s="279"/>
    </row>
    <row r="16" spans="1:26" ht="13.35" customHeight="1" x14ac:dyDescent="0.15">
      <c r="B16" s="892"/>
      <c r="C16" s="901"/>
      <c r="D16" s="903"/>
      <c r="E16" s="111" t="s">
        <v>193</v>
      </c>
      <c r="F16" s="280"/>
      <c r="G16" s="280"/>
      <c r="H16" s="280"/>
      <c r="I16" s="280"/>
      <c r="J16" s="280"/>
      <c r="K16" s="280"/>
      <c r="L16" s="280"/>
      <c r="M16" s="280"/>
      <c r="N16" s="280"/>
      <c r="O16" s="280"/>
      <c r="P16" s="280"/>
      <c r="Q16" s="280"/>
      <c r="R16" s="280"/>
      <c r="S16" s="280"/>
      <c r="T16" s="280"/>
      <c r="U16" s="280"/>
      <c r="V16" s="280"/>
      <c r="W16" s="280"/>
      <c r="X16" s="280"/>
      <c r="Y16" s="280"/>
      <c r="Z16" s="279"/>
    </row>
    <row r="17" spans="2:26" ht="13.35" customHeight="1" x14ac:dyDescent="0.15">
      <c r="B17" s="892"/>
      <c r="C17" s="902"/>
      <c r="D17" s="904"/>
      <c r="E17" s="111" t="s">
        <v>194</v>
      </c>
      <c r="F17" s="278"/>
      <c r="G17" s="278"/>
      <c r="H17" s="278"/>
      <c r="I17" s="278"/>
      <c r="J17" s="278"/>
      <c r="K17" s="278"/>
      <c r="L17" s="278"/>
      <c r="M17" s="278"/>
      <c r="N17" s="278"/>
      <c r="O17" s="278"/>
      <c r="P17" s="278"/>
      <c r="Q17" s="278"/>
      <c r="R17" s="278"/>
      <c r="S17" s="278"/>
      <c r="T17" s="278"/>
      <c r="U17" s="278"/>
      <c r="V17" s="278"/>
      <c r="W17" s="278"/>
      <c r="X17" s="278"/>
      <c r="Y17" s="278"/>
      <c r="Z17" s="279"/>
    </row>
    <row r="18" spans="2:26" ht="13.35" customHeight="1" x14ac:dyDescent="0.15">
      <c r="B18" s="892"/>
      <c r="C18" s="905"/>
      <c r="D18" s="907"/>
      <c r="E18" s="111" t="s">
        <v>193</v>
      </c>
      <c r="F18" s="280"/>
      <c r="G18" s="280"/>
      <c r="H18" s="280"/>
      <c r="I18" s="280"/>
      <c r="J18" s="280"/>
      <c r="K18" s="280"/>
      <c r="L18" s="280"/>
      <c r="M18" s="280"/>
      <c r="N18" s="280"/>
      <c r="O18" s="280"/>
      <c r="P18" s="280"/>
      <c r="Q18" s="280"/>
      <c r="R18" s="280"/>
      <c r="S18" s="280"/>
      <c r="T18" s="280"/>
      <c r="U18" s="280"/>
      <c r="V18" s="280"/>
      <c r="W18" s="280"/>
      <c r="X18" s="280"/>
      <c r="Y18" s="280"/>
      <c r="Z18" s="279"/>
    </row>
    <row r="19" spans="2:26" ht="13.35" customHeight="1" x14ac:dyDescent="0.15">
      <c r="B19" s="892"/>
      <c r="C19" s="906"/>
      <c r="D19" s="908"/>
      <c r="E19" s="111" t="s">
        <v>194</v>
      </c>
      <c r="F19" s="278"/>
      <c r="G19" s="278"/>
      <c r="H19" s="278"/>
      <c r="I19" s="278"/>
      <c r="J19" s="278"/>
      <c r="K19" s="278"/>
      <c r="L19" s="278"/>
      <c r="M19" s="278"/>
      <c r="N19" s="278"/>
      <c r="O19" s="278"/>
      <c r="P19" s="278"/>
      <c r="Q19" s="278"/>
      <c r="R19" s="278"/>
      <c r="S19" s="278"/>
      <c r="T19" s="278"/>
      <c r="U19" s="278"/>
      <c r="V19" s="278"/>
      <c r="W19" s="278"/>
      <c r="X19" s="278"/>
      <c r="Y19" s="278"/>
      <c r="Z19" s="279"/>
    </row>
    <row r="20" spans="2:26" ht="13.35" customHeight="1" x14ac:dyDescent="0.15">
      <c r="B20" s="892"/>
      <c r="C20" s="905"/>
      <c r="D20" s="907"/>
      <c r="E20" s="111" t="s">
        <v>193</v>
      </c>
      <c r="F20" s="280"/>
      <c r="G20" s="280"/>
      <c r="H20" s="280"/>
      <c r="I20" s="280"/>
      <c r="J20" s="280"/>
      <c r="K20" s="280"/>
      <c r="L20" s="280"/>
      <c r="M20" s="280"/>
      <c r="N20" s="280"/>
      <c r="O20" s="280"/>
      <c r="P20" s="280"/>
      <c r="Q20" s="280"/>
      <c r="R20" s="280"/>
      <c r="S20" s="280"/>
      <c r="T20" s="280"/>
      <c r="U20" s="280"/>
      <c r="V20" s="280"/>
      <c r="W20" s="280"/>
      <c r="X20" s="280"/>
      <c r="Y20" s="280"/>
      <c r="Z20" s="279"/>
    </row>
    <row r="21" spans="2:26" ht="13.35" customHeight="1" x14ac:dyDescent="0.15">
      <c r="B21" s="892"/>
      <c r="C21" s="906"/>
      <c r="D21" s="908"/>
      <c r="E21" s="111" t="s">
        <v>194</v>
      </c>
      <c r="F21" s="278"/>
      <c r="G21" s="278"/>
      <c r="H21" s="278"/>
      <c r="I21" s="278"/>
      <c r="J21" s="278"/>
      <c r="K21" s="278"/>
      <c r="L21" s="278"/>
      <c r="M21" s="278"/>
      <c r="N21" s="278"/>
      <c r="O21" s="278"/>
      <c r="P21" s="278"/>
      <c r="Q21" s="278"/>
      <c r="R21" s="278"/>
      <c r="S21" s="278"/>
      <c r="T21" s="278"/>
      <c r="U21" s="278"/>
      <c r="V21" s="278"/>
      <c r="W21" s="278"/>
      <c r="X21" s="278"/>
      <c r="Y21" s="278"/>
      <c r="Z21" s="279"/>
    </row>
    <row r="22" spans="2:26" ht="13.35" customHeight="1" x14ac:dyDescent="0.15">
      <c r="B22" s="892"/>
      <c r="C22" s="905"/>
      <c r="D22" s="907"/>
      <c r="E22" s="111" t="s">
        <v>193</v>
      </c>
      <c r="F22" s="280"/>
      <c r="G22" s="280"/>
      <c r="H22" s="280"/>
      <c r="I22" s="280"/>
      <c r="J22" s="280"/>
      <c r="K22" s="280"/>
      <c r="L22" s="280"/>
      <c r="M22" s="280"/>
      <c r="N22" s="280"/>
      <c r="O22" s="280"/>
      <c r="P22" s="280"/>
      <c r="Q22" s="280"/>
      <c r="R22" s="280"/>
      <c r="S22" s="280"/>
      <c r="T22" s="280"/>
      <c r="U22" s="280"/>
      <c r="V22" s="280"/>
      <c r="W22" s="280"/>
      <c r="X22" s="280"/>
      <c r="Y22" s="280"/>
      <c r="Z22" s="279"/>
    </row>
    <row r="23" spans="2:26" ht="13.35" customHeight="1" x14ac:dyDescent="0.15">
      <c r="B23" s="892"/>
      <c r="C23" s="906"/>
      <c r="D23" s="908"/>
      <c r="E23" s="111" t="s">
        <v>194</v>
      </c>
      <c r="F23" s="278"/>
      <c r="G23" s="278"/>
      <c r="H23" s="278"/>
      <c r="I23" s="278"/>
      <c r="J23" s="278"/>
      <c r="K23" s="278"/>
      <c r="L23" s="278"/>
      <c r="M23" s="278"/>
      <c r="N23" s="278"/>
      <c r="O23" s="278"/>
      <c r="P23" s="278"/>
      <c r="Q23" s="278"/>
      <c r="R23" s="278"/>
      <c r="S23" s="278"/>
      <c r="T23" s="278"/>
      <c r="U23" s="278"/>
      <c r="V23" s="278"/>
      <c r="W23" s="278"/>
      <c r="X23" s="278"/>
      <c r="Y23" s="278"/>
      <c r="Z23" s="279"/>
    </row>
    <row r="24" spans="2:26" ht="13.35" customHeight="1" x14ac:dyDescent="0.15">
      <c r="B24" s="892"/>
      <c r="C24" s="905"/>
      <c r="D24" s="907"/>
      <c r="E24" s="111" t="s">
        <v>193</v>
      </c>
      <c r="F24" s="280"/>
      <c r="G24" s="280"/>
      <c r="H24" s="280"/>
      <c r="I24" s="280"/>
      <c r="J24" s="280"/>
      <c r="K24" s="280"/>
      <c r="L24" s="280"/>
      <c r="M24" s="280"/>
      <c r="N24" s="280"/>
      <c r="O24" s="280"/>
      <c r="P24" s="280"/>
      <c r="Q24" s="280"/>
      <c r="R24" s="280"/>
      <c r="S24" s="280"/>
      <c r="T24" s="280"/>
      <c r="U24" s="280"/>
      <c r="V24" s="280"/>
      <c r="W24" s="280"/>
      <c r="X24" s="280"/>
      <c r="Y24" s="280"/>
      <c r="Z24" s="279"/>
    </row>
    <row r="25" spans="2:26" ht="13.35" customHeight="1" x14ac:dyDescent="0.15">
      <c r="B25" s="892"/>
      <c r="C25" s="906"/>
      <c r="D25" s="908"/>
      <c r="E25" s="111" t="s">
        <v>194</v>
      </c>
      <c r="F25" s="278"/>
      <c r="G25" s="278"/>
      <c r="H25" s="278"/>
      <c r="I25" s="278"/>
      <c r="J25" s="278"/>
      <c r="K25" s="278"/>
      <c r="L25" s="278"/>
      <c r="M25" s="278"/>
      <c r="N25" s="278"/>
      <c r="O25" s="278"/>
      <c r="P25" s="278"/>
      <c r="Q25" s="278"/>
      <c r="R25" s="278"/>
      <c r="S25" s="278"/>
      <c r="T25" s="278"/>
      <c r="U25" s="278"/>
      <c r="V25" s="278"/>
      <c r="W25" s="278"/>
      <c r="X25" s="278"/>
      <c r="Y25" s="278"/>
      <c r="Z25" s="279"/>
    </row>
    <row r="26" spans="2:26" ht="13.35" customHeight="1" x14ac:dyDescent="0.15">
      <c r="B26" s="892"/>
      <c r="C26" s="897" t="s">
        <v>195</v>
      </c>
      <c r="D26" s="898"/>
      <c r="E26" s="112" t="s">
        <v>193</v>
      </c>
      <c r="F26" s="281"/>
      <c r="G26" s="281"/>
      <c r="H26" s="281"/>
      <c r="I26" s="281"/>
      <c r="J26" s="281"/>
      <c r="K26" s="281"/>
      <c r="L26" s="281"/>
      <c r="M26" s="281"/>
      <c r="N26" s="281"/>
      <c r="O26" s="281"/>
      <c r="P26" s="281"/>
      <c r="Q26" s="281"/>
      <c r="R26" s="281"/>
      <c r="S26" s="281"/>
      <c r="T26" s="281"/>
      <c r="U26" s="281"/>
      <c r="V26" s="281"/>
      <c r="W26" s="281"/>
      <c r="X26" s="281"/>
      <c r="Y26" s="281"/>
      <c r="Z26" s="279"/>
    </row>
    <row r="27" spans="2:26" ht="13.35" customHeight="1" x14ac:dyDescent="0.15">
      <c r="B27" s="893"/>
      <c r="C27" s="899"/>
      <c r="D27" s="900"/>
      <c r="E27" s="113" t="s">
        <v>196</v>
      </c>
      <c r="F27" s="282"/>
      <c r="G27" s="282"/>
      <c r="H27" s="282"/>
      <c r="I27" s="282"/>
      <c r="J27" s="282"/>
      <c r="K27" s="282"/>
      <c r="L27" s="282"/>
      <c r="M27" s="282"/>
      <c r="N27" s="282"/>
      <c r="O27" s="282"/>
      <c r="P27" s="282"/>
      <c r="Q27" s="282"/>
      <c r="R27" s="282"/>
      <c r="S27" s="282"/>
      <c r="T27" s="282"/>
      <c r="U27" s="282"/>
      <c r="V27" s="282"/>
      <c r="W27" s="282"/>
      <c r="X27" s="282"/>
      <c r="Y27" s="282"/>
      <c r="Z27" s="283"/>
    </row>
    <row r="28" spans="2:26" ht="13.35" customHeight="1" x14ac:dyDescent="0.15">
      <c r="B28" s="891" t="s">
        <v>326</v>
      </c>
      <c r="C28" s="932"/>
      <c r="D28" s="909"/>
      <c r="E28" s="110" t="s">
        <v>193</v>
      </c>
      <c r="F28" s="284"/>
      <c r="G28" s="284"/>
      <c r="H28" s="284"/>
      <c r="I28" s="284"/>
      <c r="J28" s="284"/>
      <c r="K28" s="284"/>
      <c r="L28" s="284"/>
      <c r="M28" s="284"/>
      <c r="N28" s="284"/>
      <c r="O28" s="284"/>
      <c r="P28" s="284"/>
      <c r="Q28" s="284"/>
      <c r="R28" s="284"/>
      <c r="S28" s="284"/>
      <c r="T28" s="284"/>
      <c r="U28" s="284"/>
      <c r="V28" s="284"/>
      <c r="W28" s="284"/>
      <c r="X28" s="284"/>
      <c r="Y28" s="284"/>
      <c r="Z28" s="277"/>
    </row>
    <row r="29" spans="2:26" ht="13.35" customHeight="1" x14ac:dyDescent="0.15">
      <c r="B29" s="892"/>
      <c r="C29" s="906"/>
      <c r="D29" s="908"/>
      <c r="E29" s="111" t="s">
        <v>194</v>
      </c>
      <c r="F29" s="278"/>
      <c r="G29" s="278"/>
      <c r="H29" s="278"/>
      <c r="I29" s="278"/>
      <c r="J29" s="278"/>
      <c r="K29" s="278"/>
      <c r="L29" s="278"/>
      <c r="M29" s="278"/>
      <c r="N29" s="278"/>
      <c r="O29" s="278"/>
      <c r="P29" s="278"/>
      <c r="Q29" s="278"/>
      <c r="R29" s="278"/>
      <c r="S29" s="278"/>
      <c r="T29" s="278"/>
      <c r="U29" s="278"/>
      <c r="V29" s="278"/>
      <c r="W29" s="278"/>
      <c r="X29" s="278"/>
      <c r="Y29" s="278"/>
      <c r="Z29" s="279"/>
    </row>
    <row r="30" spans="2:26" ht="13.35" customHeight="1" x14ac:dyDescent="0.15">
      <c r="B30" s="892"/>
      <c r="C30" s="901"/>
      <c r="D30" s="903"/>
      <c r="E30" s="111" t="s">
        <v>193</v>
      </c>
      <c r="F30" s="280"/>
      <c r="G30" s="280"/>
      <c r="H30" s="280"/>
      <c r="I30" s="280"/>
      <c r="J30" s="280"/>
      <c r="K30" s="280"/>
      <c r="L30" s="280"/>
      <c r="M30" s="280"/>
      <c r="N30" s="280"/>
      <c r="O30" s="280"/>
      <c r="P30" s="280"/>
      <c r="Q30" s="280"/>
      <c r="R30" s="280"/>
      <c r="S30" s="280"/>
      <c r="T30" s="280"/>
      <c r="U30" s="280"/>
      <c r="V30" s="280"/>
      <c r="W30" s="280"/>
      <c r="X30" s="280"/>
      <c r="Y30" s="280"/>
      <c r="Z30" s="279"/>
    </row>
    <row r="31" spans="2:26" ht="13.35" customHeight="1" x14ac:dyDescent="0.15">
      <c r="B31" s="892"/>
      <c r="C31" s="902"/>
      <c r="D31" s="904"/>
      <c r="E31" s="111" t="s">
        <v>194</v>
      </c>
      <c r="F31" s="278"/>
      <c r="G31" s="278"/>
      <c r="H31" s="278"/>
      <c r="I31" s="278"/>
      <c r="J31" s="278"/>
      <c r="K31" s="278"/>
      <c r="L31" s="278"/>
      <c r="M31" s="278"/>
      <c r="N31" s="278"/>
      <c r="O31" s="278"/>
      <c r="P31" s="278"/>
      <c r="Q31" s="278"/>
      <c r="R31" s="278"/>
      <c r="S31" s="278"/>
      <c r="T31" s="278"/>
      <c r="U31" s="278"/>
      <c r="V31" s="278"/>
      <c r="W31" s="278"/>
      <c r="X31" s="278"/>
      <c r="Y31" s="278"/>
      <c r="Z31" s="279"/>
    </row>
    <row r="32" spans="2:26" ht="13.35" customHeight="1" x14ac:dyDescent="0.15">
      <c r="B32" s="892"/>
      <c r="C32" s="905"/>
      <c r="D32" s="907"/>
      <c r="E32" s="111" t="s">
        <v>193</v>
      </c>
      <c r="F32" s="280"/>
      <c r="G32" s="280"/>
      <c r="H32" s="280"/>
      <c r="I32" s="280"/>
      <c r="J32" s="280"/>
      <c r="K32" s="280"/>
      <c r="L32" s="280"/>
      <c r="M32" s="280"/>
      <c r="N32" s="280"/>
      <c r="O32" s="280"/>
      <c r="P32" s="280"/>
      <c r="Q32" s="280"/>
      <c r="R32" s="280"/>
      <c r="S32" s="280"/>
      <c r="T32" s="280"/>
      <c r="U32" s="280"/>
      <c r="V32" s="280"/>
      <c r="W32" s="280"/>
      <c r="X32" s="280"/>
      <c r="Y32" s="280"/>
      <c r="Z32" s="279"/>
    </row>
    <row r="33" spans="2:26" ht="13.35" customHeight="1" x14ac:dyDescent="0.15">
      <c r="B33" s="892"/>
      <c r="C33" s="906"/>
      <c r="D33" s="908"/>
      <c r="E33" s="111" t="s">
        <v>194</v>
      </c>
      <c r="F33" s="278"/>
      <c r="G33" s="278"/>
      <c r="H33" s="278"/>
      <c r="I33" s="278"/>
      <c r="J33" s="278"/>
      <c r="K33" s="278"/>
      <c r="L33" s="278"/>
      <c r="M33" s="278"/>
      <c r="N33" s="278"/>
      <c r="O33" s="278"/>
      <c r="P33" s="278"/>
      <c r="Q33" s="278"/>
      <c r="R33" s="278"/>
      <c r="S33" s="278"/>
      <c r="T33" s="278"/>
      <c r="U33" s="278"/>
      <c r="V33" s="278"/>
      <c r="W33" s="278"/>
      <c r="X33" s="278"/>
      <c r="Y33" s="278"/>
      <c r="Z33" s="279"/>
    </row>
    <row r="34" spans="2:26" ht="13.35" customHeight="1" x14ac:dyDescent="0.15">
      <c r="B34" s="892"/>
      <c r="C34" s="901"/>
      <c r="D34" s="907"/>
      <c r="E34" s="111" t="s">
        <v>193</v>
      </c>
      <c r="F34" s="280"/>
      <c r="G34" s="280"/>
      <c r="H34" s="280"/>
      <c r="I34" s="280"/>
      <c r="J34" s="280"/>
      <c r="K34" s="280"/>
      <c r="L34" s="280"/>
      <c r="M34" s="280"/>
      <c r="N34" s="280"/>
      <c r="O34" s="280"/>
      <c r="P34" s="280"/>
      <c r="Q34" s="280"/>
      <c r="R34" s="280"/>
      <c r="S34" s="280"/>
      <c r="T34" s="280"/>
      <c r="U34" s="280"/>
      <c r="V34" s="280"/>
      <c r="W34" s="280"/>
      <c r="X34" s="280"/>
      <c r="Y34" s="280"/>
      <c r="Z34" s="279"/>
    </row>
    <row r="35" spans="2:26" ht="13.35" customHeight="1" x14ac:dyDescent="0.15">
      <c r="B35" s="892"/>
      <c r="C35" s="906"/>
      <c r="D35" s="908"/>
      <c r="E35" s="111" t="s">
        <v>194</v>
      </c>
      <c r="F35" s="278"/>
      <c r="G35" s="278"/>
      <c r="H35" s="278"/>
      <c r="I35" s="278"/>
      <c r="J35" s="278"/>
      <c r="K35" s="278"/>
      <c r="L35" s="278"/>
      <c r="M35" s="278"/>
      <c r="N35" s="278"/>
      <c r="O35" s="278"/>
      <c r="P35" s="278"/>
      <c r="Q35" s="278"/>
      <c r="R35" s="278"/>
      <c r="S35" s="278"/>
      <c r="T35" s="278"/>
      <c r="U35" s="278"/>
      <c r="V35" s="278"/>
      <c r="W35" s="278"/>
      <c r="X35" s="278"/>
      <c r="Y35" s="278"/>
      <c r="Z35" s="279"/>
    </row>
    <row r="36" spans="2:26" ht="13.35" customHeight="1" x14ac:dyDescent="0.15">
      <c r="B36" s="892"/>
      <c r="C36" s="901"/>
      <c r="D36" s="903"/>
      <c r="E36" s="111" t="s">
        <v>193</v>
      </c>
      <c r="F36" s="280"/>
      <c r="G36" s="280"/>
      <c r="H36" s="280"/>
      <c r="I36" s="280"/>
      <c r="J36" s="280"/>
      <c r="K36" s="280"/>
      <c r="L36" s="280"/>
      <c r="M36" s="280"/>
      <c r="N36" s="280"/>
      <c r="O36" s="280"/>
      <c r="P36" s="280"/>
      <c r="Q36" s="280"/>
      <c r="R36" s="280"/>
      <c r="S36" s="280"/>
      <c r="T36" s="280"/>
      <c r="U36" s="280"/>
      <c r="V36" s="280"/>
      <c r="W36" s="280"/>
      <c r="X36" s="280"/>
      <c r="Y36" s="280"/>
      <c r="Z36" s="279"/>
    </row>
    <row r="37" spans="2:26" ht="13.35" customHeight="1" x14ac:dyDescent="0.15">
      <c r="B37" s="892"/>
      <c r="C37" s="902"/>
      <c r="D37" s="904"/>
      <c r="E37" s="111" t="s">
        <v>194</v>
      </c>
      <c r="F37" s="278"/>
      <c r="G37" s="278"/>
      <c r="H37" s="278"/>
      <c r="I37" s="278"/>
      <c r="J37" s="278"/>
      <c r="K37" s="278"/>
      <c r="L37" s="278"/>
      <c r="M37" s="278"/>
      <c r="N37" s="278"/>
      <c r="O37" s="278"/>
      <c r="P37" s="278"/>
      <c r="Q37" s="278"/>
      <c r="R37" s="278"/>
      <c r="S37" s="278"/>
      <c r="T37" s="278"/>
      <c r="U37" s="278"/>
      <c r="V37" s="278"/>
      <c r="W37" s="278"/>
      <c r="X37" s="278"/>
      <c r="Y37" s="278"/>
      <c r="Z37" s="279"/>
    </row>
    <row r="38" spans="2:26" ht="13.35" customHeight="1" x14ac:dyDescent="0.15">
      <c r="B38" s="892"/>
      <c r="C38" s="930"/>
      <c r="D38" s="931"/>
      <c r="E38" s="111" t="s">
        <v>193</v>
      </c>
      <c r="F38" s="280"/>
      <c r="G38" s="280"/>
      <c r="H38" s="280"/>
      <c r="I38" s="280"/>
      <c r="J38" s="280"/>
      <c r="K38" s="280"/>
      <c r="L38" s="280"/>
      <c r="M38" s="280"/>
      <c r="N38" s="280"/>
      <c r="O38" s="280"/>
      <c r="P38" s="280"/>
      <c r="Q38" s="280"/>
      <c r="R38" s="280"/>
      <c r="S38" s="280"/>
      <c r="T38" s="280"/>
      <c r="U38" s="280"/>
      <c r="V38" s="280"/>
      <c r="W38" s="280"/>
      <c r="X38" s="280"/>
      <c r="Y38" s="280"/>
      <c r="Z38" s="279"/>
    </row>
    <row r="39" spans="2:26" ht="13.35" customHeight="1" x14ac:dyDescent="0.15">
      <c r="B39" s="892"/>
      <c r="C39" s="930"/>
      <c r="D39" s="931"/>
      <c r="E39" s="111" t="s">
        <v>194</v>
      </c>
      <c r="F39" s="278"/>
      <c r="G39" s="278"/>
      <c r="H39" s="278"/>
      <c r="I39" s="278"/>
      <c r="J39" s="278"/>
      <c r="K39" s="278"/>
      <c r="L39" s="278"/>
      <c r="M39" s="278"/>
      <c r="N39" s="278"/>
      <c r="O39" s="278"/>
      <c r="P39" s="278"/>
      <c r="Q39" s="278"/>
      <c r="R39" s="278"/>
      <c r="S39" s="278"/>
      <c r="T39" s="278"/>
      <c r="U39" s="278"/>
      <c r="V39" s="278"/>
      <c r="W39" s="278"/>
      <c r="X39" s="278"/>
      <c r="Y39" s="278"/>
      <c r="Z39" s="279"/>
    </row>
    <row r="40" spans="2:26" ht="13.35" customHeight="1" x14ac:dyDescent="0.15">
      <c r="B40" s="892"/>
      <c r="C40" s="901"/>
      <c r="D40" s="903"/>
      <c r="E40" s="111" t="s">
        <v>193</v>
      </c>
      <c r="F40" s="280"/>
      <c r="G40" s="280"/>
      <c r="H40" s="280"/>
      <c r="I40" s="280"/>
      <c r="J40" s="280"/>
      <c r="K40" s="280"/>
      <c r="L40" s="280"/>
      <c r="M40" s="280"/>
      <c r="N40" s="280"/>
      <c r="O40" s="280"/>
      <c r="P40" s="280"/>
      <c r="Q40" s="280"/>
      <c r="R40" s="280"/>
      <c r="S40" s="280"/>
      <c r="T40" s="280"/>
      <c r="U40" s="280"/>
      <c r="V40" s="280"/>
      <c r="W40" s="280"/>
      <c r="X40" s="280"/>
      <c r="Y40" s="280"/>
      <c r="Z40" s="279"/>
    </row>
    <row r="41" spans="2:26" ht="13.35" customHeight="1" x14ac:dyDescent="0.15">
      <c r="B41" s="892"/>
      <c r="C41" s="902"/>
      <c r="D41" s="904"/>
      <c r="E41" s="111" t="s">
        <v>194</v>
      </c>
      <c r="F41" s="278"/>
      <c r="G41" s="278"/>
      <c r="H41" s="278"/>
      <c r="I41" s="278"/>
      <c r="J41" s="278"/>
      <c r="K41" s="278"/>
      <c r="L41" s="278"/>
      <c r="M41" s="278"/>
      <c r="N41" s="278"/>
      <c r="O41" s="278"/>
      <c r="P41" s="278"/>
      <c r="Q41" s="278"/>
      <c r="R41" s="278"/>
      <c r="S41" s="278"/>
      <c r="T41" s="278"/>
      <c r="U41" s="278"/>
      <c r="V41" s="278"/>
      <c r="W41" s="278"/>
      <c r="X41" s="278"/>
      <c r="Y41" s="278"/>
      <c r="Z41" s="279"/>
    </row>
    <row r="42" spans="2:26" ht="13.35" customHeight="1" x14ac:dyDescent="0.15">
      <c r="B42" s="892"/>
      <c r="C42" s="905"/>
      <c r="D42" s="907"/>
      <c r="E42" s="111" t="s">
        <v>193</v>
      </c>
      <c r="F42" s="280"/>
      <c r="G42" s="280"/>
      <c r="H42" s="280"/>
      <c r="I42" s="280"/>
      <c r="J42" s="280"/>
      <c r="K42" s="280"/>
      <c r="L42" s="280"/>
      <c r="M42" s="280"/>
      <c r="N42" s="280"/>
      <c r="O42" s="280"/>
      <c r="P42" s="280"/>
      <c r="Q42" s="280"/>
      <c r="R42" s="280"/>
      <c r="S42" s="280"/>
      <c r="T42" s="280"/>
      <c r="U42" s="280"/>
      <c r="V42" s="280"/>
      <c r="W42" s="280"/>
      <c r="X42" s="280"/>
      <c r="Y42" s="280"/>
      <c r="Z42" s="279"/>
    </row>
    <row r="43" spans="2:26" ht="13.35" customHeight="1" x14ac:dyDescent="0.15">
      <c r="B43" s="892"/>
      <c r="C43" s="906"/>
      <c r="D43" s="908"/>
      <c r="E43" s="111" t="s">
        <v>194</v>
      </c>
      <c r="F43" s="278"/>
      <c r="G43" s="278"/>
      <c r="H43" s="278"/>
      <c r="I43" s="278"/>
      <c r="J43" s="278"/>
      <c r="K43" s="278"/>
      <c r="L43" s="278"/>
      <c r="M43" s="278"/>
      <c r="N43" s="278"/>
      <c r="O43" s="278"/>
      <c r="P43" s="278"/>
      <c r="Q43" s="278"/>
      <c r="R43" s="278"/>
      <c r="S43" s="278"/>
      <c r="T43" s="278"/>
      <c r="U43" s="278"/>
      <c r="V43" s="278"/>
      <c r="W43" s="278"/>
      <c r="X43" s="278"/>
      <c r="Y43" s="278"/>
      <c r="Z43" s="279"/>
    </row>
    <row r="44" spans="2:26" ht="13.35" customHeight="1" x14ac:dyDescent="0.15">
      <c r="B44" s="892"/>
      <c r="C44" s="905"/>
      <c r="D44" s="907"/>
      <c r="E44" s="111" t="s">
        <v>193</v>
      </c>
      <c r="F44" s="280"/>
      <c r="G44" s="280"/>
      <c r="H44" s="280"/>
      <c r="I44" s="280"/>
      <c r="J44" s="280"/>
      <c r="K44" s="280"/>
      <c r="L44" s="280"/>
      <c r="M44" s="280"/>
      <c r="N44" s="280"/>
      <c r="O44" s="280"/>
      <c r="P44" s="280"/>
      <c r="Q44" s="280"/>
      <c r="R44" s="280"/>
      <c r="S44" s="280"/>
      <c r="T44" s="280"/>
      <c r="U44" s="280"/>
      <c r="V44" s="280"/>
      <c r="W44" s="280"/>
      <c r="X44" s="280"/>
      <c r="Y44" s="280"/>
      <c r="Z44" s="279"/>
    </row>
    <row r="45" spans="2:26" ht="13.35" customHeight="1" x14ac:dyDescent="0.15">
      <c r="B45" s="892"/>
      <c r="C45" s="906"/>
      <c r="D45" s="908"/>
      <c r="E45" s="111" t="s">
        <v>194</v>
      </c>
      <c r="F45" s="278"/>
      <c r="G45" s="278"/>
      <c r="H45" s="278"/>
      <c r="I45" s="278"/>
      <c r="J45" s="278"/>
      <c r="K45" s="278"/>
      <c r="L45" s="278"/>
      <c r="M45" s="278"/>
      <c r="N45" s="278"/>
      <c r="O45" s="278"/>
      <c r="P45" s="278"/>
      <c r="Q45" s="278"/>
      <c r="R45" s="278"/>
      <c r="S45" s="278"/>
      <c r="T45" s="278"/>
      <c r="U45" s="278"/>
      <c r="V45" s="278"/>
      <c r="W45" s="278"/>
      <c r="X45" s="278"/>
      <c r="Y45" s="278"/>
      <c r="Z45" s="279"/>
    </row>
    <row r="46" spans="2:26" ht="13.35" customHeight="1" x14ac:dyDescent="0.15">
      <c r="B46" s="892"/>
      <c r="C46" s="894" t="s">
        <v>195</v>
      </c>
      <c r="D46" s="895"/>
      <c r="E46" s="112" t="s">
        <v>193</v>
      </c>
      <c r="F46" s="281"/>
      <c r="G46" s="281"/>
      <c r="H46" s="281"/>
      <c r="I46" s="281"/>
      <c r="J46" s="281"/>
      <c r="K46" s="281"/>
      <c r="L46" s="281"/>
      <c r="M46" s="281"/>
      <c r="N46" s="281"/>
      <c r="O46" s="281"/>
      <c r="P46" s="281"/>
      <c r="Q46" s="281"/>
      <c r="R46" s="281"/>
      <c r="S46" s="281"/>
      <c r="T46" s="281"/>
      <c r="U46" s="281"/>
      <c r="V46" s="281"/>
      <c r="W46" s="281"/>
      <c r="X46" s="281"/>
      <c r="Y46" s="281"/>
      <c r="Z46" s="279"/>
    </row>
    <row r="47" spans="2:26" ht="13.35" customHeight="1" x14ac:dyDescent="0.15">
      <c r="B47" s="893"/>
      <c r="C47" s="896"/>
      <c r="D47" s="890"/>
      <c r="E47" s="113" t="s">
        <v>194</v>
      </c>
      <c r="F47" s="282"/>
      <c r="G47" s="282"/>
      <c r="H47" s="282"/>
      <c r="I47" s="282"/>
      <c r="J47" s="282"/>
      <c r="K47" s="282"/>
      <c r="L47" s="282"/>
      <c r="M47" s="282"/>
      <c r="N47" s="282"/>
      <c r="O47" s="282"/>
      <c r="P47" s="282"/>
      <c r="Q47" s="282"/>
      <c r="R47" s="282"/>
      <c r="S47" s="282"/>
      <c r="T47" s="282"/>
      <c r="U47" s="282"/>
      <c r="V47" s="282"/>
      <c r="W47" s="282"/>
      <c r="X47" s="282"/>
      <c r="Y47" s="282"/>
      <c r="Z47" s="283"/>
    </row>
    <row r="48" spans="2:26" ht="13.35" customHeight="1" x14ac:dyDescent="0.15">
      <c r="B48" s="885" t="s">
        <v>633</v>
      </c>
      <c r="C48" s="886"/>
      <c r="D48" s="887"/>
      <c r="E48" s="114" t="s">
        <v>193</v>
      </c>
      <c r="F48" s="285"/>
      <c r="G48" s="285"/>
      <c r="H48" s="285"/>
      <c r="I48" s="285"/>
      <c r="J48" s="285"/>
      <c r="K48" s="285"/>
      <c r="L48" s="285"/>
      <c r="M48" s="285"/>
      <c r="N48" s="285"/>
      <c r="O48" s="285"/>
      <c r="P48" s="285"/>
      <c r="Q48" s="285"/>
      <c r="R48" s="285"/>
      <c r="S48" s="285"/>
      <c r="T48" s="285"/>
      <c r="U48" s="285"/>
      <c r="V48" s="285"/>
      <c r="W48" s="285"/>
      <c r="X48" s="285"/>
      <c r="Y48" s="285"/>
      <c r="Z48" s="277"/>
    </row>
    <row r="49" spans="2:26" ht="13.35" customHeight="1" x14ac:dyDescent="0.15">
      <c r="B49" s="888"/>
      <c r="C49" s="889"/>
      <c r="D49" s="890"/>
      <c r="E49" s="115" t="s">
        <v>194</v>
      </c>
      <c r="F49" s="282"/>
      <c r="G49" s="282"/>
      <c r="H49" s="282"/>
      <c r="I49" s="282"/>
      <c r="J49" s="282"/>
      <c r="K49" s="282"/>
      <c r="L49" s="282"/>
      <c r="M49" s="282"/>
      <c r="N49" s="282"/>
      <c r="O49" s="282"/>
      <c r="P49" s="282"/>
      <c r="Q49" s="282"/>
      <c r="R49" s="282"/>
      <c r="S49" s="282"/>
      <c r="T49" s="282"/>
      <c r="U49" s="282"/>
      <c r="V49" s="282"/>
      <c r="W49" s="282"/>
      <c r="X49" s="282"/>
      <c r="Y49" s="282"/>
      <c r="Z49" s="283"/>
    </row>
    <row r="50" spans="2:26" s="163" customFormat="1" ht="5.0999999999999996" customHeight="1" x14ac:dyDescent="0.15"/>
    <row r="51" spans="2:26" s="163" customFormat="1" ht="12" x14ac:dyDescent="0.15">
      <c r="B51" s="163" t="s">
        <v>400</v>
      </c>
    </row>
    <row r="52" spans="2:26" s="163" customFormat="1" ht="12" x14ac:dyDescent="0.15">
      <c r="B52" s="163" t="s">
        <v>415</v>
      </c>
    </row>
    <row r="53" spans="2:26" s="163" customFormat="1" ht="12" x14ac:dyDescent="0.15">
      <c r="B53" s="163" t="s">
        <v>732</v>
      </c>
    </row>
    <row r="54" spans="2:26" s="163" customFormat="1" ht="12" x14ac:dyDescent="0.15">
      <c r="B54" s="163" t="s">
        <v>416</v>
      </c>
    </row>
    <row r="55" spans="2:26" s="163" customFormat="1" ht="30" customHeight="1" x14ac:dyDescent="0.15"/>
    <row r="56" spans="2:26" s="163" customFormat="1" ht="30" customHeight="1" x14ac:dyDescent="0.15"/>
  </sheetData>
  <sheetProtection insertRows="0"/>
  <protectedRanges>
    <protectedRange sqref="C8:Y25 C28:Y45" name="範囲1"/>
  </protectedRanges>
  <mergeCells count="48">
    <mergeCell ref="D20:D21"/>
    <mergeCell ref="C38:C39"/>
    <mergeCell ref="D38:D39"/>
    <mergeCell ref="C24:C25"/>
    <mergeCell ref="D42:D43"/>
    <mergeCell ref="D32:D33"/>
    <mergeCell ref="C34:C35"/>
    <mergeCell ref="D34:D35"/>
    <mergeCell ref="C36:C37"/>
    <mergeCell ref="D36:D37"/>
    <mergeCell ref="C40:C41"/>
    <mergeCell ref="D40:D41"/>
    <mergeCell ref="C42:C43"/>
    <mergeCell ref="C32:C33"/>
    <mergeCell ref="D22:D23"/>
    <mergeCell ref="C28:C29"/>
    <mergeCell ref="D28:D29"/>
    <mergeCell ref="D24:D25"/>
    <mergeCell ref="C44:C45"/>
    <mergeCell ref="D44:D45"/>
    <mergeCell ref="B3:Z3"/>
    <mergeCell ref="Y4:Z4"/>
    <mergeCell ref="B5:C7"/>
    <mergeCell ref="D5:D7"/>
    <mergeCell ref="E5:Y5"/>
    <mergeCell ref="Z5:Z7"/>
    <mergeCell ref="E6:E7"/>
    <mergeCell ref="C8:C9"/>
    <mergeCell ref="D8:D9"/>
    <mergeCell ref="D10:D11"/>
    <mergeCell ref="C12:C13"/>
    <mergeCell ref="D12:D13"/>
    <mergeCell ref="B48:D49"/>
    <mergeCell ref="B28:B47"/>
    <mergeCell ref="B8:B27"/>
    <mergeCell ref="C46:D47"/>
    <mergeCell ref="C26:D27"/>
    <mergeCell ref="C10:C11"/>
    <mergeCell ref="C30:C31"/>
    <mergeCell ref="D30:D31"/>
    <mergeCell ref="C20:C21"/>
    <mergeCell ref="C14:C15"/>
    <mergeCell ref="D14:D15"/>
    <mergeCell ref="C16:C17"/>
    <mergeCell ref="D16:D17"/>
    <mergeCell ref="C18:C19"/>
    <mergeCell ref="D18:D19"/>
    <mergeCell ref="C22:C23"/>
  </mergeCells>
  <phoneticPr fontId="3"/>
  <printOptions horizontalCentered="1"/>
  <pageMargins left="0.51181102362204722" right="0.59055118110236227" top="0.98425196850393704" bottom="0.98425196850393704" header="0.51181102362204722" footer="0.51181102362204722"/>
  <pageSetup paperSize="8" scale="9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CE84C-4E22-43CE-A918-9B0EB74BC363}">
  <sheetPr>
    <pageSetUpPr fitToPage="1"/>
  </sheetPr>
  <dimension ref="A1:Z56"/>
  <sheetViews>
    <sheetView showGridLines="0" view="pageBreakPreview" zoomScale="70" zoomScaleNormal="80" zoomScaleSheetLayoutView="70" workbookViewId="0">
      <selection activeCell="AL64" sqref="AL64"/>
    </sheetView>
  </sheetViews>
  <sheetFormatPr defaultRowHeight="30" customHeight="1" x14ac:dyDescent="0.15"/>
  <cols>
    <col min="1" max="1" width="3.33203125" style="133" customWidth="1"/>
    <col min="2" max="2" width="4" style="134" customWidth="1"/>
    <col min="3" max="3" width="22.33203125" style="134" customWidth="1"/>
    <col min="4" max="4" width="14.44140625" style="134" customWidth="1"/>
    <col min="5" max="5" width="5.5546875" style="134" customWidth="1"/>
    <col min="6" max="25" width="8.5546875" style="133" customWidth="1"/>
    <col min="26" max="26" width="11.5546875" style="133" customWidth="1"/>
    <col min="27" max="256" width="8.88671875" style="133"/>
    <col min="257" max="257" width="10.5546875" style="133" bestFit="1" customWidth="1"/>
    <col min="258" max="258" width="4" style="133" customWidth="1"/>
    <col min="259" max="259" width="23.44140625" style="133" customWidth="1"/>
    <col min="260" max="260" width="14.44140625" style="133" customWidth="1"/>
    <col min="261" max="261" width="5.5546875" style="133" customWidth="1"/>
    <col min="262" max="281" width="8.5546875" style="133" customWidth="1"/>
    <col min="282" max="282" width="11.5546875" style="133" customWidth="1"/>
    <col min="283" max="512" width="8.88671875" style="133"/>
    <col min="513" max="513" width="10.5546875" style="133" bestFit="1" customWidth="1"/>
    <col min="514" max="514" width="4" style="133" customWidth="1"/>
    <col min="515" max="515" width="23.44140625" style="133" customWidth="1"/>
    <col min="516" max="516" width="14.44140625" style="133" customWidth="1"/>
    <col min="517" max="517" width="5.5546875" style="133" customWidth="1"/>
    <col min="518" max="537" width="8.5546875" style="133" customWidth="1"/>
    <col min="538" max="538" width="11.5546875" style="133" customWidth="1"/>
    <col min="539" max="768" width="8.88671875" style="133"/>
    <col min="769" max="769" width="10.5546875" style="133" bestFit="1" customWidth="1"/>
    <col min="770" max="770" width="4" style="133" customWidth="1"/>
    <col min="771" max="771" width="23.44140625" style="133" customWidth="1"/>
    <col min="772" max="772" width="14.44140625" style="133" customWidth="1"/>
    <col min="773" max="773" width="5.5546875" style="133" customWidth="1"/>
    <col min="774" max="793" width="8.5546875" style="133" customWidth="1"/>
    <col min="794" max="794" width="11.5546875" style="133" customWidth="1"/>
    <col min="795" max="1024" width="8.88671875" style="133"/>
    <col min="1025" max="1025" width="10.5546875" style="133" bestFit="1" customWidth="1"/>
    <col min="1026" max="1026" width="4" style="133" customWidth="1"/>
    <col min="1027" max="1027" width="23.44140625" style="133" customWidth="1"/>
    <col min="1028" max="1028" width="14.44140625" style="133" customWidth="1"/>
    <col min="1029" max="1029" width="5.5546875" style="133" customWidth="1"/>
    <col min="1030" max="1049" width="8.5546875" style="133" customWidth="1"/>
    <col min="1050" max="1050" width="11.5546875" style="133" customWidth="1"/>
    <col min="1051" max="1280" width="8.88671875" style="133"/>
    <col min="1281" max="1281" width="10.5546875" style="133" bestFit="1" customWidth="1"/>
    <col min="1282" max="1282" width="4" style="133" customWidth="1"/>
    <col min="1283" max="1283" width="23.44140625" style="133" customWidth="1"/>
    <col min="1284" max="1284" width="14.44140625" style="133" customWidth="1"/>
    <col min="1285" max="1285" width="5.5546875" style="133" customWidth="1"/>
    <col min="1286" max="1305" width="8.5546875" style="133" customWidth="1"/>
    <col min="1306" max="1306" width="11.5546875" style="133" customWidth="1"/>
    <col min="1307" max="1536" width="8.88671875" style="133"/>
    <col min="1537" max="1537" width="10.5546875" style="133" bestFit="1" customWidth="1"/>
    <col min="1538" max="1538" width="4" style="133" customWidth="1"/>
    <col min="1539" max="1539" width="23.44140625" style="133" customWidth="1"/>
    <col min="1540" max="1540" width="14.44140625" style="133" customWidth="1"/>
    <col min="1541" max="1541" width="5.5546875" style="133" customWidth="1"/>
    <col min="1542" max="1561" width="8.5546875" style="133" customWidth="1"/>
    <col min="1562" max="1562" width="11.5546875" style="133" customWidth="1"/>
    <col min="1563" max="1792" width="8.88671875" style="133"/>
    <col min="1793" max="1793" width="10.5546875" style="133" bestFit="1" customWidth="1"/>
    <col min="1794" max="1794" width="4" style="133" customWidth="1"/>
    <col min="1795" max="1795" width="23.44140625" style="133" customWidth="1"/>
    <col min="1796" max="1796" width="14.44140625" style="133" customWidth="1"/>
    <col min="1797" max="1797" width="5.5546875" style="133" customWidth="1"/>
    <col min="1798" max="1817" width="8.5546875" style="133" customWidth="1"/>
    <col min="1818" max="1818" width="11.5546875" style="133" customWidth="1"/>
    <col min="1819" max="2048" width="8.88671875" style="133"/>
    <col min="2049" max="2049" width="10.5546875" style="133" bestFit="1" customWidth="1"/>
    <col min="2050" max="2050" width="4" style="133" customWidth="1"/>
    <col min="2051" max="2051" width="23.44140625" style="133" customWidth="1"/>
    <col min="2052" max="2052" width="14.44140625" style="133" customWidth="1"/>
    <col min="2053" max="2053" width="5.5546875" style="133" customWidth="1"/>
    <col min="2054" max="2073" width="8.5546875" style="133" customWidth="1"/>
    <col min="2074" max="2074" width="11.5546875" style="133" customWidth="1"/>
    <col min="2075" max="2304" width="8.88671875" style="133"/>
    <col min="2305" max="2305" width="10.5546875" style="133" bestFit="1" customWidth="1"/>
    <col min="2306" max="2306" width="4" style="133" customWidth="1"/>
    <col min="2307" max="2307" width="23.44140625" style="133" customWidth="1"/>
    <col min="2308" max="2308" width="14.44140625" style="133" customWidth="1"/>
    <col min="2309" max="2309" width="5.5546875" style="133" customWidth="1"/>
    <col min="2310" max="2329" width="8.5546875" style="133" customWidth="1"/>
    <col min="2330" max="2330" width="11.5546875" style="133" customWidth="1"/>
    <col min="2331" max="2560" width="8.88671875" style="133"/>
    <col min="2561" max="2561" width="10.5546875" style="133" bestFit="1" customWidth="1"/>
    <col min="2562" max="2562" width="4" style="133" customWidth="1"/>
    <col min="2563" max="2563" width="23.44140625" style="133" customWidth="1"/>
    <col min="2564" max="2564" width="14.44140625" style="133" customWidth="1"/>
    <col min="2565" max="2565" width="5.5546875" style="133" customWidth="1"/>
    <col min="2566" max="2585" width="8.5546875" style="133" customWidth="1"/>
    <col min="2586" max="2586" width="11.5546875" style="133" customWidth="1"/>
    <col min="2587" max="2816" width="8.88671875" style="133"/>
    <col min="2817" max="2817" width="10.5546875" style="133" bestFit="1" customWidth="1"/>
    <col min="2818" max="2818" width="4" style="133" customWidth="1"/>
    <col min="2819" max="2819" width="23.44140625" style="133" customWidth="1"/>
    <col min="2820" max="2820" width="14.44140625" style="133" customWidth="1"/>
    <col min="2821" max="2821" width="5.5546875" style="133" customWidth="1"/>
    <col min="2822" max="2841" width="8.5546875" style="133" customWidth="1"/>
    <col min="2842" max="2842" width="11.5546875" style="133" customWidth="1"/>
    <col min="2843" max="3072" width="8.88671875" style="133"/>
    <col min="3073" max="3073" width="10.5546875" style="133" bestFit="1" customWidth="1"/>
    <col min="3074" max="3074" width="4" style="133" customWidth="1"/>
    <col min="3075" max="3075" width="23.44140625" style="133" customWidth="1"/>
    <col min="3076" max="3076" width="14.44140625" style="133" customWidth="1"/>
    <col min="3077" max="3077" width="5.5546875" style="133" customWidth="1"/>
    <col min="3078" max="3097" width="8.5546875" style="133" customWidth="1"/>
    <col min="3098" max="3098" width="11.5546875" style="133" customWidth="1"/>
    <col min="3099" max="3328" width="8.88671875" style="133"/>
    <col min="3329" max="3329" width="10.5546875" style="133" bestFit="1" customWidth="1"/>
    <col min="3330" max="3330" width="4" style="133" customWidth="1"/>
    <col min="3331" max="3331" width="23.44140625" style="133" customWidth="1"/>
    <col min="3332" max="3332" width="14.44140625" style="133" customWidth="1"/>
    <col min="3333" max="3333" width="5.5546875" style="133" customWidth="1"/>
    <col min="3334" max="3353" width="8.5546875" style="133" customWidth="1"/>
    <col min="3354" max="3354" width="11.5546875" style="133" customWidth="1"/>
    <col min="3355" max="3584" width="8.88671875" style="133"/>
    <col min="3585" max="3585" width="10.5546875" style="133" bestFit="1" customWidth="1"/>
    <col min="3586" max="3586" width="4" style="133" customWidth="1"/>
    <col min="3587" max="3587" width="23.44140625" style="133" customWidth="1"/>
    <col min="3588" max="3588" width="14.44140625" style="133" customWidth="1"/>
    <col min="3589" max="3589" width="5.5546875" style="133" customWidth="1"/>
    <col min="3590" max="3609" width="8.5546875" style="133" customWidth="1"/>
    <col min="3610" max="3610" width="11.5546875" style="133" customWidth="1"/>
    <col min="3611" max="3840" width="8.88671875" style="133"/>
    <col min="3841" max="3841" width="10.5546875" style="133" bestFit="1" customWidth="1"/>
    <col min="3842" max="3842" width="4" style="133" customWidth="1"/>
    <col min="3843" max="3843" width="23.44140625" style="133" customWidth="1"/>
    <col min="3844" max="3844" width="14.44140625" style="133" customWidth="1"/>
    <col min="3845" max="3845" width="5.5546875" style="133" customWidth="1"/>
    <col min="3846" max="3865" width="8.5546875" style="133" customWidth="1"/>
    <col min="3866" max="3866" width="11.5546875" style="133" customWidth="1"/>
    <col min="3867" max="4096" width="8.88671875" style="133"/>
    <col min="4097" max="4097" width="10.5546875" style="133" bestFit="1" customWidth="1"/>
    <col min="4098" max="4098" width="4" style="133" customWidth="1"/>
    <col min="4099" max="4099" width="23.44140625" style="133" customWidth="1"/>
    <col min="4100" max="4100" width="14.44140625" style="133" customWidth="1"/>
    <col min="4101" max="4101" width="5.5546875" style="133" customWidth="1"/>
    <col min="4102" max="4121" width="8.5546875" style="133" customWidth="1"/>
    <col min="4122" max="4122" width="11.5546875" style="133" customWidth="1"/>
    <col min="4123" max="4352" width="8.88671875" style="133"/>
    <col min="4353" max="4353" width="10.5546875" style="133" bestFit="1" customWidth="1"/>
    <col min="4354" max="4354" width="4" style="133" customWidth="1"/>
    <col min="4355" max="4355" width="23.44140625" style="133" customWidth="1"/>
    <col min="4356" max="4356" width="14.44140625" style="133" customWidth="1"/>
    <col min="4357" max="4357" width="5.5546875" style="133" customWidth="1"/>
    <col min="4358" max="4377" width="8.5546875" style="133" customWidth="1"/>
    <col min="4378" max="4378" width="11.5546875" style="133" customWidth="1"/>
    <col min="4379" max="4608" width="8.88671875" style="133"/>
    <col min="4609" max="4609" width="10.5546875" style="133" bestFit="1" customWidth="1"/>
    <col min="4610" max="4610" width="4" style="133" customWidth="1"/>
    <col min="4611" max="4611" width="23.44140625" style="133" customWidth="1"/>
    <col min="4612" max="4612" width="14.44140625" style="133" customWidth="1"/>
    <col min="4613" max="4613" width="5.5546875" style="133" customWidth="1"/>
    <col min="4614" max="4633" width="8.5546875" style="133" customWidth="1"/>
    <col min="4634" max="4634" width="11.5546875" style="133" customWidth="1"/>
    <col min="4635" max="4864" width="8.88671875" style="133"/>
    <col min="4865" max="4865" width="10.5546875" style="133" bestFit="1" customWidth="1"/>
    <col min="4866" max="4866" width="4" style="133" customWidth="1"/>
    <col min="4867" max="4867" width="23.44140625" style="133" customWidth="1"/>
    <col min="4868" max="4868" width="14.44140625" style="133" customWidth="1"/>
    <col min="4869" max="4869" width="5.5546875" style="133" customWidth="1"/>
    <col min="4870" max="4889" width="8.5546875" style="133" customWidth="1"/>
    <col min="4890" max="4890" width="11.5546875" style="133" customWidth="1"/>
    <col min="4891" max="5120" width="8.88671875" style="133"/>
    <col min="5121" max="5121" width="10.5546875" style="133" bestFit="1" customWidth="1"/>
    <col min="5122" max="5122" width="4" style="133" customWidth="1"/>
    <col min="5123" max="5123" width="23.44140625" style="133" customWidth="1"/>
    <col min="5124" max="5124" width="14.44140625" style="133" customWidth="1"/>
    <col min="5125" max="5125" width="5.5546875" style="133" customWidth="1"/>
    <col min="5126" max="5145" width="8.5546875" style="133" customWidth="1"/>
    <col min="5146" max="5146" width="11.5546875" style="133" customWidth="1"/>
    <col min="5147" max="5376" width="8.88671875" style="133"/>
    <col min="5377" max="5377" width="10.5546875" style="133" bestFit="1" customWidth="1"/>
    <col min="5378" max="5378" width="4" style="133" customWidth="1"/>
    <col min="5379" max="5379" width="23.44140625" style="133" customWidth="1"/>
    <col min="5380" max="5380" width="14.44140625" style="133" customWidth="1"/>
    <col min="5381" max="5381" width="5.5546875" style="133" customWidth="1"/>
    <col min="5382" max="5401" width="8.5546875" style="133" customWidth="1"/>
    <col min="5402" max="5402" width="11.5546875" style="133" customWidth="1"/>
    <col min="5403" max="5632" width="8.88671875" style="133"/>
    <col min="5633" max="5633" width="10.5546875" style="133" bestFit="1" customWidth="1"/>
    <col min="5634" max="5634" width="4" style="133" customWidth="1"/>
    <col min="5635" max="5635" width="23.44140625" style="133" customWidth="1"/>
    <col min="5636" max="5636" width="14.44140625" style="133" customWidth="1"/>
    <col min="5637" max="5637" width="5.5546875" style="133" customWidth="1"/>
    <col min="5638" max="5657" width="8.5546875" style="133" customWidth="1"/>
    <col min="5658" max="5658" width="11.5546875" style="133" customWidth="1"/>
    <col min="5659" max="5888" width="8.88671875" style="133"/>
    <col min="5889" max="5889" width="10.5546875" style="133" bestFit="1" customWidth="1"/>
    <col min="5890" max="5890" width="4" style="133" customWidth="1"/>
    <col min="5891" max="5891" width="23.44140625" style="133" customWidth="1"/>
    <col min="5892" max="5892" width="14.44140625" style="133" customWidth="1"/>
    <col min="5893" max="5893" width="5.5546875" style="133" customWidth="1"/>
    <col min="5894" max="5913" width="8.5546875" style="133" customWidth="1"/>
    <col min="5914" max="5914" width="11.5546875" style="133" customWidth="1"/>
    <col min="5915" max="6144" width="8.88671875" style="133"/>
    <col min="6145" max="6145" width="10.5546875" style="133" bestFit="1" customWidth="1"/>
    <col min="6146" max="6146" width="4" style="133" customWidth="1"/>
    <col min="6147" max="6147" width="23.44140625" style="133" customWidth="1"/>
    <col min="6148" max="6148" width="14.44140625" style="133" customWidth="1"/>
    <col min="6149" max="6149" width="5.5546875" style="133" customWidth="1"/>
    <col min="6150" max="6169" width="8.5546875" style="133" customWidth="1"/>
    <col min="6170" max="6170" width="11.5546875" style="133" customWidth="1"/>
    <col min="6171" max="6400" width="8.88671875" style="133"/>
    <col min="6401" max="6401" width="10.5546875" style="133" bestFit="1" customWidth="1"/>
    <col min="6402" max="6402" width="4" style="133" customWidth="1"/>
    <col min="6403" max="6403" width="23.44140625" style="133" customWidth="1"/>
    <col min="6404" max="6404" width="14.44140625" style="133" customWidth="1"/>
    <col min="6405" max="6405" width="5.5546875" style="133" customWidth="1"/>
    <col min="6406" max="6425" width="8.5546875" style="133" customWidth="1"/>
    <col min="6426" max="6426" width="11.5546875" style="133" customWidth="1"/>
    <col min="6427" max="6656" width="8.88671875" style="133"/>
    <col min="6657" max="6657" width="10.5546875" style="133" bestFit="1" customWidth="1"/>
    <col min="6658" max="6658" width="4" style="133" customWidth="1"/>
    <col min="6659" max="6659" width="23.44140625" style="133" customWidth="1"/>
    <col min="6660" max="6660" width="14.44140625" style="133" customWidth="1"/>
    <col min="6661" max="6661" width="5.5546875" style="133" customWidth="1"/>
    <col min="6662" max="6681" width="8.5546875" style="133" customWidth="1"/>
    <col min="6682" max="6682" width="11.5546875" style="133" customWidth="1"/>
    <col min="6683" max="6912" width="8.88671875" style="133"/>
    <col min="6913" max="6913" width="10.5546875" style="133" bestFit="1" customWidth="1"/>
    <col min="6914" max="6914" width="4" style="133" customWidth="1"/>
    <col min="6915" max="6915" width="23.44140625" style="133" customWidth="1"/>
    <col min="6916" max="6916" width="14.44140625" style="133" customWidth="1"/>
    <col min="6917" max="6917" width="5.5546875" style="133" customWidth="1"/>
    <col min="6918" max="6937" width="8.5546875" style="133" customWidth="1"/>
    <col min="6938" max="6938" width="11.5546875" style="133" customWidth="1"/>
    <col min="6939" max="7168" width="8.88671875" style="133"/>
    <col min="7169" max="7169" width="10.5546875" style="133" bestFit="1" customWidth="1"/>
    <col min="7170" max="7170" width="4" style="133" customWidth="1"/>
    <col min="7171" max="7171" width="23.44140625" style="133" customWidth="1"/>
    <col min="7172" max="7172" width="14.44140625" style="133" customWidth="1"/>
    <col min="7173" max="7173" width="5.5546875" style="133" customWidth="1"/>
    <col min="7174" max="7193" width="8.5546875" style="133" customWidth="1"/>
    <col min="7194" max="7194" width="11.5546875" style="133" customWidth="1"/>
    <col min="7195" max="7424" width="8.88671875" style="133"/>
    <col min="7425" max="7425" width="10.5546875" style="133" bestFit="1" customWidth="1"/>
    <col min="7426" max="7426" width="4" style="133" customWidth="1"/>
    <col min="7427" max="7427" width="23.44140625" style="133" customWidth="1"/>
    <col min="7428" max="7428" width="14.44140625" style="133" customWidth="1"/>
    <col min="7429" max="7429" width="5.5546875" style="133" customWidth="1"/>
    <col min="7430" max="7449" width="8.5546875" style="133" customWidth="1"/>
    <col min="7450" max="7450" width="11.5546875" style="133" customWidth="1"/>
    <col min="7451" max="7680" width="8.88671875" style="133"/>
    <col min="7681" max="7681" width="10.5546875" style="133" bestFit="1" customWidth="1"/>
    <col min="7682" max="7682" width="4" style="133" customWidth="1"/>
    <col min="7683" max="7683" width="23.44140625" style="133" customWidth="1"/>
    <col min="7684" max="7684" width="14.44140625" style="133" customWidth="1"/>
    <col min="7685" max="7685" width="5.5546875" style="133" customWidth="1"/>
    <col min="7686" max="7705" width="8.5546875" style="133" customWidth="1"/>
    <col min="7706" max="7706" width="11.5546875" style="133" customWidth="1"/>
    <col min="7707" max="7936" width="8.88671875" style="133"/>
    <col min="7937" max="7937" width="10.5546875" style="133" bestFit="1" customWidth="1"/>
    <col min="7938" max="7938" width="4" style="133" customWidth="1"/>
    <col min="7939" max="7939" width="23.44140625" style="133" customWidth="1"/>
    <col min="7940" max="7940" width="14.44140625" style="133" customWidth="1"/>
    <col min="7941" max="7941" width="5.5546875" style="133" customWidth="1"/>
    <col min="7942" max="7961" width="8.5546875" style="133" customWidth="1"/>
    <col min="7962" max="7962" width="11.5546875" style="133" customWidth="1"/>
    <col min="7963" max="8192" width="8.88671875" style="133"/>
    <col min="8193" max="8193" width="10.5546875" style="133" bestFit="1" customWidth="1"/>
    <col min="8194" max="8194" width="4" style="133" customWidth="1"/>
    <col min="8195" max="8195" width="23.44140625" style="133" customWidth="1"/>
    <col min="8196" max="8196" width="14.44140625" style="133" customWidth="1"/>
    <col min="8197" max="8197" width="5.5546875" style="133" customWidth="1"/>
    <col min="8198" max="8217" width="8.5546875" style="133" customWidth="1"/>
    <col min="8218" max="8218" width="11.5546875" style="133" customWidth="1"/>
    <col min="8219" max="8448" width="8.88671875" style="133"/>
    <col min="8449" max="8449" width="10.5546875" style="133" bestFit="1" customWidth="1"/>
    <col min="8450" max="8450" width="4" style="133" customWidth="1"/>
    <col min="8451" max="8451" width="23.44140625" style="133" customWidth="1"/>
    <col min="8452" max="8452" width="14.44140625" style="133" customWidth="1"/>
    <col min="8453" max="8453" width="5.5546875" style="133" customWidth="1"/>
    <col min="8454" max="8473" width="8.5546875" style="133" customWidth="1"/>
    <col min="8474" max="8474" width="11.5546875" style="133" customWidth="1"/>
    <col min="8475" max="8704" width="8.88671875" style="133"/>
    <col min="8705" max="8705" width="10.5546875" style="133" bestFit="1" customWidth="1"/>
    <col min="8706" max="8706" width="4" style="133" customWidth="1"/>
    <col min="8707" max="8707" width="23.44140625" style="133" customWidth="1"/>
    <col min="8708" max="8708" width="14.44140625" style="133" customWidth="1"/>
    <col min="8709" max="8709" width="5.5546875" style="133" customWidth="1"/>
    <col min="8710" max="8729" width="8.5546875" style="133" customWidth="1"/>
    <col min="8730" max="8730" width="11.5546875" style="133" customWidth="1"/>
    <col min="8731" max="8960" width="8.88671875" style="133"/>
    <col min="8961" max="8961" width="10.5546875" style="133" bestFit="1" customWidth="1"/>
    <col min="8962" max="8962" width="4" style="133" customWidth="1"/>
    <col min="8963" max="8963" width="23.44140625" style="133" customWidth="1"/>
    <col min="8964" max="8964" width="14.44140625" style="133" customWidth="1"/>
    <col min="8965" max="8965" width="5.5546875" style="133" customWidth="1"/>
    <col min="8966" max="8985" width="8.5546875" style="133" customWidth="1"/>
    <col min="8986" max="8986" width="11.5546875" style="133" customWidth="1"/>
    <col min="8987" max="9216" width="8.88671875" style="133"/>
    <col min="9217" max="9217" width="10.5546875" style="133" bestFit="1" customWidth="1"/>
    <col min="9218" max="9218" width="4" style="133" customWidth="1"/>
    <col min="9219" max="9219" width="23.44140625" style="133" customWidth="1"/>
    <col min="9220" max="9220" width="14.44140625" style="133" customWidth="1"/>
    <col min="9221" max="9221" width="5.5546875" style="133" customWidth="1"/>
    <col min="9222" max="9241" width="8.5546875" style="133" customWidth="1"/>
    <col min="9242" max="9242" width="11.5546875" style="133" customWidth="1"/>
    <col min="9243" max="9472" width="8.88671875" style="133"/>
    <col min="9473" max="9473" width="10.5546875" style="133" bestFit="1" customWidth="1"/>
    <col min="9474" max="9474" width="4" style="133" customWidth="1"/>
    <col min="9475" max="9475" width="23.44140625" style="133" customWidth="1"/>
    <col min="9476" max="9476" width="14.44140625" style="133" customWidth="1"/>
    <col min="9477" max="9477" width="5.5546875" style="133" customWidth="1"/>
    <col min="9478" max="9497" width="8.5546875" style="133" customWidth="1"/>
    <col min="9498" max="9498" width="11.5546875" style="133" customWidth="1"/>
    <col min="9499" max="9728" width="8.88671875" style="133"/>
    <col min="9729" max="9729" width="10.5546875" style="133" bestFit="1" customWidth="1"/>
    <col min="9730" max="9730" width="4" style="133" customWidth="1"/>
    <col min="9731" max="9731" width="23.44140625" style="133" customWidth="1"/>
    <col min="9732" max="9732" width="14.44140625" style="133" customWidth="1"/>
    <col min="9733" max="9733" width="5.5546875" style="133" customWidth="1"/>
    <col min="9734" max="9753" width="8.5546875" style="133" customWidth="1"/>
    <col min="9754" max="9754" width="11.5546875" style="133" customWidth="1"/>
    <col min="9755" max="9984" width="8.88671875" style="133"/>
    <col min="9985" max="9985" width="10.5546875" style="133" bestFit="1" customWidth="1"/>
    <col min="9986" max="9986" width="4" style="133" customWidth="1"/>
    <col min="9987" max="9987" width="23.44140625" style="133" customWidth="1"/>
    <col min="9988" max="9988" width="14.44140625" style="133" customWidth="1"/>
    <col min="9989" max="9989" width="5.5546875" style="133" customWidth="1"/>
    <col min="9990" max="10009" width="8.5546875" style="133" customWidth="1"/>
    <col min="10010" max="10010" width="11.5546875" style="133" customWidth="1"/>
    <col min="10011" max="10240" width="8.88671875" style="133"/>
    <col min="10241" max="10241" width="10.5546875" style="133" bestFit="1" customWidth="1"/>
    <col min="10242" max="10242" width="4" style="133" customWidth="1"/>
    <col min="10243" max="10243" width="23.44140625" style="133" customWidth="1"/>
    <col min="10244" max="10244" width="14.44140625" style="133" customWidth="1"/>
    <col min="10245" max="10245" width="5.5546875" style="133" customWidth="1"/>
    <col min="10246" max="10265" width="8.5546875" style="133" customWidth="1"/>
    <col min="10266" max="10266" width="11.5546875" style="133" customWidth="1"/>
    <col min="10267" max="10496" width="8.88671875" style="133"/>
    <col min="10497" max="10497" width="10.5546875" style="133" bestFit="1" customWidth="1"/>
    <col min="10498" max="10498" width="4" style="133" customWidth="1"/>
    <col min="10499" max="10499" width="23.44140625" style="133" customWidth="1"/>
    <col min="10500" max="10500" width="14.44140625" style="133" customWidth="1"/>
    <col min="10501" max="10501" width="5.5546875" style="133" customWidth="1"/>
    <col min="10502" max="10521" width="8.5546875" style="133" customWidth="1"/>
    <col min="10522" max="10522" width="11.5546875" style="133" customWidth="1"/>
    <col min="10523" max="10752" width="8.88671875" style="133"/>
    <col min="10753" max="10753" width="10.5546875" style="133" bestFit="1" customWidth="1"/>
    <col min="10754" max="10754" width="4" style="133" customWidth="1"/>
    <col min="10755" max="10755" width="23.44140625" style="133" customWidth="1"/>
    <col min="10756" max="10756" width="14.44140625" style="133" customWidth="1"/>
    <col min="10757" max="10757" width="5.5546875" style="133" customWidth="1"/>
    <col min="10758" max="10777" width="8.5546875" style="133" customWidth="1"/>
    <col min="10778" max="10778" width="11.5546875" style="133" customWidth="1"/>
    <col min="10779" max="11008" width="8.88671875" style="133"/>
    <col min="11009" max="11009" width="10.5546875" style="133" bestFit="1" customWidth="1"/>
    <col min="11010" max="11010" width="4" style="133" customWidth="1"/>
    <col min="11011" max="11011" width="23.44140625" style="133" customWidth="1"/>
    <col min="11012" max="11012" width="14.44140625" style="133" customWidth="1"/>
    <col min="11013" max="11013" width="5.5546875" style="133" customWidth="1"/>
    <col min="11014" max="11033" width="8.5546875" style="133" customWidth="1"/>
    <col min="11034" max="11034" width="11.5546875" style="133" customWidth="1"/>
    <col min="11035" max="11264" width="8.88671875" style="133"/>
    <col min="11265" max="11265" width="10.5546875" style="133" bestFit="1" customWidth="1"/>
    <col min="11266" max="11266" width="4" style="133" customWidth="1"/>
    <col min="11267" max="11267" width="23.44140625" style="133" customWidth="1"/>
    <col min="11268" max="11268" width="14.44140625" style="133" customWidth="1"/>
    <col min="11269" max="11269" width="5.5546875" style="133" customWidth="1"/>
    <col min="11270" max="11289" width="8.5546875" style="133" customWidth="1"/>
    <col min="11290" max="11290" width="11.5546875" style="133" customWidth="1"/>
    <col min="11291" max="11520" width="8.88671875" style="133"/>
    <col min="11521" max="11521" width="10.5546875" style="133" bestFit="1" customWidth="1"/>
    <col min="11522" max="11522" width="4" style="133" customWidth="1"/>
    <col min="11523" max="11523" width="23.44140625" style="133" customWidth="1"/>
    <col min="11524" max="11524" width="14.44140625" style="133" customWidth="1"/>
    <col min="11525" max="11525" width="5.5546875" style="133" customWidth="1"/>
    <col min="11526" max="11545" width="8.5546875" style="133" customWidth="1"/>
    <col min="11546" max="11546" width="11.5546875" style="133" customWidth="1"/>
    <col min="11547" max="11776" width="8.88671875" style="133"/>
    <col min="11777" max="11777" width="10.5546875" style="133" bestFit="1" customWidth="1"/>
    <col min="11778" max="11778" width="4" style="133" customWidth="1"/>
    <col min="11779" max="11779" width="23.44140625" style="133" customWidth="1"/>
    <col min="11780" max="11780" width="14.44140625" style="133" customWidth="1"/>
    <col min="11781" max="11781" width="5.5546875" style="133" customWidth="1"/>
    <col min="11782" max="11801" width="8.5546875" style="133" customWidth="1"/>
    <col min="11802" max="11802" width="11.5546875" style="133" customWidth="1"/>
    <col min="11803" max="12032" width="8.88671875" style="133"/>
    <col min="12033" max="12033" width="10.5546875" style="133" bestFit="1" customWidth="1"/>
    <col min="12034" max="12034" width="4" style="133" customWidth="1"/>
    <col min="12035" max="12035" width="23.44140625" style="133" customWidth="1"/>
    <col min="12036" max="12036" width="14.44140625" style="133" customWidth="1"/>
    <col min="12037" max="12037" width="5.5546875" style="133" customWidth="1"/>
    <col min="12038" max="12057" width="8.5546875" style="133" customWidth="1"/>
    <col min="12058" max="12058" width="11.5546875" style="133" customWidth="1"/>
    <col min="12059" max="12288" width="8.88671875" style="133"/>
    <col min="12289" max="12289" width="10.5546875" style="133" bestFit="1" customWidth="1"/>
    <col min="12290" max="12290" width="4" style="133" customWidth="1"/>
    <col min="12291" max="12291" width="23.44140625" style="133" customWidth="1"/>
    <col min="12292" max="12292" width="14.44140625" style="133" customWidth="1"/>
    <col min="12293" max="12293" width="5.5546875" style="133" customWidth="1"/>
    <col min="12294" max="12313" width="8.5546875" style="133" customWidth="1"/>
    <col min="12314" max="12314" width="11.5546875" style="133" customWidth="1"/>
    <col min="12315" max="12544" width="8.88671875" style="133"/>
    <col min="12545" max="12545" width="10.5546875" style="133" bestFit="1" customWidth="1"/>
    <col min="12546" max="12546" width="4" style="133" customWidth="1"/>
    <col min="12547" max="12547" width="23.44140625" style="133" customWidth="1"/>
    <col min="12548" max="12548" width="14.44140625" style="133" customWidth="1"/>
    <col min="12549" max="12549" width="5.5546875" style="133" customWidth="1"/>
    <col min="12550" max="12569" width="8.5546875" style="133" customWidth="1"/>
    <col min="12570" max="12570" width="11.5546875" style="133" customWidth="1"/>
    <col min="12571" max="12800" width="8.88671875" style="133"/>
    <col min="12801" max="12801" width="10.5546875" style="133" bestFit="1" customWidth="1"/>
    <col min="12802" max="12802" width="4" style="133" customWidth="1"/>
    <col min="12803" max="12803" width="23.44140625" style="133" customWidth="1"/>
    <col min="12804" max="12804" width="14.44140625" style="133" customWidth="1"/>
    <col min="12805" max="12805" width="5.5546875" style="133" customWidth="1"/>
    <col min="12806" max="12825" width="8.5546875" style="133" customWidth="1"/>
    <col min="12826" max="12826" width="11.5546875" style="133" customWidth="1"/>
    <col min="12827" max="13056" width="8.88671875" style="133"/>
    <col min="13057" max="13057" width="10.5546875" style="133" bestFit="1" customWidth="1"/>
    <col min="13058" max="13058" width="4" style="133" customWidth="1"/>
    <col min="13059" max="13059" width="23.44140625" style="133" customWidth="1"/>
    <col min="13060" max="13060" width="14.44140625" style="133" customWidth="1"/>
    <col min="13061" max="13061" width="5.5546875" style="133" customWidth="1"/>
    <col min="13062" max="13081" width="8.5546875" style="133" customWidth="1"/>
    <col min="13082" max="13082" width="11.5546875" style="133" customWidth="1"/>
    <col min="13083" max="13312" width="8.88671875" style="133"/>
    <col min="13313" max="13313" width="10.5546875" style="133" bestFit="1" customWidth="1"/>
    <col min="13314" max="13314" width="4" style="133" customWidth="1"/>
    <col min="13315" max="13315" width="23.44140625" style="133" customWidth="1"/>
    <col min="13316" max="13316" width="14.44140625" style="133" customWidth="1"/>
    <col min="13317" max="13317" width="5.5546875" style="133" customWidth="1"/>
    <col min="13318" max="13337" width="8.5546875" style="133" customWidth="1"/>
    <col min="13338" max="13338" width="11.5546875" style="133" customWidth="1"/>
    <col min="13339" max="13568" width="8.88671875" style="133"/>
    <col min="13569" max="13569" width="10.5546875" style="133" bestFit="1" customWidth="1"/>
    <col min="13570" max="13570" width="4" style="133" customWidth="1"/>
    <col min="13571" max="13571" width="23.44140625" style="133" customWidth="1"/>
    <col min="13572" max="13572" width="14.44140625" style="133" customWidth="1"/>
    <col min="13573" max="13573" width="5.5546875" style="133" customWidth="1"/>
    <col min="13574" max="13593" width="8.5546875" style="133" customWidth="1"/>
    <col min="13594" max="13594" width="11.5546875" style="133" customWidth="1"/>
    <col min="13595" max="13824" width="8.88671875" style="133"/>
    <col min="13825" max="13825" width="10.5546875" style="133" bestFit="1" customWidth="1"/>
    <col min="13826" max="13826" width="4" style="133" customWidth="1"/>
    <col min="13827" max="13827" width="23.44140625" style="133" customWidth="1"/>
    <col min="13828" max="13828" width="14.44140625" style="133" customWidth="1"/>
    <col min="13829" max="13829" width="5.5546875" style="133" customWidth="1"/>
    <col min="13830" max="13849" width="8.5546875" style="133" customWidth="1"/>
    <col min="13850" max="13850" width="11.5546875" style="133" customWidth="1"/>
    <col min="13851" max="14080" width="8.88671875" style="133"/>
    <col min="14081" max="14081" width="10.5546875" style="133" bestFit="1" customWidth="1"/>
    <col min="14082" max="14082" width="4" style="133" customWidth="1"/>
    <col min="14083" max="14083" width="23.44140625" style="133" customWidth="1"/>
    <col min="14084" max="14084" width="14.44140625" style="133" customWidth="1"/>
    <col min="14085" max="14085" width="5.5546875" style="133" customWidth="1"/>
    <col min="14086" max="14105" width="8.5546875" style="133" customWidth="1"/>
    <col min="14106" max="14106" width="11.5546875" style="133" customWidth="1"/>
    <col min="14107" max="14336" width="8.88671875" style="133"/>
    <col min="14337" max="14337" width="10.5546875" style="133" bestFit="1" customWidth="1"/>
    <col min="14338" max="14338" width="4" style="133" customWidth="1"/>
    <col min="14339" max="14339" width="23.44140625" style="133" customWidth="1"/>
    <col min="14340" max="14340" width="14.44140625" style="133" customWidth="1"/>
    <col min="14341" max="14341" width="5.5546875" style="133" customWidth="1"/>
    <col min="14342" max="14361" width="8.5546875" style="133" customWidth="1"/>
    <col min="14362" max="14362" width="11.5546875" style="133" customWidth="1"/>
    <col min="14363" max="14592" width="8.88671875" style="133"/>
    <col min="14593" max="14593" width="10.5546875" style="133" bestFit="1" customWidth="1"/>
    <col min="14594" max="14594" width="4" style="133" customWidth="1"/>
    <col min="14595" max="14595" width="23.44140625" style="133" customWidth="1"/>
    <col min="14596" max="14596" width="14.44140625" style="133" customWidth="1"/>
    <col min="14597" max="14597" width="5.5546875" style="133" customWidth="1"/>
    <col min="14598" max="14617" width="8.5546875" style="133" customWidth="1"/>
    <col min="14618" max="14618" width="11.5546875" style="133" customWidth="1"/>
    <col min="14619" max="14848" width="8.88671875" style="133"/>
    <col min="14849" max="14849" width="10.5546875" style="133" bestFit="1" customWidth="1"/>
    <col min="14850" max="14850" width="4" style="133" customWidth="1"/>
    <col min="14851" max="14851" width="23.44140625" style="133" customWidth="1"/>
    <col min="14852" max="14852" width="14.44140625" style="133" customWidth="1"/>
    <col min="14853" max="14853" width="5.5546875" style="133" customWidth="1"/>
    <col min="14854" max="14873" width="8.5546875" style="133" customWidth="1"/>
    <col min="14874" max="14874" width="11.5546875" style="133" customWidth="1"/>
    <col min="14875" max="15104" width="8.88671875" style="133"/>
    <col min="15105" max="15105" width="10.5546875" style="133" bestFit="1" customWidth="1"/>
    <col min="15106" max="15106" width="4" style="133" customWidth="1"/>
    <col min="15107" max="15107" width="23.44140625" style="133" customWidth="1"/>
    <col min="15108" max="15108" width="14.44140625" style="133" customWidth="1"/>
    <col min="15109" max="15109" width="5.5546875" style="133" customWidth="1"/>
    <col min="15110" max="15129" width="8.5546875" style="133" customWidth="1"/>
    <col min="15130" max="15130" width="11.5546875" style="133" customWidth="1"/>
    <col min="15131" max="15360" width="8.88671875" style="133"/>
    <col min="15361" max="15361" width="10.5546875" style="133" bestFit="1" customWidth="1"/>
    <col min="15362" max="15362" width="4" style="133" customWidth="1"/>
    <col min="15363" max="15363" width="23.44140625" style="133" customWidth="1"/>
    <col min="15364" max="15364" width="14.44140625" style="133" customWidth="1"/>
    <col min="15365" max="15365" width="5.5546875" style="133" customWidth="1"/>
    <col min="15366" max="15385" width="8.5546875" style="133" customWidth="1"/>
    <col min="15386" max="15386" width="11.5546875" style="133" customWidth="1"/>
    <col min="15387" max="15616" width="8.88671875" style="133"/>
    <col min="15617" max="15617" width="10.5546875" style="133" bestFit="1" customWidth="1"/>
    <col min="15618" max="15618" width="4" style="133" customWidth="1"/>
    <col min="15619" max="15619" width="23.44140625" style="133" customWidth="1"/>
    <col min="15620" max="15620" width="14.44140625" style="133" customWidth="1"/>
    <col min="15621" max="15621" width="5.5546875" style="133" customWidth="1"/>
    <col min="15622" max="15641" width="8.5546875" style="133" customWidth="1"/>
    <col min="15642" max="15642" width="11.5546875" style="133" customWidth="1"/>
    <col min="15643" max="15872" width="8.88671875" style="133"/>
    <col min="15873" max="15873" width="10.5546875" style="133" bestFit="1" customWidth="1"/>
    <col min="15874" max="15874" width="4" style="133" customWidth="1"/>
    <col min="15875" max="15875" width="23.44140625" style="133" customWidth="1"/>
    <col min="15876" max="15876" width="14.44140625" style="133" customWidth="1"/>
    <col min="15877" max="15877" width="5.5546875" style="133" customWidth="1"/>
    <col min="15878" max="15897" width="8.5546875" style="133" customWidth="1"/>
    <col min="15898" max="15898" width="11.5546875" style="133" customWidth="1"/>
    <col min="15899" max="16128" width="8.88671875" style="133"/>
    <col min="16129" max="16129" width="10.5546875" style="133" bestFit="1" customWidth="1"/>
    <col min="16130" max="16130" width="4" style="133" customWidth="1"/>
    <col min="16131" max="16131" width="23.44140625" style="133" customWidth="1"/>
    <col min="16132" max="16132" width="14.44140625" style="133" customWidth="1"/>
    <col min="16133" max="16133" width="5.5546875" style="133" customWidth="1"/>
    <col min="16134" max="16153" width="8.5546875" style="133" customWidth="1"/>
    <col min="16154" max="16154" width="11.5546875" style="133" customWidth="1"/>
    <col min="16155" max="16384" width="8.88671875" style="133"/>
  </cols>
  <sheetData>
    <row r="1" spans="1:26" ht="18" customHeight="1" x14ac:dyDescent="0.15"/>
    <row r="2" spans="1:26" ht="18" customHeight="1" x14ac:dyDescent="0.15">
      <c r="Z2" s="149" t="s">
        <v>579</v>
      </c>
    </row>
    <row r="3" spans="1:26" s="147" customFormat="1" ht="21" customHeight="1" x14ac:dyDescent="0.15">
      <c r="B3" s="910" t="s">
        <v>571</v>
      </c>
      <c r="C3" s="910"/>
      <c r="D3" s="910"/>
      <c r="E3" s="910"/>
      <c r="F3" s="910"/>
      <c r="G3" s="910"/>
      <c r="H3" s="910"/>
      <c r="I3" s="910"/>
      <c r="J3" s="910"/>
      <c r="K3" s="910"/>
      <c r="L3" s="910"/>
      <c r="M3" s="910"/>
      <c r="N3" s="910"/>
      <c r="O3" s="910"/>
      <c r="P3" s="910"/>
      <c r="Q3" s="910"/>
      <c r="R3" s="910"/>
      <c r="S3" s="910"/>
      <c r="T3" s="910"/>
      <c r="U3" s="910"/>
      <c r="V3" s="910"/>
      <c r="W3" s="910"/>
      <c r="X3" s="910"/>
      <c r="Y3" s="910"/>
      <c r="Z3" s="910"/>
    </row>
    <row r="4" spans="1:26" s="147" customFormat="1" ht="17.25" customHeight="1" x14ac:dyDescent="0.15">
      <c r="A4" s="109"/>
      <c r="B4" s="129"/>
      <c r="Y4" s="911" t="s">
        <v>197</v>
      </c>
      <c r="Z4" s="911"/>
    </row>
    <row r="5" spans="1:26" ht="15.9" customHeight="1" x14ac:dyDescent="0.15">
      <c r="B5" s="912" t="s">
        <v>188</v>
      </c>
      <c r="C5" s="913"/>
      <c r="D5" s="918" t="s">
        <v>189</v>
      </c>
      <c r="E5" s="921" t="s">
        <v>190</v>
      </c>
      <c r="F5" s="922"/>
      <c r="G5" s="922"/>
      <c r="H5" s="922"/>
      <c r="I5" s="922"/>
      <c r="J5" s="922"/>
      <c r="K5" s="922"/>
      <c r="L5" s="922"/>
      <c r="M5" s="922"/>
      <c r="N5" s="922"/>
      <c r="O5" s="922"/>
      <c r="P5" s="922"/>
      <c r="Q5" s="922"/>
      <c r="R5" s="922"/>
      <c r="S5" s="922"/>
      <c r="T5" s="922"/>
      <c r="U5" s="922"/>
      <c r="V5" s="922"/>
      <c r="W5" s="922"/>
      <c r="X5" s="922"/>
      <c r="Y5" s="922"/>
      <c r="Z5" s="923" t="s">
        <v>191</v>
      </c>
    </row>
    <row r="6" spans="1:26" ht="15" customHeight="1" x14ac:dyDescent="0.15">
      <c r="B6" s="914"/>
      <c r="C6" s="915"/>
      <c r="D6" s="919"/>
      <c r="E6" s="926" t="s">
        <v>192</v>
      </c>
      <c r="F6" s="154" t="s">
        <v>12</v>
      </c>
      <c r="G6" s="154" t="s">
        <v>13</v>
      </c>
      <c r="H6" s="154" t="s">
        <v>14</v>
      </c>
      <c r="I6" s="154" t="s">
        <v>15</v>
      </c>
      <c r="J6" s="154" t="s">
        <v>16</v>
      </c>
      <c r="K6" s="154" t="s">
        <v>17</v>
      </c>
      <c r="L6" s="154" t="s">
        <v>18</v>
      </c>
      <c r="M6" s="154" t="s">
        <v>19</v>
      </c>
      <c r="N6" s="154" t="s">
        <v>20</v>
      </c>
      <c r="O6" s="154" t="s">
        <v>21</v>
      </c>
      <c r="P6" s="154" t="s">
        <v>22</v>
      </c>
      <c r="Q6" s="154" t="s">
        <v>23</v>
      </c>
      <c r="R6" s="154" t="s">
        <v>24</v>
      </c>
      <c r="S6" s="154" t="s">
        <v>25</v>
      </c>
      <c r="T6" s="154" t="s">
        <v>26</v>
      </c>
      <c r="U6" s="154" t="s">
        <v>27</v>
      </c>
      <c r="V6" s="154" t="s">
        <v>302</v>
      </c>
      <c r="W6" s="154" t="s">
        <v>462</v>
      </c>
      <c r="X6" s="154" t="s">
        <v>618</v>
      </c>
      <c r="Y6" s="154" t="s">
        <v>619</v>
      </c>
      <c r="Z6" s="924"/>
    </row>
    <row r="7" spans="1:26" s="134" customFormat="1" ht="15" customHeight="1" x14ac:dyDescent="0.15">
      <c r="B7" s="916"/>
      <c r="C7" s="917"/>
      <c r="D7" s="920"/>
      <c r="E7" s="927"/>
      <c r="F7" s="155" t="s">
        <v>53</v>
      </c>
      <c r="G7" s="155" t="s">
        <v>54</v>
      </c>
      <c r="H7" s="155" t="s">
        <v>55</v>
      </c>
      <c r="I7" s="155" t="s">
        <v>56</v>
      </c>
      <c r="J7" s="155" t="s">
        <v>57</v>
      </c>
      <c r="K7" s="155" t="s">
        <v>58</v>
      </c>
      <c r="L7" s="155" t="s">
        <v>59</v>
      </c>
      <c r="M7" s="155" t="s">
        <v>60</v>
      </c>
      <c r="N7" s="155" t="s">
        <v>61</v>
      </c>
      <c r="O7" s="155" t="s">
        <v>62</v>
      </c>
      <c r="P7" s="155" t="s">
        <v>63</v>
      </c>
      <c r="Q7" s="155" t="s">
        <v>64</v>
      </c>
      <c r="R7" s="155" t="s">
        <v>65</v>
      </c>
      <c r="S7" s="155" t="s">
        <v>66</v>
      </c>
      <c r="T7" s="155" t="s">
        <v>67</v>
      </c>
      <c r="U7" s="155" t="s">
        <v>68</v>
      </c>
      <c r="V7" s="155" t="s">
        <v>303</v>
      </c>
      <c r="W7" s="155" t="s">
        <v>463</v>
      </c>
      <c r="X7" s="155" t="s">
        <v>552</v>
      </c>
      <c r="Y7" s="155" t="s">
        <v>553</v>
      </c>
      <c r="Z7" s="925"/>
    </row>
    <row r="8" spans="1:26" ht="13.35" customHeight="1" x14ac:dyDescent="0.15">
      <c r="A8" s="134"/>
      <c r="B8" s="891" t="s">
        <v>325</v>
      </c>
      <c r="C8" s="928"/>
      <c r="D8" s="929"/>
      <c r="E8" s="132" t="s">
        <v>193</v>
      </c>
      <c r="F8" s="276"/>
      <c r="G8" s="276"/>
      <c r="H8" s="276"/>
      <c r="I8" s="276"/>
      <c r="J8" s="276"/>
      <c r="K8" s="276"/>
      <c r="L8" s="276"/>
      <c r="M8" s="276"/>
      <c r="N8" s="276"/>
      <c r="O8" s="276"/>
      <c r="P8" s="276"/>
      <c r="Q8" s="276"/>
      <c r="R8" s="276"/>
      <c r="S8" s="276"/>
      <c r="T8" s="276"/>
      <c r="U8" s="276"/>
      <c r="V8" s="276"/>
      <c r="W8" s="276"/>
      <c r="X8" s="276"/>
      <c r="Y8" s="276"/>
      <c r="Z8" s="302"/>
    </row>
    <row r="9" spans="1:26" ht="13.35" customHeight="1" x14ac:dyDescent="0.15">
      <c r="B9" s="892"/>
      <c r="C9" s="906"/>
      <c r="D9" s="908"/>
      <c r="E9" s="111" t="s">
        <v>194</v>
      </c>
      <c r="F9" s="278"/>
      <c r="G9" s="278"/>
      <c r="H9" s="278"/>
      <c r="I9" s="278"/>
      <c r="J9" s="278"/>
      <c r="K9" s="278"/>
      <c r="L9" s="278"/>
      <c r="M9" s="278"/>
      <c r="N9" s="278"/>
      <c r="O9" s="278"/>
      <c r="P9" s="278"/>
      <c r="Q9" s="278"/>
      <c r="R9" s="278"/>
      <c r="S9" s="278"/>
      <c r="T9" s="278"/>
      <c r="U9" s="278"/>
      <c r="V9" s="278"/>
      <c r="W9" s="278"/>
      <c r="X9" s="278"/>
      <c r="Y9" s="278"/>
      <c r="Z9" s="279"/>
    </row>
    <row r="10" spans="1:26" ht="13.35" customHeight="1" x14ac:dyDescent="0.15">
      <c r="A10" s="148"/>
      <c r="B10" s="892"/>
      <c r="C10" s="901"/>
      <c r="D10" s="903"/>
      <c r="E10" s="111" t="s">
        <v>193</v>
      </c>
      <c r="F10" s="280"/>
      <c r="G10" s="280"/>
      <c r="H10" s="280"/>
      <c r="I10" s="280"/>
      <c r="J10" s="280"/>
      <c r="K10" s="280"/>
      <c r="L10" s="280"/>
      <c r="M10" s="280"/>
      <c r="N10" s="280"/>
      <c r="O10" s="280"/>
      <c r="P10" s="280"/>
      <c r="Q10" s="280"/>
      <c r="R10" s="280"/>
      <c r="S10" s="280"/>
      <c r="T10" s="280"/>
      <c r="U10" s="280"/>
      <c r="V10" s="280"/>
      <c r="W10" s="280"/>
      <c r="X10" s="280"/>
      <c r="Y10" s="280"/>
      <c r="Z10" s="279"/>
    </row>
    <row r="11" spans="1:26" ht="13.35" customHeight="1" x14ac:dyDescent="0.15">
      <c r="B11" s="892"/>
      <c r="C11" s="902"/>
      <c r="D11" s="904"/>
      <c r="E11" s="111" t="s">
        <v>194</v>
      </c>
      <c r="F11" s="278"/>
      <c r="G11" s="278"/>
      <c r="H11" s="278"/>
      <c r="I11" s="278"/>
      <c r="J11" s="278"/>
      <c r="K11" s="278"/>
      <c r="L11" s="278"/>
      <c r="M11" s="278"/>
      <c r="N11" s="278"/>
      <c r="O11" s="278"/>
      <c r="P11" s="278"/>
      <c r="Q11" s="278"/>
      <c r="R11" s="278"/>
      <c r="S11" s="278"/>
      <c r="T11" s="278"/>
      <c r="U11" s="278"/>
      <c r="V11" s="278"/>
      <c r="W11" s="278"/>
      <c r="X11" s="278"/>
      <c r="Y11" s="278"/>
      <c r="Z11" s="279"/>
    </row>
    <row r="12" spans="1:26" ht="13.35" customHeight="1" x14ac:dyDescent="0.15">
      <c r="B12" s="892"/>
      <c r="C12" s="905"/>
      <c r="D12" s="907"/>
      <c r="E12" s="111" t="s">
        <v>193</v>
      </c>
      <c r="F12" s="280"/>
      <c r="G12" s="280"/>
      <c r="H12" s="280"/>
      <c r="I12" s="280"/>
      <c r="J12" s="280"/>
      <c r="K12" s="280"/>
      <c r="L12" s="280"/>
      <c r="M12" s="280"/>
      <c r="N12" s="280"/>
      <c r="O12" s="280"/>
      <c r="P12" s="280"/>
      <c r="Q12" s="280"/>
      <c r="R12" s="280"/>
      <c r="S12" s="280"/>
      <c r="T12" s="280"/>
      <c r="U12" s="280"/>
      <c r="V12" s="280"/>
      <c r="W12" s="280"/>
      <c r="X12" s="280"/>
      <c r="Y12" s="280"/>
      <c r="Z12" s="279"/>
    </row>
    <row r="13" spans="1:26" ht="13.35" customHeight="1" x14ac:dyDescent="0.15">
      <c r="B13" s="892"/>
      <c r="C13" s="906"/>
      <c r="D13" s="908"/>
      <c r="E13" s="111" t="s">
        <v>194</v>
      </c>
      <c r="F13" s="278"/>
      <c r="G13" s="278"/>
      <c r="H13" s="278"/>
      <c r="I13" s="278"/>
      <c r="J13" s="278"/>
      <c r="K13" s="278"/>
      <c r="L13" s="278"/>
      <c r="M13" s="278"/>
      <c r="N13" s="278"/>
      <c r="O13" s="278"/>
      <c r="P13" s="278"/>
      <c r="Q13" s="278"/>
      <c r="R13" s="278"/>
      <c r="S13" s="278"/>
      <c r="T13" s="278"/>
      <c r="U13" s="278"/>
      <c r="V13" s="278"/>
      <c r="W13" s="278"/>
      <c r="X13" s="278"/>
      <c r="Y13" s="278"/>
      <c r="Z13" s="279"/>
    </row>
    <row r="14" spans="1:26" ht="13.35" customHeight="1" x14ac:dyDescent="0.15">
      <c r="B14" s="892"/>
      <c r="C14" s="905"/>
      <c r="D14" s="907"/>
      <c r="E14" s="111" t="s">
        <v>193</v>
      </c>
      <c r="F14" s="280"/>
      <c r="G14" s="280"/>
      <c r="H14" s="280"/>
      <c r="I14" s="280"/>
      <c r="J14" s="280"/>
      <c r="K14" s="280"/>
      <c r="L14" s="280"/>
      <c r="M14" s="280"/>
      <c r="N14" s="280"/>
      <c r="O14" s="280"/>
      <c r="P14" s="280"/>
      <c r="Q14" s="280"/>
      <c r="R14" s="280"/>
      <c r="S14" s="280"/>
      <c r="T14" s="280"/>
      <c r="U14" s="280"/>
      <c r="V14" s="280"/>
      <c r="W14" s="280"/>
      <c r="X14" s="280"/>
      <c r="Y14" s="280"/>
      <c r="Z14" s="279"/>
    </row>
    <row r="15" spans="1:26" ht="13.35" customHeight="1" x14ac:dyDescent="0.15">
      <c r="B15" s="892"/>
      <c r="C15" s="906"/>
      <c r="D15" s="908"/>
      <c r="E15" s="111" t="s">
        <v>194</v>
      </c>
      <c r="F15" s="278"/>
      <c r="G15" s="278"/>
      <c r="H15" s="278"/>
      <c r="I15" s="278"/>
      <c r="J15" s="278"/>
      <c r="K15" s="278"/>
      <c r="L15" s="278"/>
      <c r="M15" s="278"/>
      <c r="N15" s="278"/>
      <c r="O15" s="278"/>
      <c r="P15" s="278"/>
      <c r="Q15" s="278"/>
      <c r="R15" s="278"/>
      <c r="S15" s="278"/>
      <c r="T15" s="278"/>
      <c r="U15" s="278"/>
      <c r="V15" s="278"/>
      <c r="W15" s="278"/>
      <c r="X15" s="278"/>
      <c r="Y15" s="278"/>
      <c r="Z15" s="279"/>
    </row>
    <row r="16" spans="1:26" ht="13.35" customHeight="1" x14ac:dyDescent="0.15">
      <c r="B16" s="892"/>
      <c r="C16" s="901"/>
      <c r="D16" s="903"/>
      <c r="E16" s="111" t="s">
        <v>193</v>
      </c>
      <c r="F16" s="280"/>
      <c r="G16" s="280"/>
      <c r="H16" s="280"/>
      <c r="I16" s="280"/>
      <c r="J16" s="280"/>
      <c r="K16" s="280"/>
      <c r="L16" s="280"/>
      <c r="M16" s="280"/>
      <c r="N16" s="280"/>
      <c r="O16" s="280"/>
      <c r="P16" s="280"/>
      <c r="Q16" s="280"/>
      <c r="R16" s="280"/>
      <c r="S16" s="280"/>
      <c r="T16" s="280"/>
      <c r="U16" s="280"/>
      <c r="V16" s="280"/>
      <c r="W16" s="280"/>
      <c r="X16" s="280"/>
      <c r="Y16" s="280"/>
      <c r="Z16" s="279"/>
    </row>
    <row r="17" spans="2:26" ht="13.35" customHeight="1" x14ac:dyDescent="0.15">
      <c r="B17" s="892"/>
      <c r="C17" s="902"/>
      <c r="D17" s="904"/>
      <c r="E17" s="111" t="s">
        <v>194</v>
      </c>
      <c r="F17" s="278"/>
      <c r="G17" s="278"/>
      <c r="H17" s="278"/>
      <c r="I17" s="278"/>
      <c r="J17" s="278"/>
      <c r="K17" s="278"/>
      <c r="L17" s="278"/>
      <c r="M17" s="278"/>
      <c r="N17" s="278"/>
      <c r="O17" s="278"/>
      <c r="P17" s="278"/>
      <c r="Q17" s="278"/>
      <c r="R17" s="278"/>
      <c r="S17" s="278"/>
      <c r="T17" s="278"/>
      <c r="U17" s="278"/>
      <c r="V17" s="278"/>
      <c r="W17" s="278"/>
      <c r="X17" s="278"/>
      <c r="Y17" s="278"/>
      <c r="Z17" s="279"/>
    </row>
    <row r="18" spans="2:26" ht="13.35" customHeight="1" x14ac:dyDescent="0.15">
      <c r="B18" s="892"/>
      <c r="C18" s="905"/>
      <c r="D18" s="907"/>
      <c r="E18" s="111" t="s">
        <v>193</v>
      </c>
      <c r="F18" s="280"/>
      <c r="G18" s="280"/>
      <c r="H18" s="280"/>
      <c r="I18" s="280"/>
      <c r="J18" s="280"/>
      <c r="K18" s="280"/>
      <c r="L18" s="280"/>
      <c r="M18" s="280"/>
      <c r="N18" s="280"/>
      <c r="O18" s="280"/>
      <c r="P18" s="280"/>
      <c r="Q18" s="280"/>
      <c r="R18" s="280"/>
      <c r="S18" s="280"/>
      <c r="T18" s="280"/>
      <c r="U18" s="280"/>
      <c r="V18" s="280"/>
      <c r="W18" s="280"/>
      <c r="X18" s="280"/>
      <c r="Y18" s="280"/>
      <c r="Z18" s="279"/>
    </row>
    <row r="19" spans="2:26" ht="13.35" customHeight="1" x14ac:dyDescent="0.15">
      <c r="B19" s="892"/>
      <c r="C19" s="906"/>
      <c r="D19" s="908"/>
      <c r="E19" s="111" t="s">
        <v>194</v>
      </c>
      <c r="F19" s="278"/>
      <c r="G19" s="278"/>
      <c r="H19" s="278"/>
      <c r="I19" s="278"/>
      <c r="J19" s="278"/>
      <c r="K19" s="278"/>
      <c r="L19" s="278"/>
      <c r="M19" s="278"/>
      <c r="N19" s="278"/>
      <c r="O19" s="278"/>
      <c r="P19" s="278"/>
      <c r="Q19" s="278"/>
      <c r="R19" s="278"/>
      <c r="S19" s="278"/>
      <c r="T19" s="278"/>
      <c r="U19" s="278"/>
      <c r="V19" s="278"/>
      <c r="W19" s="278"/>
      <c r="X19" s="278"/>
      <c r="Y19" s="278"/>
      <c r="Z19" s="279"/>
    </row>
    <row r="20" spans="2:26" ht="13.35" customHeight="1" x14ac:dyDescent="0.15">
      <c r="B20" s="892"/>
      <c r="C20" s="905"/>
      <c r="D20" s="907"/>
      <c r="E20" s="111" t="s">
        <v>193</v>
      </c>
      <c r="F20" s="280"/>
      <c r="G20" s="280"/>
      <c r="H20" s="280"/>
      <c r="I20" s="280"/>
      <c r="J20" s="280"/>
      <c r="K20" s="280"/>
      <c r="L20" s="280"/>
      <c r="M20" s="280"/>
      <c r="N20" s="280"/>
      <c r="O20" s="280"/>
      <c r="P20" s="280"/>
      <c r="Q20" s="280"/>
      <c r="R20" s="280"/>
      <c r="S20" s="280"/>
      <c r="T20" s="280"/>
      <c r="U20" s="280"/>
      <c r="V20" s="280"/>
      <c r="W20" s="280"/>
      <c r="X20" s="280"/>
      <c r="Y20" s="280"/>
      <c r="Z20" s="279"/>
    </row>
    <row r="21" spans="2:26" ht="13.35" customHeight="1" x14ac:dyDescent="0.15">
      <c r="B21" s="892"/>
      <c r="C21" s="906"/>
      <c r="D21" s="908"/>
      <c r="E21" s="111" t="s">
        <v>194</v>
      </c>
      <c r="F21" s="278"/>
      <c r="G21" s="278"/>
      <c r="H21" s="278"/>
      <c r="I21" s="278"/>
      <c r="J21" s="278"/>
      <c r="K21" s="278"/>
      <c r="L21" s="278"/>
      <c r="M21" s="278"/>
      <c r="N21" s="278"/>
      <c r="O21" s="278"/>
      <c r="P21" s="278"/>
      <c r="Q21" s="278"/>
      <c r="R21" s="278"/>
      <c r="S21" s="278"/>
      <c r="T21" s="278"/>
      <c r="U21" s="278"/>
      <c r="V21" s="278"/>
      <c r="W21" s="278"/>
      <c r="X21" s="278"/>
      <c r="Y21" s="278"/>
      <c r="Z21" s="279"/>
    </row>
    <row r="22" spans="2:26" ht="13.35" customHeight="1" x14ac:dyDescent="0.15">
      <c r="B22" s="892"/>
      <c r="C22" s="905"/>
      <c r="D22" s="907"/>
      <c r="E22" s="111" t="s">
        <v>193</v>
      </c>
      <c r="F22" s="280"/>
      <c r="G22" s="280"/>
      <c r="H22" s="280"/>
      <c r="I22" s="280"/>
      <c r="J22" s="280"/>
      <c r="K22" s="280"/>
      <c r="L22" s="280"/>
      <c r="M22" s="280"/>
      <c r="N22" s="280"/>
      <c r="O22" s="280"/>
      <c r="P22" s="280"/>
      <c r="Q22" s="280"/>
      <c r="R22" s="280"/>
      <c r="S22" s="280"/>
      <c r="T22" s="280"/>
      <c r="U22" s="280"/>
      <c r="V22" s="280"/>
      <c r="W22" s="280"/>
      <c r="X22" s="280"/>
      <c r="Y22" s="280"/>
      <c r="Z22" s="279"/>
    </row>
    <row r="23" spans="2:26" ht="13.35" customHeight="1" x14ac:dyDescent="0.15">
      <c r="B23" s="892"/>
      <c r="C23" s="906"/>
      <c r="D23" s="908"/>
      <c r="E23" s="111" t="s">
        <v>194</v>
      </c>
      <c r="F23" s="278"/>
      <c r="G23" s="278"/>
      <c r="H23" s="278"/>
      <c r="I23" s="278"/>
      <c r="J23" s="278"/>
      <c r="K23" s="278"/>
      <c r="L23" s="278"/>
      <c r="M23" s="278"/>
      <c r="N23" s="278"/>
      <c r="O23" s="278"/>
      <c r="P23" s="278"/>
      <c r="Q23" s="278"/>
      <c r="R23" s="278"/>
      <c r="S23" s="278"/>
      <c r="T23" s="278"/>
      <c r="U23" s="278"/>
      <c r="V23" s="278"/>
      <c r="W23" s="278"/>
      <c r="X23" s="278"/>
      <c r="Y23" s="278"/>
      <c r="Z23" s="279"/>
    </row>
    <row r="24" spans="2:26" ht="13.35" customHeight="1" x14ac:dyDescent="0.15">
      <c r="B24" s="892"/>
      <c r="C24" s="905"/>
      <c r="D24" s="907"/>
      <c r="E24" s="111" t="s">
        <v>193</v>
      </c>
      <c r="F24" s="280"/>
      <c r="G24" s="280"/>
      <c r="H24" s="280"/>
      <c r="I24" s="280"/>
      <c r="J24" s="280"/>
      <c r="K24" s="280"/>
      <c r="L24" s="280"/>
      <c r="M24" s="280"/>
      <c r="N24" s="280"/>
      <c r="O24" s="280"/>
      <c r="P24" s="280"/>
      <c r="Q24" s="280"/>
      <c r="R24" s="280"/>
      <c r="S24" s="280"/>
      <c r="T24" s="280"/>
      <c r="U24" s="280"/>
      <c r="V24" s="280"/>
      <c r="W24" s="280"/>
      <c r="X24" s="280"/>
      <c r="Y24" s="280"/>
      <c r="Z24" s="279"/>
    </row>
    <row r="25" spans="2:26" ht="13.35" customHeight="1" x14ac:dyDescent="0.15">
      <c r="B25" s="892"/>
      <c r="C25" s="906"/>
      <c r="D25" s="908"/>
      <c r="E25" s="111" t="s">
        <v>194</v>
      </c>
      <c r="F25" s="278"/>
      <c r="G25" s="278"/>
      <c r="H25" s="278"/>
      <c r="I25" s="278"/>
      <c r="J25" s="278"/>
      <c r="K25" s="278"/>
      <c r="L25" s="278"/>
      <c r="M25" s="278"/>
      <c r="N25" s="278"/>
      <c r="O25" s="278"/>
      <c r="P25" s="278"/>
      <c r="Q25" s="278"/>
      <c r="R25" s="278"/>
      <c r="S25" s="278"/>
      <c r="T25" s="278"/>
      <c r="U25" s="278"/>
      <c r="V25" s="278"/>
      <c r="W25" s="278"/>
      <c r="X25" s="278"/>
      <c r="Y25" s="278"/>
      <c r="Z25" s="279"/>
    </row>
    <row r="26" spans="2:26" ht="13.35" customHeight="1" x14ac:dyDescent="0.15">
      <c r="B26" s="892"/>
      <c r="C26" s="897" t="s">
        <v>195</v>
      </c>
      <c r="D26" s="898"/>
      <c r="E26" s="112" t="s">
        <v>193</v>
      </c>
      <c r="F26" s="281"/>
      <c r="G26" s="281"/>
      <c r="H26" s="281"/>
      <c r="I26" s="281"/>
      <c r="J26" s="281"/>
      <c r="K26" s="281"/>
      <c r="L26" s="281"/>
      <c r="M26" s="281"/>
      <c r="N26" s="281"/>
      <c r="O26" s="281"/>
      <c r="P26" s="281"/>
      <c r="Q26" s="281"/>
      <c r="R26" s="281"/>
      <c r="S26" s="281"/>
      <c r="T26" s="281"/>
      <c r="U26" s="281"/>
      <c r="V26" s="281"/>
      <c r="W26" s="281"/>
      <c r="X26" s="281"/>
      <c r="Y26" s="281"/>
      <c r="Z26" s="279"/>
    </row>
    <row r="27" spans="2:26" ht="13.35" customHeight="1" x14ac:dyDescent="0.15">
      <c r="B27" s="893"/>
      <c r="C27" s="899"/>
      <c r="D27" s="900"/>
      <c r="E27" s="113" t="s">
        <v>196</v>
      </c>
      <c r="F27" s="282"/>
      <c r="G27" s="282"/>
      <c r="H27" s="282"/>
      <c r="I27" s="282"/>
      <c r="J27" s="282"/>
      <c r="K27" s="282"/>
      <c r="L27" s="282"/>
      <c r="M27" s="282"/>
      <c r="N27" s="282"/>
      <c r="O27" s="282"/>
      <c r="P27" s="282"/>
      <c r="Q27" s="282"/>
      <c r="R27" s="282"/>
      <c r="S27" s="282"/>
      <c r="T27" s="282"/>
      <c r="U27" s="282"/>
      <c r="V27" s="282"/>
      <c r="W27" s="282"/>
      <c r="X27" s="282"/>
      <c r="Y27" s="282"/>
      <c r="Z27" s="283"/>
    </row>
    <row r="28" spans="2:26" ht="13.35" customHeight="1" x14ac:dyDescent="0.15">
      <c r="B28" s="891" t="s">
        <v>326</v>
      </c>
      <c r="C28" s="932"/>
      <c r="D28" s="909"/>
      <c r="E28" s="110" t="s">
        <v>193</v>
      </c>
      <c r="F28" s="284"/>
      <c r="G28" s="284"/>
      <c r="H28" s="284"/>
      <c r="I28" s="284"/>
      <c r="J28" s="284"/>
      <c r="K28" s="284"/>
      <c r="L28" s="284"/>
      <c r="M28" s="284"/>
      <c r="N28" s="284"/>
      <c r="O28" s="284"/>
      <c r="P28" s="284"/>
      <c r="Q28" s="284"/>
      <c r="R28" s="284"/>
      <c r="S28" s="284"/>
      <c r="T28" s="284"/>
      <c r="U28" s="284"/>
      <c r="V28" s="284"/>
      <c r="W28" s="284"/>
      <c r="X28" s="284"/>
      <c r="Y28" s="284"/>
      <c r="Z28" s="277"/>
    </row>
    <row r="29" spans="2:26" ht="13.35" customHeight="1" x14ac:dyDescent="0.15">
      <c r="B29" s="892"/>
      <c r="C29" s="906"/>
      <c r="D29" s="908"/>
      <c r="E29" s="111" t="s">
        <v>194</v>
      </c>
      <c r="F29" s="278"/>
      <c r="G29" s="278"/>
      <c r="H29" s="278"/>
      <c r="I29" s="278"/>
      <c r="J29" s="278"/>
      <c r="K29" s="278"/>
      <c r="L29" s="278"/>
      <c r="M29" s="278"/>
      <c r="N29" s="278"/>
      <c r="O29" s="278"/>
      <c r="P29" s="278"/>
      <c r="Q29" s="278"/>
      <c r="R29" s="278"/>
      <c r="S29" s="278"/>
      <c r="T29" s="278"/>
      <c r="U29" s="278"/>
      <c r="V29" s="278"/>
      <c r="W29" s="278"/>
      <c r="X29" s="278"/>
      <c r="Y29" s="278"/>
      <c r="Z29" s="279"/>
    </row>
    <row r="30" spans="2:26" ht="13.35" customHeight="1" x14ac:dyDescent="0.15">
      <c r="B30" s="892"/>
      <c r="C30" s="901"/>
      <c r="D30" s="903"/>
      <c r="E30" s="111" t="s">
        <v>193</v>
      </c>
      <c r="F30" s="280"/>
      <c r="G30" s="280"/>
      <c r="H30" s="280"/>
      <c r="I30" s="280"/>
      <c r="J30" s="280"/>
      <c r="K30" s="280"/>
      <c r="L30" s="280"/>
      <c r="M30" s="280"/>
      <c r="N30" s="280"/>
      <c r="O30" s="280"/>
      <c r="P30" s="280"/>
      <c r="Q30" s="280"/>
      <c r="R30" s="280"/>
      <c r="S30" s="280"/>
      <c r="T30" s="280"/>
      <c r="U30" s="280"/>
      <c r="V30" s="280"/>
      <c r="W30" s="280"/>
      <c r="X30" s="280"/>
      <c r="Y30" s="280"/>
      <c r="Z30" s="279"/>
    </row>
    <row r="31" spans="2:26" ht="13.35" customHeight="1" x14ac:dyDescent="0.15">
      <c r="B31" s="892"/>
      <c r="C31" s="902"/>
      <c r="D31" s="904"/>
      <c r="E31" s="111" t="s">
        <v>194</v>
      </c>
      <c r="F31" s="278"/>
      <c r="G31" s="278"/>
      <c r="H31" s="278"/>
      <c r="I31" s="278"/>
      <c r="J31" s="278"/>
      <c r="K31" s="278"/>
      <c r="L31" s="278"/>
      <c r="M31" s="278"/>
      <c r="N31" s="278"/>
      <c r="O31" s="278"/>
      <c r="P31" s="278"/>
      <c r="Q31" s="278"/>
      <c r="R31" s="278"/>
      <c r="S31" s="278"/>
      <c r="T31" s="278"/>
      <c r="U31" s="278"/>
      <c r="V31" s="278"/>
      <c r="W31" s="278"/>
      <c r="X31" s="278"/>
      <c r="Y31" s="278"/>
      <c r="Z31" s="279"/>
    </row>
    <row r="32" spans="2:26" ht="13.35" customHeight="1" x14ac:dyDescent="0.15">
      <c r="B32" s="892"/>
      <c r="C32" s="905"/>
      <c r="D32" s="907"/>
      <c r="E32" s="111" t="s">
        <v>193</v>
      </c>
      <c r="F32" s="280"/>
      <c r="G32" s="280"/>
      <c r="H32" s="280"/>
      <c r="I32" s="280"/>
      <c r="J32" s="280"/>
      <c r="K32" s="280"/>
      <c r="L32" s="280"/>
      <c r="M32" s="280"/>
      <c r="N32" s="280"/>
      <c r="O32" s="280"/>
      <c r="P32" s="280"/>
      <c r="Q32" s="280"/>
      <c r="R32" s="280"/>
      <c r="S32" s="280"/>
      <c r="T32" s="280"/>
      <c r="U32" s="280"/>
      <c r="V32" s="280"/>
      <c r="W32" s="280"/>
      <c r="X32" s="280"/>
      <c r="Y32" s="280"/>
      <c r="Z32" s="279"/>
    </row>
    <row r="33" spans="2:26" ht="13.35" customHeight="1" x14ac:dyDescent="0.15">
      <c r="B33" s="892"/>
      <c r="C33" s="906"/>
      <c r="D33" s="908"/>
      <c r="E33" s="111" t="s">
        <v>194</v>
      </c>
      <c r="F33" s="278"/>
      <c r="G33" s="278"/>
      <c r="H33" s="278"/>
      <c r="I33" s="278"/>
      <c r="J33" s="278"/>
      <c r="K33" s="278"/>
      <c r="L33" s="278"/>
      <c r="M33" s="278"/>
      <c r="N33" s="278"/>
      <c r="O33" s="278"/>
      <c r="P33" s="278"/>
      <c r="Q33" s="278"/>
      <c r="R33" s="278"/>
      <c r="S33" s="278"/>
      <c r="T33" s="278"/>
      <c r="U33" s="278"/>
      <c r="V33" s="278"/>
      <c r="W33" s="278"/>
      <c r="X33" s="278"/>
      <c r="Y33" s="278"/>
      <c r="Z33" s="279"/>
    </row>
    <row r="34" spans="2:26" ht="13.35" customHeight="1" x14ac:dyDescent="0.15">
      <c r="B34" s="892"/>
      <c r="C34" s="901"/>
      <c r="D34" s="907"/>
      <c r="E34" s="111" t="s">
        <v>193</v>
      </c>
      <c r="F34" s="280"/>
      <c r="G34" s="280"/>
      <c r="H34" s="280"/>
      <c r="I34" s="280"/>
      <c r="J34" s="280"/>
      <c r="K34" s="280"/>
      <c r="L34" s="280"/>
      <c r="M34" s="280"/>
      <c r="N34" s="280"/>
      <c r="O34" s="280"/>
      <c r="P34" s="280"/>
      <c r="Q34" s="280"/>
      <c r="R34" s="280"/>
      <c r="S34" s="280"/>
      <c r="T34" s="280"/>
      <c r="U34" s="280"/>
      <c r="V34" s="280"/>
      <c r="W34" s="280"/>
      <c r="X34" s="280"/>
      <c r="Y34" s="280"/>
      <c r="Z34" s="279"/>
    </row>
    <row r="35" spans="2:26" ht="13.35" customHeight="1" x14ac:dyDescent="0.15">
      <c r="B35" s="892"/>
      <c r="C35" s="906"/>
      <c r="D35" s="908"/>
      <c r="E35" s="111" t="s">
        <v>194</v>
      </c>
      <c r="F35" s="278"/>
      <c r="G35" s="278"/>
      <c r="H35" s="278"/>
      <c r="I35" s="278"/>
      <c r="J35" s="278"/>
      <c r="K35" s="278"/>
      <c r="L35" s="278"/>
      <c r="M35" s="278"/>
      <c r="N35" s="278"/>
      <c r="O35" s="278"/>
      <c r="P35" s="278"/>
      <c r="Q35" s="278"/>
      <c r="R35" s="278"/>
      <c r="S35" s="278"/>
      <c r="T35" s="278"/>
      <c r="U35" s="278"/>
      <c r="V35" s="278"/>
      <c r="W35" s="278"/>
      <c r="X35" s="278"/>
      <c r="Y35" s="278"/>
      <c r="Z35" s="279"/>
    </row>
    <row r="36" spans="2:26" ht="13.35" customHeight="1" x14ac:dyDescent="0.15">
      <c r="B36" s="892"/>
      <c r="C36" s="901"/>
      <c r="D36" s="903"/>
      <c r="E36" s="111" t="s">
        <v>193</v>
      </c>
      <c r="F36" s="280"/>
      <c r="G36" s="280"/>
      <c r="H36" s="280"/>
      <c r="I36" s="280"/>
      <c r="J36" s="280"/>
      <c r="K36" s="280"/>
      <c r="L36" s="280"/>
      <c r="M36" s="280"/>
      <c r="N36" s="280"/>
      <c r="O36" s="280"/>
      <c r="P36" s="280"/>
      <c r="Q36" s="280"/>
      <c r="R36" s="280"/>
      <c r="S36" s="280"/>
      <c r="T36" s="280"/>
      <c r="U36" s="280"/>
      <c r="V36" s="280"/>
      <c r="W36" s="280"/>
      <c r="X36" s="280"/>
      <c r="Y36" s="280"/>
      <c r="Z36" s="279"/>
    </row>
    <row r="37" spans="2:26" ht="13.35" customHeight="1" x14ac:dyDescent="0.15">
      <c r="B37" s="892"/>
      <c r="C37" s="902"/>
      <c r="D37" s="904"/>
      <c r="E37" s="111" t="s">
        <v>194</v>
      </c>
      <c r="F37" s="278"/>
      <c r="G37" s="278"/>
      <c r="H37" s="278"/>
      <c r="I37" s="278"/>
      <c r="J37" s="278"/>
      <c r="K37" s="278"/>
      <c r="L37" s="278"/>
      <c r="M37" s="278"/>
      <c r="N37" s="278"/>
      <c r="O37" s="278"/>
      <c r="P37" s="278"/>
      <c r="Q37" s="278"/>
      <c r="R37" s="278"/>
      <c r="S37" s="278"/>
      <c r="T37" s="278"/>
      <c r="U37" s="278"/>
      <c r="V37" s="278"/>
      <c r="W37" s="278"/>
      <c r="X37" s="278"/>
      <c r="Y37" s="278"/>
      <c r="Z37" s="279"/>
    </row>
    <row r="38" spans="2:26" ht="13.35" customHeight="1" x14ac:dyDescent="0.15">
      <c r="B38" s="892"/>
      <c r="C38" s="930"/>
      <c r="D38" s="931"/>
      <c r="E38" s="111" t="s">
        <v>193</v>
      </c>
      <c r="F38" s="280"/>
      <c r="G38" s="280"/>
      <c r="H38" s="280"/>
      <c r="I38" s="280"/>
      <c r="J38" s="280"/>
      <c r="K38" s="280"/>
      <c r="L38" s="280"/>
      <c r="M38" s="280"/>
      <c r="N38" s="280"/>
      <c r="O38" s="280"/>
      <c r="P38" s="280"/>
      <c r="Q38" s="280"/>
      <c r="R38" s="280"/>
      <c r="S38" s="280"/>
      <c r="T38" s="280"/>
      <c r="U38" s="280"/>
      <c r="V38" s="280"/>
      <c r="W38" s="280"/>
      <c r="X38" s="280"/>
      <c r="Y38" s="280"/>
      <c r="Z38" s="279"/>
    </row>
    <row r="39" spans="2:26" ht="13.35" customHeight="1" x14ac:dyDescent="0.15">
      <c r="B39" s="892"/>
      <c r="C39" s="930"/>
      <c r="D39" s="931"/>
      <c r="E39" s="111" t="s">
        <v>194</v>
      </c>
      <c r="F39" s="278"/>
      <c r="G39" s="278"/>
      <c r="H39" s="278"/>
      <c r="I39" s="278"/>
      <c r="J39" s="278"/>
      <c r="K39" s="278"/>
      <c r="L39" s="278"/>
      <c r="M39" s="278"/>
      <c r="N39" s="278"/>
      <c r="O39" s="278"/>
      <c r="P39" s="278"/>
      <c r="Q39" s="278"/>
      <c r="R39" s="278"/>
      <c r="S39" s="278"/>
      <c r="T39" s="278"/>
      <c r="U39" s="278"/>
      <c r="V39" s="278"/>
      <c r="W39" s="278"/>
      <c r="X39" s="278"/>
      <c r="Y39" s="278"/>
      <c r="Z39" s="279"/>
    </row>
    <row r="40" spans="2:26" ht="13.35" customHeight="1" x14ac:dyDescent="0.15">
      <c r="B40" s="892"/>
      <c r="C40" s="901"/>
      <c r="D40" s="903"/>
      <c r="E40" s="111" t="s">
        <v>193</v>
      </c>
      <c r="F40" s="280"/>
      <c r="G40" s="280"/>
      <c r="H40" s="280"/>
      <c r="I40" s="280"/>
      <c r="J40" s="280"/>
      <c r="K40" s="280"/>
      <c r="L40" s="280"/>
      <c r="M40" s="280"/>
      <c r="N40" s="280"/>
      <c r="O40" s="280"/>
      <c r="P40" s="280"/>
      <c r="Q40" s="280"/>
      <c r="R40" s="280"/>
      <c r="S40" s="280"/>
      <c r="T40" s="280"/>
      <c r="U40" s="280"/>
      <c r="V40" s="280"/>
      <c r="W40" s="280"/>
      <c r="X40" s="280"/>
      <c r="Y40" s="280"/>
      <c r="Z40" s="279"/>
    </row>
    <row r="41" spans="2:26" ht="13.35" customHeight="1" x14ac:dyDescent="0.15">
      <c r="B41" s="892"/>
      <c r="C41" s="902"/>
      <c r="D41" s="904"/>
      <c r="E41" s="111" t="s">
        <v>194</v>
      </c>
      <c r="F41" s="278"/>
      <c r="G41" s="278"/>
      <c r="H41" s="278"/>
      <c r="I41" s="278"/>
      <c r="J41" s="278"/>
      <c r="K41" s="278"/>
      <c r="L41" s="278"/>
      <c r="M41" s="278"/>
      <c r="N41" s="278"/>
      <c r="O41" s="278"/>
      <c r="P41" s="278"/>
      <c r="Q41" s="278"/>
      <c r="R41" s="278"/>
      <c r="S41" s="278"/>
      <c r="T41" s="278"/>
      <c r="U41" s="278"/>
      <c r="V41" s="278"/>
      <c r="W41" s="278"/>
      <c r="X41" s="278"/>
      <c r="Y41" s="278"/>
      <c r="Z41" s="279"/>
    </row>
    <row r="42" spans="2:26" ht="13.35" customHeight="1" x14ac:dyDescent="0.15">
      <c r="B42" s="892"/>
      <c r="C42" s="905"/>
      <c r="D42" s="907"/>
      <c r="E42" s="111" t="s">
        <v>193</v>
      </c>
      <c r="F42" s="280"/>
      <c r="G42" s="280"/>
      <c r="H42" s="280"/>
      <c r="I42" s="280"/>
      <c r="J42" s="280"/>
      <c r="K42" s="280"/>
      <c r="L42" s="280"/>
      <c r="M42" s="280"/>
      <c r="N42" s="280"/>
      <c r="O42" s="280"/>
      <c r="P42" s="280"/>
      <c r="Q42" s="280"/>
      <c r="R42" s="280"/>
      <c r="S42" s="280"/>
      <c r="T42" s="280"/>
      <c r="U42" s="280"/>
      <c r="V42" s="280"/>
      <c r="W42" s="280"/>
      <c r="X42" s="280"/>
      <c r="Y42" s="280"/>
      <c r="Z42" s="279"/>
    </row>
    <row r="43" spans="2:26" ht="13.35" customHeight="1" x14ac:dyDescent="0.15">
      <c r="B43" s="892"/>
      <c r="C43" s="906"/>
      <c r="D43" s="908"/>
      <c r="E43" s="111" t="s">
        <v>194</v>
      </c>
      <c r="F43" s="278"/>
      <c r="G43" s="278"/>
      <c r="H43" s="278"/>
      <c r="I43" s="278"/>
      <c r="J43" s="278"/>
      <c r="K43" s="278"/>
      <c r="L43" s="278"/>
      <c r="M43" s="278"/>
      <c r="N43" s="278"/>
      <c r="O43" s="278"/>
      <c r="P43" s="278"/>
      <c r="Q43" s="278"/>
      <c r="R43" s="278"/>
      <c r="S43" s="278"/>
      <c r="T43" s="278"/>
      <c r="U43" s="278"/>
      <c r="V43" s="278"/>
      <c r="W43" s="278"/>
      <c r="X43" s="278"/>
      <c r="Y43" s="278"/>
      <c r="Z43" s="279"/>
    </row>
    <row r="44" spans="2:26" ht="13.35" customHeight="1" x14ac:dyDescent="0.15">
      <c r="B44" s="892"/>
      <c r="C44" s="905"/>
      <c r="D44" s="907"/>
      <c r="E44" s="111" t="s">
        <v>193</v>
      </c>
      <c r="F44" s="280"/>
      <c r="G44" s="280"/>
      <c r="H44" s="280"/>
      <c r="I44" s="280"/>
      <c r="J44" s="280"/>
      <c r="K44" s="280"/>
      <c r="L44" s="280"/>
      <c r="M44" s="280"/>
      <c r="N44" s="280"/>
      <c r="O44" s="280"/>
      <c r="P44" s="280"/>
      <c r="Q44" s="280"/>
      <c r="R44" s="280"/>
      <c r="S44" s="280"/>
      <c r="T44" s="280"/>
      <c r="U44" s="280"/>
      <c r="V44" s="280"/>
      <c r="W44" s="280"/>
      <c r="X44" s="280"/>
      <c r="Y44" s="280"/>
      <c r="Z44" s="279"/>
    </row>
    <row r="45" spans="2:26" ht="13.35" customHeight="1" x14ac:dyDescent="0.15">
      <c r="B45" s="892"/>
      <c r="C45" s="906"/>
      <c r="D45" s="908"/>
      <c r="E45" s="111" t="s">
        <v>194</v>
      </c>
      <c r="F45" s="278"/>
      <c r="G45" s="278"/>
      <c r="H45" s="278"/>
      <c r="I45" s="278"/>
      <c r="J45" s="278"/>
      <c r="K45" s="278"/>
      <c r="L45" s="278"/>
      <c r="M45" s="278"/>
      <c r="N45" s="278"/>
      <c r="O45" s="278"/>
      <c r="P45" s="278"/>
      <c r="Q45" s="278"/>
      <c r="R45" s="278"/>
      <c r="S45" s="278"/>
      <c r="T45" s="278"/>
      <c r="U45" s="278"/>
      <c r="V45" s="278"/>
      <c r="W45" s="278"/>
      <c r="X45" s="278"/>
      <c r="Y45" s="278"/>
      <c r="Z45" s="279"/>
    </row>
    <row r="46" spans="2:26" ht="13.35" customHeight="1" x14ac:dyDescent="0.15">
      <c r="B46" s="892"/>
      <c r="C46" s="894" t="s">
        <v>195</v>
      </c>
      <c r="D46" s="895"/>
      <c r="E46" s="112" t="s">
        <v>193</v>
      </c>
      <c r="F46" s="281"/>
      <c r="G46" s="281"/>
      <c r="H46" s="281"/>
      <c r="I46" s="281"/>
      <c r="J46" s="281"/>
      <c r="K46" s="281"/>
      <c r="L46" s="281"/>
      <c r="M46" s="281"/>
      <c r="N46" s="281"/>
      <c r="O46" s="281"/>
      <c r="P46" s="281"/>
      <c r="Q46" s="281"/>
      <c r="R46" s="281"/>
      <c r="S46" s="281"/>
      <c r="T46" s="281"/>
      <c r="U46" s="281"/>
      <c r="V46" s="281"/>
      <c r="W46" s="281"/>
      <c r="X46" s="281"/>
      <c r="Y46" s="281"/>
      <c r="Z46" s="279"/>
    </row>
    <row r="47" spans="2:26" ht="13.35" customHeight="1" x14ac:dyDescent="0.15">
      <c r="B47" s="893"/>
      <c r="C47" s="896"/>
      <c r="D47" s="890"/>
      <c r="E47" s="113" t="s">
        <v>194</v>
      </c>
      <c r="F47" s="282"/>
      <c r="G47" s="282"/>
      <c r="H47" s="282"/>
      <c r="I47" s="282"/>
      <c r="J47" s="282"/>
      <c r="K47" s="282"/>
      <c r="L47" s="282"/>
      <c r="M47" s="282"/>
      <c r="N47" s="282"/>
      <c r="O47" s="282"/>
      <c r="P47" s="282"/>
      <c r="Q47" s="282"/>
      <c r="R47" s="282"/>
      <c r="S47" s="282"/>
      <c r="T47" s="282"/>
      <c r="U47" s="282"/>
      <c r="V47" s="282"/>
      <c r="W47" s="282"/>
      <c r="X47" s="282"/>
      <c r="Y47" s="282"/>
      <c r="Z47" s="283"/>
    </row>
    <row r="48" spans="2:26" ht="13.35" customHeight="1" x14ac:dyDescent="0.15">
      <c r="B48" s="885" t="s">
        <v>628</v>
      </c>
      <c r="C48" s="886"/>
      <c r="D48" s="887"/>
      <c r="E48" s="114" t="s">
        <v>193</v>
      </c>
      <c r="F48" s="285"/>
      <c r="G48" s="285"/>
      <c r="H48" s="285"/>
      <c r="I48" s="285"/>
      <c r="J48" s="285"/>
      <c r="K48" s="285"/>
      <c r="L48" s="285"/>
      <c r="M48" s="285"/>
      <c r="N48" s="285"/>
      <c r="O48" s="285"/>
      <c r="P48" s="285"/>
      <c r="Q48" s="285"/>
      <c r="R48" s="285"/>
      <c r="S48" s="285"/>
      <c r="T48" s="285"/>
      <c r="U48" s="285"/>
      <c r="V48" s="285"/>
      <c r="W48" s="285"/>
      <c r="X48" s="285"/>
      <c r="Y48" s="285"/>
      <c r="Z48" s="277"/>
    </row>
    <row r="49" spans="2:26" ht="13.35" customHeight="1" x14ac:dyDescent="0.15">
      <c r="B49" s="888"/>
      <c r="C49" s="889"/>
      <c r="D49" s="890"/>
      <c r="E49" s="115" t="s">
        <v>194</v>
      </c>
      <c r="F49" s="282"/>
      <c r="G49" s="282"/>
      <c r="H49" s="282"/>
      <c r="I49" s="282"/>
      <c r="J49" s="282"/>
      <c r="K49" s="282"/>
      <c r="L49" s="282"/>
      <c r="M49" s="282"/>
      <c r="N49" s="282"/>
      <c r="O49" s="282"/>
      <c r="P49" s="282"/>
      <c r="Q49" s="282"/>
      <c r="R49" s="282"/>
      <c r="S49" s="282"/>
      <c r="T49" s="282"/>
      <c r="U49" s="282"/>
      <c r="V49" s="282"/>
      <c r="W49" s="282"/>
      <c r="X49" s="282"/>
      <c r="Y49" s="282"/>
      <c r="Z49" s="283"/>
    </row>
    <row r="50" spans="2:26" s="163" customFormat="1" ht="5.0999999999999996" customHeight="1" x14ac:dyDescent="0.15"/>
    <row r="51" spans="2:26" s="163" customFormat="1" ht="12" x14ac:dyDescent="0.15">
      <c r="B51" s="163" t="s">
        <v>400</v>
      </c>
    </row>
    <row r="52" spans="2:26" s="163" customFormat="1" ht="12" x14ac:dyDescent="0.15">
      <c r="B52" s="163" t="s">
        <v>415</v>
      </c>
    </row>
    <row r="53" spans="2:26" s="163" customFormat="1" ht="12" x14ac:dyDescent="0.15">
      <c r="B53" s="163" t="s">
        <v>732</v>
      </c>
    </row>
    <row r="54" spans="2:26" s="163" customFormat="1" ht="12" x14ac:dyDescent="0.15">
      <c r="B54" s="163" t="s">
        <v>416</v>
      </c>
    </row>
    <row r="55" spans="2:26" s="163" customFormat="1" ht="30" customHeight="1" x14ac:dyDescent="0.15"/>
    <row r="56" spans="2:26" s="163" customFormat="1" ht="30" customHeight="1" x14ac:dyDescent="0.15"/>
  </sheetData>
  <sheetProtection insertRows="0"/>
  <protectedRanges>
    <protectedRange sqref="C8:Y25 C28:Y45" name="範囲1"/>
  </protectedRanges>
  <mergeCells count="48">
    <mergeCell ref="B3:Z3"/>
    <mergeCell ref="Y4:Z4"/>
    <mergeCell ref="B5:C7"/>
    <mergeCell ref="D5:D7"/>
    <mergeCell ref="E5:Y5"/>
    <mergeCell ref="Z5:Z7"/>
    <mergeCell ref="E6:E7"/>
    <mergeCell ref="C22:C23"/>
    <mergeCell ref="D22:D23"/>
    <mergeCell ref="B8:B27"/>
    <mergeCell ref="C8:C9"/>
    <mergeCell ref="D8:D9"/>
    <mergeCell ref="C10:C11"/>
    <mergeCell ref="D10:D11"/>
    <mergeCell ref="C12:C13"/>
    <mergeCell ref="D12:D13"/>
    <mergeCell ref="C14:C15"/>
    <mergeCell ref="D14:D15"/>
    <mergeCell ref="C16:C17"/>
    <mergeCell ref="D16:D17"/>
    <mergeCell ref="C18:C19"/>
    <mergeCell ref="D18:D19"/>
    <mergeCell ref="C20:C21"/>
    <mergeCell ref="D20:D21"/>
    <mergeCell ref="C24:C25"/>
    <mergeCell ref="D24:D25"/>
    <mergeCell ref="C26:D27"/>
    <mergeCell ref="B28:B47"/>
    <mergeCell ref="C28:C29"/>
    <mergeCell ref="D28:D29"/>
    <mergeCell ref="C30:C31"/>
    <mergeCell ref="D30:D31"/>
    <mergeCell ref="C32:C33"/>
    <mergeCell ref="D32:D33"/>
    <mergeCell ref="C34:C35"/>
    <mergeCell ref="D34:D35"/>
    <mergeCell ref="C36:C37"/>
    <mergeCell ref="D36:D37"/>
    <mergeCell ref="C38:C39"/>
    <mergeCell ref="D38:D39"/>
    <mergeCell ref="C46:D47"/>
    <mergeCell ref="B48:D49"/>
    <mergeCell ref="C40:C41"/>
    <mergeCell ref="D40:D41"/>
    <mergeCell ref="C42:C43"/>
    <mergeCell ref="D42:D43"/>
    <mergeCell ref="C44:C45"/>
    <mergeCell ref="D44:D45"/>
  </mergeCells>
  <phoneticPr fontId="3"/>
  <printOptions horizontalCentered="1"/>
  <pageMargins left="0.51181102362204722" right="0.59055118110236227" top="0.98425196850393704" bottom="0.98425196850393704" header="0.51181102362204722" footer="0.51181102362204722"/>
  <pageSetup paperSize="8" scale="96"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16AA-46A9-47C1-946F-86A2785C5417}">
  <sheetPr>
    <pageSetUpPr fitToPage="1"/>
  </sheetPr>
  <dimension ref="B1:AA44"/>
  <sheetViews>
    <sheetView showGridLines="0" view="pageBreakPreview" topLeftCell="B1" zoomScale="70" zoomScaleNormal="85" zoomScaleSheetLayoutView="70" workbookViewId="0">
      <selection activeCell="AL60" sqref="AL60"/>
    </sheetView>
  </sheetViews>
  <sheetFormatPr defaultRowHeight="30" customHeight="1" x14ac:dyDescent="0.15"/>
  <cols>
    <col min="1" max="1" width="3.33203125" style="117" customWidth="1"/>
    <col min="2" max="2" width="15.44140625" style="120" customWidth="1"/>
    <col min="3" max="3" width="8" style="120" customWidth="1"/>
    <col min="4" max="6" width="11" style="142" customWidth="1"/>
    <col min="7" max="25" width="11" style="117" customWidth="1"/>
    <col min="26" max="26" width="14.44140625" style="117" customWidth="1"/>
    <col min="27" max="257" width="8.88671875" style="117"/>
    <col min="258" max="258" width="18.88671875" style="117" customWidth="1"/>
    <col min="259" max="259" width="8" style="117" customWidth="1"/>
    <col min="260" max="281" width="11" style="117" customWidth="1"/>
    <col min="282" max="282" width="14.44140625" style="117" customWidth="1"/>
    <col min="283" max="513" width="8.88671875" style="117"/>
    <col min="514" max="514" width="18.88671875" style="117" customWidth="1"/>
    <col min="515" max="515" width="8" style="117" customWidth="1"/>
    <col min="516" max="537" width="11" style="117" customWidth="1"/>
    <col min="538" max="538" width="14.44140625" style="117" customWidth="1"/>
    <col min="539" max="769" width="8.88671875" style="117"/>
    <col min="770" max="770" width="18.88671875" style="117" customWidth="1"/>
    <col min="771" max="771" width="8" style="117" customWidth="1"/>
    <col min="772" max="793" width="11" style="117" customWidth="1"/>
    <col min="794" max="794" width="14.44140625" style="117" customWidth="1"/>
    <col min="795" max="1025" width="8.88671875" style="117"/>
    <col min="1026" max="1026" width="18.88671875" style="117" customWidth="1"/>
    <col min="1027" max="1027" width="8" style="117" customWidth="1"/>
    <col min="1028" max="1049" width="11" style="117" customWidth="1"/>
    <col min="1050" max="1050" width="14.44140625" style="117" customWidth="1"/>
    <col min="1051" max="1281" width="8.88671875" style="117"/>
    <col min="1282" max="1282" width="18.88671875" style="117" customWidth="1"/>
    <col min="1283" max="1283" width="8" style="117" customWidth="1"/>
    <col min="1284" max="1305" width="11" style="117" customWidth="1"/>
    <col min="1306" max="1306" width="14.44140625" style="117" customWidth="1"/>
    <col min="1307" max="1537" width="8.88671875" style="117"/>
    <col min="1538" max="1538" width="18.88671875" style="117" customWidth="1"/>
    <col min="1539" max="1539" width="8" style="117" customWidth="1"/>
    <col min="1540" max="1561" width="11" style="117" customWidth="1"/>
    <col min="1562" max="1562" width="14.44140625" style="117" customWidth="1"/>
    <col min="1563" max="1793" width="8.88671875" style="117"/>
    <col min="1794" max="1794" width="18.88671875" style="117" customWidth="1"/>
    <col min="1795" max="1795" width="8" style="117" customWidth="1"/>
    <col min="1796" max="1817" width="11" style="117" customWidth="1"/>
    <col min="1818" max="1818" width="14.44140625" style="117" customWidth="1"/>
    <col min="1819" max="2049" width="8.88671875" style="117"/>
    <col min="2050" max="2050" width="18.88671875" style="117" customWidth="1"/>
    <col min="2051" max="2051" width="8" style="117" customWidth="1"/>
    <col min="2052" max="2073" width="11" style="117" customWidth="1"/>
    <col min="2074" max="2074" width="14.44140625" style="117" customWidth="1"/>
    <col min="2075" max="2305" width="8.88671875" style="117"/>
    <col min="2306" max="2306" width="18.88671875" style="117" customWidth="1"/>
    <col min="2307" max="2307" width="8" style="117" customWidth="1"/>
    <col min="2308" max="2329" width="11" style="117" customWidth="1"/>
    <col min="2330" max="2330" width="14.44140625" style="117" customWidth="1"/>
    <col min="2331" max="2561" width="8.88671875" style="117"/>
    <col min="2562" max="2562" width="18.88671875" style="117" customWidth="1"/>
    <col min="2563" max="2563" width="8" style="117" customWidth="1"/>
    <col min="2564" max="2585" width="11" style="117" customWidth="1"/>
    <col min="2586" max="2586" width="14.44140625" style="117" customWidth="1"/>
    <col min="2587" max="2817" width="8.88671875" style="117"/>
    <col min="2818" max="2818" width="18.88671875" style="117" customWidth="1"/>
    <col min="2819" max="2819" width="8" style="117" customWidth="1"/>
    <col min="2820" max="2841" width="11" style="117" customWidth="1"/>
    <col min="2842" max="2842" width="14.44140625" style="117" customWidth="1"/>
    <col min="2843" max="3073" width="8.88671875" style="117"/>
    <col min="3074" max="3074" width="18.88671875" style="117" customWidth="1"/>
    <col min="3075" max="3075" width="8" style="117" customWidth="1"/>
    <col min="3076" max="3097" width="11" style="117" customWidth="1"/>
    <col min="3098" max="3098" width="14.44140625" style="117" customWidth="1"/>
    <col min="3099" max="3329" width="8.88671875" style="117"/>
    <col min="3330" max="3330" width="18.88671875" style="117" customWidth="1"/>
    <col min="3331" max="3331" width="8" style="117" customWidth="1"/>
    <col min="3332" max="3353" width="11" style="117" customWidth="1"/>
    <col min="3354" max="3354" width="14.44140625" style="117" customWidth="1"/>
    <col min="3355" max="3585" width="8.88671875" style="117"/>
    <col min="3586" max="3586" width="18.88671875" style="117" customWidth="1"/>
    <col min="3587" max="3587" width="8" style="117" customWidth="1"/>
    <col min="3588" max="3609" width="11" style="117" customWidth="1"/>
    <col min="3610" max="3610" width="14.44140625" style="117" customWidth="1"/>
    <col min="3611" max="3841" width="8.88671875" style="117"/>
    <col min="3842" max="3842" width="18.88671875" style="117" customWidth="1"/>
    <col min="3843" max="3843" width="8" style="117" customWidth="1"/>
    <col min="3844" max="3865" width="11" style="117" customWidth="1"/>
    <col min="3866" max="3866" width="14.44140625" style="117" customWidth="1"/>
    <col min="3867" max="4097" width="8.88671875" style="117"/>
    <col min="4098" max="4098" width="18.88671875" style="117" customWidth="1"/>
    <col min="4099" max="4099" width="8" style="117" customWidth="1"/>
    <col min="4100" max="4121" width="11" style="117" customWidth="1"/>
    <col min="4122" max="4122" width="14.44140625" style="117" customWidth="1"/>
    <col min="4123" max="4353" width="8.88671875" style="117"/>
    <col min="4354" max="4354" width="18.88671875" style="117" customWidth="1"/>
    <col min="4355" max="4355" width="8" style="117" customWidth="1"/>
    <col min="4356" max="4377" width="11" style="117" customWidth="1"/>
    <col min="4378" max="4378" width="14.44140625" style="117" customWidth="1"/>
    <col min="4379" max="4609" width="8.88671875" style="117"/>
    <col min="4610" max="4610" width="18.88671875" style="117" customWidth="1"/>
    <col min="4611" max="4611" width="8" style="117" customWidth="1"/>
    <col min="4612" max="4633" width="11" style="117" customWidth="1"/>
    <col min="4634" max="4634" width="14.44140625" style="117" customWidth="1"/>
    <col min="4635" max="4865" width="8.88671875" style="117"/>
    <col min="4866" max="4866" width="18.88671875" style="117" customWidth="1"/>
    <col min="4867" max="4867" width="8" style="117" customWidth="1"/>
    <col min="4868" max="4889" width="11" style="117" customWidth="1"/>
    <col min="4890" max="4890" width="14.44140625" style="117" customWidth="1"/>
    <col min="4891" max="5121" width="8.88671875" style="117"/>
    <col min="5122" max="5122" width="18.88671875" style="117" customWidth="1"/>
    <col min="5123" max="5123" width="8" style="117" customWidth="1"/>
    <col min="5124" max="5145" width="11" style="117" customWidth="1"/>
    <col min="5146" max="5146" width="14.44140625" style="117" customWidth="1"/>
    <col min="5147" max="5377" width="8.88671875" style="117"/>
    <col min="5378" max="5378" width="18.88671875" style="117" customWidth="1"/>
    <col min="5379" max="5379" width="8" style="117" customWidth="1"/>
    <col min="5380" max="5401" width="11" style="117" customWidth="1"/>
    <col min="5402" max="5402" width="14.44140625" style="117" customWidth="1"/>
    <col min="5403" max="5633" width="8.88671875" style="117"/>
    <col min="5634" max="5634" width="18.88671875" style="117" customWidth="1"/>
    <col min="5635" max="5635" width="8" style="117" customWidth="1"/>
    <col min="5636" max="5657" width="11" style="117" customWidth="1"/>
    <col min="5658" max="5658" width="14.44140625" style="117" customWidth="1"/>
    <col min="5659" max="5889" width="8.88671875" style="117"/>
    <col min="5890" max="5890" width="18.88671875" style="117" customWidth="1"/>
    <col min="5891" max="5891" width="8" style="117" customWidth="1"/>
    <col min="5892" max="5913" width="11" style="117" customWidth="1"/>
    <col min="5914" max="5914" width="14.44140625" style="117" customWidth="1"/>
    <col min="5915" max="6145" width="8.88671875" style="117"/>
    <col min="6146" max="6146" width="18.88671875" style="117" customWidth="1"/>
    <col min="6147" max="6147" width="8" style="117" customWidth="1"/>
    <col min="6148" max="6169" width="11" style="117" customWidth="1"/>
    <col min="6170" max="6170" width="14.44140625" style="117" customWidth="1"/>
    <col min="6171" max="6401" width="8.88671875" style="117"/>
    <col min="6402" max="6402" width="18.88671875" style="117" customWidth="1"/>
    <col min="6403" max="6403" width="8" style="117" customWidth="1"/>
    <col min="6404" max="6425" width="11" style="117" customWidth="1"/>
    <col min="6426" max="6426" width="14.44140625" style="117" customWidth="1"/>
    <col min="6427" max="6657" width="8.88671875" style="117"/>
    <col min="6658" max="6658" width="18.88671875" style="117" customWidth="1"/>
    <col min="6659" max="6659" width="8" style="117" customWidth="1"/>
    <col min="6660" max="6681" width="11" style="117" customWidth="1"/>
    <col min="6682" max="6682" width="14.44140625" style="117" customWidth="1"/>
    <col min="6683" max="6913" width="8.88671875" style="117"/>
    <col min="6914" max="6914" width="18.88671875" style="117" customWidth="1"/>
    <col min="6915" max="6915" width="8" style="117" customWidth="1"/>
    <col min="6916" max="6937" width="11" style="117" customWidth="1"/>
    <col min="6938" max="6938" width="14.44140625" style="117" customWidth="1"/>
    <col min="6939" max="7169" width="8.88671875" style="117"/>
    <col min="7170" max="7170" width="18.88671875" style="117" customWidth="1"/>
    <col min="7171" max="7171" width="8" style="117" customWidth="1"/>
    <col min="7172" max="7193" width="11" style="117" customWidth="1"/>
    <col min="7194" max="7194" width="14.44140625" style="117" customWidth="1"/>
    <col min="7195" max="7425" width="8.88671875" style="117"/>
    <col min="7426" max="7426" width="18.88671875" style="117" customWidth="1"/>
    <col min="7427" max="7427" width="8" style="117" customWidth="1"/>
    <col min="7428" max="7449" width="11" style="117" customWidth="1"/>
    <col min="7450" max="7450" width="14.44140625" style="117" customWidth="1"/>
    <col min="7451" max="7681" width="8.88671875" style="117"/>
    <col min="7682" max="7682" width="18.88671875" style="117" customWidth="1"/>
    <col min="7683" max="7683" width="8" style="117" customWidth="1"/>
    <col min="7684" max="7705" width="11" style="117" customWidth="1"/>
    <col min="7706" max="7706" width="14.44140625" style="117" customWidth="1"/>
    <col min="7707" max="7937" width="8.88671875" style="117"/>
    <col min="7938" max="7938" width="18.88671875" style="117" customWidth="1"/>
    <col min="7939" max="7939" width="8" style="117" customWidth="1"/>
    <col min="7940" max="7961" width="11" style="117" customWidth="1"/>
    <col min="7962" max="7962" width="14.44140625" style="117" customWidth="1"/>
    <col min="7963" max="8193" width="8.88671875" style="117"/>
    <col min="8194" max="8194" width="18.88671875" style="117" customWidth="1"/>
    <col min="8195" max="8195" width="8" style="117" customWidth="1"/>
    <col min="8196" max="8217" width="11" style="117" customWidth="1"/>
    <col min="8218" max="8218" width="14.44140625" style="117" customWidth="1"/>
    <col min="8219" max="8449" width="8.88671875" style="117"/>
    <col min="8450" max="8450" width="18.88671875" style="117" customWidth="1"/>
    <col min="8451" max="8451" width="8" style="117" customWidth="1"/>
    <col min="8452" max="8473" width="11" style="117" customWidth="1"/>
    <col min="8474" max="8474" width="14.44140625" style="117" customWidth="1"/>
    <col min="8475" max="8705" width="8.88671875" style="117"/>
    <col min="8706" max="8706" width="18.88671875" style="117" customWidth="1"/>
    <col min="8707" max="8707" width="8" style="117" customWidth="1"/>
    <col min="8708" max="8729" width="11" style="117" customWidth="1"/>
    <col min="8730" max="8730" width="14.44140625" style="117" customWidth="1"/>
    <col min="8731" max="8961" width="8.88671875" style="117"/>
    <col min="8962" max="8962" width="18.88671875" style="117" customWidth="1"/>
    <col min="8963" max="8963" width="8" style="117" customWidth="1"/>
    <col min="8964" max="8985" width="11" style="117" customWidth="1"/>
    <col min="8986" max="8986" width="14.44140625" style="117" customWidth="1"/>
    <col min="8987" max="9217" width="8.88671875" style="117"/>
    <col min="9218" max="9218" width="18.88671875" style="117" customWidth="1"/>
    <col min="9219" max="9219" width="8" style="117" customWidth="1"/>
    <col min="9220" max="9241" width="11" style="117" customWidth="1"/>
    <col min="9242" max="9242" width="14.44140625" style="117" customWidth="1"/>
    <col min="9243" max="9473" width="8.88671875" style="117"/>
    <col min="9474" max="9474" width="18.88671875" style="117" customWidth="1"/>
    <col min="9475" max="9475" width="8" style="117" customWidth="1"/>
    <col min="9476" max="9497" width="11" style="117" customWidth="1"/>
    <col min="9498" max="9498" width="14.44140625" style="117" customWidth="1"/>
    <col min="9499" max="9729" width="8.88671875" style="117"/>
    <col min="9730" max="9730" width="18.88671875" style="117" customWidth="1"/>
    <col min="9731" max="9731" width="8" style="117" customWidth="1"/>
    <col min="9732" max="9753" width="11" style="117" customWidth="1"/>
    <col min="9754" max="9754" width="14.44140625" style="117" customWidth="1"/>
    <col min="9755" max="9985" width="8.88671875" style="117"/>
    <col min="9986" max="9986" width="18.88671875" style="117" customWidth="1"/>
    <col min="9987" max="9987" width="8" style="117" customWidth="1"/>
    <col min="9988" max="10009" width="11" style="117" customWidth="1"/>
    <col min="10010" max="10010" width="14.44140625" style="117" customWidth="1"/>
    <col min="10011" max="10241" width="8.88671875" style="117"/>
    <col min="10242" max="10242" width="18.88671875" style="117" customWidth="1"/>
    <col min="10243" max="10243" width="8" style="117" customWidth="1"/>
    <col min="10244" max="10265" width="11" style="117" customWidth="1"/>
    <col min="10266" max="10266" width="14.44140625" style="117" customWidth="1"/>
    <col min="10267" max="10497" width="8.88671875" style="117"/>
    <col min="10498" max="10498" width="18.88671875" style="117" customWidth="1"/>
    <col min="10499" max="10499" width="8" style="117" customWidth="1"/>
    <col min="10500" max="10521" width="11" style="117" customWidth="1"/>
    <col min="10522" max="10522" width="14.44140625" style="117" customWidth="1"/>
    <col min="10523" max="10753" width="8.88671875" style="117"/>
    <col min="10754" max="10754" width="18.88671875" style="117" customWidth="1"/>
    <col min="10755" max="10755" width="8" style="117" customWidth="1"/>
    <col min="10756" max="10777" width="11" style="117" customWidth="1"/>
    <col min="10778" max="10778" width="14.44140625" style="117" customWidth="1"/>
    <col min="10779" max="11009" width="8.88671875" style="117"/>
    <col min="11010" max="11010" width="18.88671875" style="117" customWidth="1"/>
    <col min="11011" max="11011" width="8" style="117" customWidth="1"/>
    <col min="11012" max="11033" width="11" style="117" customWidth="1"/>
    <col min="11034" max="11034" width="14.44140625" style="117" customWidth="1"/>
    <col min="11035" max="11265" width="8.88671875" style="117"/>
    <col min="11266" max="11266" width="18.88671875" style="117" customWidth="1"/>
    <col min="11267" max="11267" width="8" style="117" customWidth="1"/>
    <col min="11268" max="11289" width="11" style="117" customWidth="1"/>
    <col min="11290" max="11290" width="14.44140625" style="117" customWidth="1"/>
    <col min="11291" max="11521" width="8.88671875" style="117"/>
    <col min="11522" max="11522" width="18.88671875" style="117" customWidth="1"/>
    <col min="11523" max="11523" width="8" style="117" customWidth="1"/>
    <col min="11524" max="11545" width="11" style="117" customWidth="1"/>
    <col min="11546" max="11546" width="14.44140625" style="117" customWidth="1"/>
    <col min="11547" max="11777" width="8.88671875" style="117"/>
    <col min="11778" max="11778" width="18.88671875" style="117" customWidth="1"/>
    <col min="11779" max="11779" width="8" style="117" customWidth="1"/>
    <col min="11780" max="11801" width="11" style="117" customWidth="1"/>
    <col min="11802" max="11802" width="14.44140625" style="117" customWidth="1"/>
    <col min="11803" max="12033" width="8.88671875" style="117"/>
    <col min="12034" max="12034" width="18.88671875" style="117" customWidth="1"/>
    <col min="12035" max="12035" width="8" style="117" customWidth="1"/>
    <col min="12036" max="12057" width="11" style="117" customWidth="1"/>
    <col min="12058" max="12058" width="14.44140625" style="117" customWidth="1"/>
    <col min="12059" max="12289" width="8.88671875" style="117"/>
    <col min="12290" max="12290" width="18.88671875" style="117" customWidth="1"/>
    <col min="12291" max="12291" width="8" style="117" customWidth="1"/>
    <col min="12292" max="12313" width="11" style="117" customWidth="1"/>
    <col min="12314" max="12314" width="14.44140625" style="117" customWidth="1"/>
    <col min="12315" max="12545" width="8.88671875" style="117"/>
    <col min="12546" max="12546" width="18.88671875" style="117" customWidth="1"/>
    <col min="12547" max="12547" width="8" style="117" customWidth="1"/>
    <col min="12548" max="12569" width="11" style="117" customWidth="1"/>
    <col min="12570" max="12570" width="14.44140625" style="117" customWidth="1"/>
    <col min="12571" max="12801" width="8.88671875" style="117"/>
    <col min="12802" max="12802" width="18.88671875" style="117" customWidth="1"/>
    <col min="12803" max="12803" width="8" style="117" customWidth="1"/>
    <col min="12804" max="12825" width="11" style="117" customWidth="1"/>
    <col min="12826" max="12826" width="14.44140625" style="117" customWidth="1"/>
    <col min="12827" max="13057" width="8.88671875" style="117"/>
    <col min="13058" max="13058" width="18.88671875" style="117" customWidth="1"/>
    <col min="13059" max="13059" width="8" style="117" customWidth="1"/>
    <col min="13060" max="13081" width="11" style="117" customWidth="1"/>
    <col min="13082" max="13082" width="14.44140625" style="117" customWidth="1"/>
    <col min="13083" max="13313" width="8.88671875" style="117"/>
    <col min="13314" max="13314" width="18.88671875" style="117" customWidth="1"/>
    <col min="13315" max="13315" width="8" style="117" customWidth="1"/>
    <col min="13316" max="13337" width="11" style="117" customWidth="1"/>
    <col min="13338" max="13338" width="14.44140625" style="117" customWidth="1"/>
    <col min="13339" max="13569" width="8.88671875" style="117"/>
    <col min="13570" max="13570" width="18.88671875" style="117" customWidth="1"/>
    <col min="13571" max="13571" width="8" style="117" customWidth="1"/>
    <col min="13572" max="13593" width="11" style="117" customWidth="1"/>
    <col min="13594" max="13594" width="14.44140625" style="117" customWidth="1"/>
    <col min="13595" max="13825" width="8.88671875" style="117"/>
    <col min="13826" max="13826" width="18.88671875" style="117" customWidth="1"/>
    <col min="13827" max="13827" width="8" style="117" customWidth="1"/>
    <col min="13828" max="13849" width="11" style="117" customWidth="1"/>
    <col min="13850" max="13850" width="14.44140625" style="117" customWidth="1"/>
    <col min="13851" max="14081" width="8.88671875" style="117"/>
    <col min="14082" max="14082" width="18.88671875" style="117" customWidth="1"/>
    <col min="14083" max="14083" width="8" style="117" customWidth="1"/>
    <col min="14084" max="14105" width="11" style="117" customWidth="1"/>
    <col min="14106" max="14106" width="14.44140625" style="117" customWidth="1"/>
    <col min="14107" max="14337" width="8.88671875" style="117"/>
    <col min="14338" max="14338" width="18.88671875" style="117" customWidth="1"/>
    <col min="14339" max="14339" width="8" style="117" customWidth="1"/>
    <col min="14340" max="14361" width="11" style="117" customWidth="1"/>
    <col min="14362" max="14362" width="14.44140625" style="117" customWidth="1"/>
    <col min="14363" max="14593" width="8.88671875" style="117"/>
    <col min="14594" max="14594" width="18.88671875" style="117" customWidth="1"/>
    <col min="14595" max="14595" width="8" style="117" customWidth="1"/>
    <col min="14596" max="14617" width="11" style="117" customWidth="1"/>
    <col min="14618" max="14618" width="14.44140625" style="117" customWidth="1"/>
    <col min="14619" max="14849" width="8.88671875" style="117"/>
    <col min="14850" max="14850" width="18.88671875" style="117" customWidth="1"/>
    <col min="14851" max="14851" width="8" style="117" customWidth="1"/>
    <col min="14852" max="14873" width="11" style="117" customWidth="1"/>
    <col min="14874" max="14874" width="14.44140625" style="117" customWidth="1"/>
    <col min="14875" max="15105" width="8.88671875" style="117"/>
    <col min="15106" max="15106" width="18.88671875" style="117" customWidth="1"/>
    <col min="15107" max="15107" width="8" style="117" customWidth="1"/>
    <col min="15108" max="15129" width="11" style="117" customWidth="1"/>
    <col min="15130" max="15130" width="14.44140625" style="117" customWidth="1"/>
    <col min="15131" max="15361" width="8.88671875" style="117"/>
    <col min="15362" max="15362" width="18.88671875" style="117" customWidth="1"/>
    <col min="15363" max="15363" width="8" style="117" customWidth="1"/>
    <col min="15364" max="15385" width="11" style="117" customWidth="1"/>
    <col min="15386" max="15386" width="14.44140625" style="117" customWidth="1"/>
    <col min="15387" max="15617" width="8.88671875" style="117"/>
    <col min="15618" max="15618" width="18.88671875" style="117" customWidth="1"/>
    <col min="15619" max="15619" width="8" style="117" customWidth="1"/>
    <col min="15620" max="15641" width="11" style="117" customWidth="1"/>
    <col min="15642" max="15642" width="14.44140625" style="117" customWidth="1"/>
    <col min="15643" max="15873" width="8.88671875" style="117"/>
    <col min="15874" max="15874" width="18.88671875" style="117" customWidth="1"/>
    <col min="15875" max="15875" width="8" style="117" customWidth="1"/>
    <col min="15876" max="15897" width="11" style="117" customWidth="1"/>
    <col min="15898" max="15898" width="14.44140625" style="117" customWidth="1"/>
    <col min="15899" max="16129" width="8.88671875" style="117"/>
    <col min="16130" max="16130" width="18.88671875" style="117" customWidth="1"/>
    <col min="16131" max="16131" width="8" style="117" customWidth="1"/>
    <col min="16132" max="16153" width="11" style="117" customWidth="1"/>
    <col min="16154" max="16154" width="14.44140625" style="117" customWidth="1"/>
    <col min="16155" max="16384" width="8.88671875" style="117"/>
  </cols>
  <sheetData>
    <row r="1" spans="2:27" s="133" customFormat="1" ht="18" customHeight="1" x14ac:dyDescent="0.15">
      <c r="C1" s="134"/>
      <c r="D1" s="134"/>
      <c r="E1" s="134"/>
      <c r="F1" s="134"/>
    </row>
    <row r="2" spans="2:27" s="133" customFormat="1" ht="18" customHeight="1" x14ac:dyDescent="0.15">
      <c r="C2" s="134"/>
      <c r="D2" s="134"/>
      <c r="E2" s="134"/>
      <c r="F2" s="134"/>
      <c r="X2" s="149" t="s">
        <v>580</v>
      </c>
      <c r="AA2" s="135"/>
    </row>
    <row r="3" spans="2:27" s="124" customFormat="1" ht="21" customHeight="1" x14ac:dyDescent="0.15">
      <c r="B3" s="937" t="s">
        <v>572</v>
      </c>
      <c r="C3" s="937"/>
      <c r="D3" s="937"/>
      <c r="E3" s="937"/>
      <c r="F3" s="937"/>
      <c r="G3" s="937"/>
      <c r="H3" s="937"/>
      <c r="I3" s="937"/>
      <c r="J3" s="937"/>
      <c r="K3" s="937"/>
      <c r="L3" s="937"/>
      <c r="M3" s="937"/>
      <c r="N3" s="937"/>
      <c r="O3" s="937"/>
      <c r="P3" s="937"/>
      <c r="Q3" s="937"/>
      <c r="R3" s="937"/>
      <c r="S3" s="937"/>
      <c r="T3" s="937"/>
      <c r="U3" s="937"/>
      <c r="V3" s="937"/>
      <c r="W3" s="937"/>
      <c r="X3" s="937"/>
    </row>
    <row r="4" spans="2:27" s="124" customFormat="1" ht="17.25" customHeight="1" x14ac:dyDescent="0.15">
      <c r="B4" s="118"/>
      <c r="C4" s="130"/>
      <c r="D4" s="136"/>
      <c r="E4" s="136"/>
      <c r="F4" s="136"/>
      <c r="V4" s="938" t="s">
        <v>197</v>
      </c>
      <c r="W4" s="938"/>
      <c r="X4" s="938"/>
    </row>
    <row r="5" spans="2:27" ht="15.9" customHeight="1" x14ac:dyDescent="0.15">
      <c r="B5" s="939" t="s">
        <v>198</v>
      </c>
      <c r="C5" s="940"/>
      <c r="D5" s="943" t="s">
        <v>199</v>
      </c>
      <c r="E5" s="944"/>
      <c r="F5" s="944"/>
      <c r="G5" s="944"/>
      <c r="H5" s="944"/>
      <c r="I5" s="944"/>
      <c r="J5" s="944"/>
      <c r="K5" s="944"/>
      <c r="L5" s="944"/>
      <c r="M5" s="944"/>
      <c r="N5" s="944"/>
      <c r="O5" s="944"/>
      <c r="P5" s="944"/>
      <c r="Q5" s="944"/>
      <c r="R5" s="944"/>
      <c r="S5" s="944"/>
      <c r="T5" s="944"/>
      <c r="U5" s="944"/>
      <c r="V5" s="944"/>
      <c r="W5" s="944"/>
      <c r="X5" s="945" t="s">
        <v>191</v>
      </c>
    </row>
    <row r="6" spans="2:27" ht="15" customHeight="1" x14ac:dyDescent="0.15">
      <c r="B6" s="941"/>
      <c r="C6" s="942"/>
      <c r="D6" s="154" t="s">
        <v>12</v>
      </c>
      <c r="E6" s="154" t="s">
        <v>13</v>
      </c>
      <c r="F6" s="154" t="s">
        <v>14</v>
      </c>
      <c r="G6" s="154" t="s">
        <v>15</v>
      </c>
      <c r="H6" s="154" t="s">
        <v>16</v>
      </c>
      <c r="I6" s="154" t="s">
        <v>17</v>
      </c>
      <c r="J6" s="154" t="s">
        <v>18</v>
      </c>
      <c r="K6" s="154" t="s">
        <v>19</v>
      </c>
      <c r="L6" s="154" t="s">
        <v>20</v>
      </c>
      <c r="M6" s="154" t="s">
        <v>21</v>
      </c>
      <c r="N6" s="154" t="s">
        <v>22</v>
      </c>
      <c r="O6" s="154" t="s">
        <v>23</v>
      </c>
      <c r="P6" s="154" t="s">
        <v>24</v>
      </c>
      <c r="Q6" s="154" t="s">
        <v>25</v>
      </c>
      <c r="R6" s="154" t="s">
        <v>26</v>
      </c>
      <c r="S6" s="154" t="s">
        <v>27</v>
      </c>
      <c r="T6" s="154" t="s">
        <v>302</v>
      </c>
      <c r="U6" s="154" t="s">
        <v>462</v>
      </c>
      <c r="V6" s="154" t="s">
        <v>618</v>
      </c>
      <c r="W6" s="154" t="s">
        <v>619</v>
      </c>
      <c r="X6" s="946"/>
    </row>
    <row r="7" spans="2:27" ht="15" customHeight="1" x14ac:dyDescent="0.15">
      <c r="B7" s="941"/>
      <c r="C7" s="942"/>
      <c r="D7" s="155" t="s">
        <v>53</v>
      </c>
      <c r="E7" s="155" t="s">
        <v>54</v>
      </c>
      <c r="F7" s="155" t="s">
        <v>55</v>
      </c>
      <c r="G7" s="155" t="s">
        <v>56</v>
      </c>
      <c r="H7" s="155" t="s">
        <v>57</v>
      </c>
      <c r="I7" s="155" t="s">
        <v>58</v>
      </c>
      <c r="J7" s="155" t="s">
        <v>59</v>
      </c>
      <c r="K7" s="155" t="s">
        <v>60</v>
      </c>
      <c r="L7" s="155" t="s">
        <v>61</v>
      </c>
      <c r="M7" s="155" t="s">
        <v>62</v>
      </c>
      <c r="N7" s="155" t="s">
        <v>63</v>
      </c>
      <c r="O7" s="155" t="s">
        <v>64</v>
      </c>
      <c r="P7" s="155" t="s">
        <v>65</v>
      </c>
      <c r="Q7" s="155" t="s">
        <v>66</v>
      </c>
      <c r="R7" s="155" t="s">
        <v>67</v>
      </c>
      <c r="S7" s="155" t="s">
        <v>68</v>
      </c>
      <c r="T7" s="155" t="s">
        <v>303</v>
      </c>
      <c r="U7" s="155" t="s">
        <v>463</v>
      </c>
      <c r="V7" s="155" t="s">
        <v>552</v>
      </c>
      <c r="W7" s="155" t="s">
        <v>553</v>
      </c>
      <c r="X7" s="946"/>
    </row>
    <row r="8" spans="2:27" ht="15.9" customHeight="1" x14ac:dyDescent="0.15">
      <c r="B8" s="933"/>
      <c r="C8" s="287" t="s">
        <v>200</v>
      </c>
      <c r="D8" s="284"/>
      <c r="E8" s="284"/>
      <c r="F8" s="284"/>
      <c r="G8" s="284"/>
      <c r="H8" s="284"/>
      <c r="I8" s="284"/>
      <c r="J8" s="284"/>
      <c r="K8" s="284"/>
      <c r="L8" s="284"/>
      <c r="M8" s="284"/>
      <c r="N8" s="284"/>
      <c r="O8" s="284"/>
      <c r="P8" s="284"/>
      <c r="Q8" s="284"/>
      <c r="R8" s="284"/>
      <c r="S8" s="284"/>
      <c r="T8" s="284"/>
      <c r="U8" s="284"/>
      <c r="V8" s="284"/>
      <c r="W8" s="284"/>
      <c r="X8" s="277"/>
    </row>
    <row r="9" spans="2:27" ht="15.9" customHeight="1" x14ac:dyDescent="0.15">
      <c r="B9" s="934"/>
      <c r="C9" s="119" t="s">
        <v>201</v>
      </c>
      <c r="D9" s="286"/>
      <c r="E9" s="286"/>
      <c r="F9" s="286"/>
      <c r="G9" s="286"/>
      <c r="H9" s="286"/>
      <c r="I9" s="286"/>
      <c r="J9" s="286"/>
      <c r="K9" s="286"/>
      <c r="L9" s="286"/>
      <c r="M9" s="286"/>
      <c r="N9" s="286"/>
      <c r="O9" s="286"/>
      <c r="P9" s="286"/>
      <c r="Q9" s="286"/>
      <c r="R9" s="286"/>
      <c r="S9" s="286"/>
      <c r="T9" s="286"/>
      <c r="U9" s="286"/>
      <c r="V9" s="286"/>
      <c r="W9" s="286"/>
      <c r="X9" s="283"/>
    </row>
    <row r="10" spans="2:27" ht="15.9" customHeight="1" x14ac:dyDescent="0.15">
      <c r="B10" s="933"/>
      <c r="C10" s="287" t="s">
        <v>200</v>
      </c>
      <c r="D10" s="284"/>
      <c r="E10" s="284"/>
      <c r="F10" s="284"/>
      <c r="G10" s="284"/>
      <c r="H10" s="284"/>
      <c r="I10" s="284"/>
      <c r="J10" s="284"/>
      <c r="K10" s="284"/>
      <c r="L10" s="284"/>
      <c r="M10" s="284"/>
      <c r="N10" s="284"/>
      <c r="O10" s="284"/>
      <c r="P10" s="284"/>
      <c r="Q10" s="284"/>
      <c r="R10" s="284"/>
      <c r="S10" s="284"/>
      <c r="T10" s="284"/>
      <c r="U10" s="284"/>
      <c r="V10" s="284"/>
      <c r="W10" s="284"/>
      <c r="X10" s="277"/>
    </row>
    <row r="11" spans="2:27" ht="15.9" customHeight="1" x14ac:dyDescent="0.15">
      <c r="B11" s="934"/>
      <c r="C11" s="119" t="s">
        <v>201</v>
      </c>
      <c r="D11" s="286"/>
      <c r="E11" s="286"/>
      <c r="F11" s="286"/>
      <c r="G11" s="286"/>
      <c r="H11" s="286"/>
      <c r="I11" s="286"/>
      <c r="J11" s="286"/>
      <c r="K11" s="286"/>
      <c r="L11" s="286"/>
      <c r="M11" s="286"/>
      <c r="N11" s="286"/>
      <c r="O11" s="286"/>
      <c r="P11" s="286"/>
      <c r="Q11" s="286"/>
      <c r="R11" s="286"/>
      <c r="S11" s="286"/>
      <c r="T11" s="286"/>
      <c r="U11" s="286"/>
      <c r="V11" s="286"/>
      <c r="W11" s="286"/>
      <c r="X11" s="283"/>
    </row>
    <row r="12" spans="2:27" ht="15.9" customHeight="1" x14ac:dyDescent="0.15">
      <c r="B12" s="933"/>
      <c r="C12" s="287" t="s">
        <v>200</v>
      </c>
      <c r="D12" s="284"/>
      <c r="E12" s="284"/>
      <c r="F12" s="284"/>
      <c r="G12" s="284"/>
      <c r="H12" s="284"/>
      <c r="I12" s="284"/>
      <c r="J12" s="284"/>
      <c r="K12" s="284"/>
      <c r="L12" s="284"/>
      <c r="M12" s="284"/>
      <c r="N12" s="284"/>
      <c r="O12" s="284"/>
      <c r="P12" s="284"/>
      <c r="Q12" s="284"/>
      <c r="R12" s="284"/>
      <c r="S12" s="284"/>
      <c r="T12" s="284"/>
      <c r="U12" s="284"/>
      <c r="V12" s="284"/>
      <c r="W12" s="284"/>
      <c r="X12" s="277"/>
    </row>
    <row r="13" spans="2:27" ht="15.9" customHeight="1" x14ac:dyDescent="0.15">
      <c r="B13" s="934"/>
      <c r="C13" s="119" t="s">
        <v>201</v>
      </c>
      <c r="D13" s="286"/>
      <c r="E13" s="286"/>
      <c r="F13" s="286"/>
      <c r="G13" s="286"/>
      <c r="H13" s="286"/>
      <c r="I13" s="286"/>
      <c r="J13" s="286"/>
      <c r="K13" s="286"/>
      <c r="L13" s="286"/>
      <c r="M13" s="286"/>
      <c r="N13" s="286"/>
      <c r="O13" s="286"/>
      <c r="P13" s="286"/>
      <c r="Q13" s="286"/>
      <c r="R13" s="286"/>
      <c r="S13" s="286"/>
      <c r="T13" s="286"/>
      <c r="U13" s="286"/>
      <c r="V13" s="286"/>
      <c r="W13" s="286"/>
      <c r="X13" s="283"/>
    </row>
    <row r="14" spans="2:27" ht="15.9" customHeight="1" x14ac:dyDescent="0.15">
      <c r="B14" s="933"/>
      <c r="C14" s="287" t="s">
        <v>200</v>
      </c>
      <c r="D14" s="284"/>
      <c r="E14" s="284"/>
      <c r="F14" s="284"/>
      <c r="G14" s="284"/>
      <c r="H14" s="284"/>
      <c r="I14" s="284"/>
      <c r="J14" s="284"/>
      <c r="K14" s="284"/>
      <c r="L14" s="284"/>
      <c r="M14" s="284"/>
      <c r="N14" s="284"/>
      <c r="O14" s="284"/>
      <c r="P14" s="284"/>
      <c r="Q14" s="284"/>
      <c r="R14" s="284"/>
      <c r="S14" s="284"/>
      <c r="T14" s="284"/>
      <c r="U14" s="284"/>
      <c r="V14" s="284"/>
      <c r="W14" s="284"/>
      <c r="X14" s="277"/>
    </row>
    <row r="15" spans="2:27" ht="15.9" customHeight="1" x14ac:dyDescent="0.15">
      <c r="B15" s="934"/>
      <c r="C15" s="119" t="s">
        <v>201</v>
      </c>
      <c r="D15" s="286"/>
      <c r="E15" s="286"/>
      <c r="F15" s="286"/>
      <c r="G15" s="286"/>
      <c r="H15" s="286"/>
      <c r="I15" s="286"/>
      <c r="J15" s="286"/>
      <c r="K15" s="286"/>
      <c r="L15" s="286"/>
      <c r="M15" s="286"/>
      <c r="N15" s="286"/>
      <c r="O15" s="286"/>
      <c r="P15" s="286"/>
      <c r="Q15" s="286"/>
      <c r="R15" s="286"/>
      <c r="S15" s="286"/>
      <c r="T15" s="286"/>
      <c r="U15" s="286"/>
      <c r="V15" s="286"/>
      <c r="W15" s="286"/>
      <c r="X15" s="283"/>
    </row>
    <row r="16" spans="2:27" ht="15.9" customHeight="1" x14ac:dyDescent="0.15">
      <c r="B16" s="933"/>
      <c r="C16" s="287" t="s">
        <v>200</v>
      </c>
      <c r="D16" s="284"/>
      <c r="E16" s="284"/>
      <c r="F16" s="284"/>
      <c r="G16" s="284"/>
      <c r="H16" s="284"/>
      <c r="I16" s="284"/>
      <c r="J16" s="284"/>
      <c r="K16" s="284"/>
      <c r="L16" s="284"/>
      <c r="M16" s="284"/>
      <c r="N16" s="284"/>
      <c r="O16" s="284"/>
      <c r="P16" s="284"/>
      <c r="Q16" s="284"/>
      <c r="R16" s="284"/>
      <c r="S16" s="284"/>
      <c r="T16" s="284"/>
      <c r="U16" s="284"/>
      <c r="V16" s="284"/>
      <c r="W16" s="284"/>
      <c r="X16" s="277"/>
    </row>
    <row r="17" spans="2:24" ht="15.9" customHeight="1" x14ac:dyDescent="0.15">
      <c r="B17" s="934"/>
      <c r="C17" s="119" t="s">
        <v>201</v>
      </c>
      <c r="D17" s="286"/>
      <c r="E17" s="286"/>
      <c r="F17" s="286"/>
      <c r="G17" s="286"/>
      <c r="H17" s="286"/>
      <c r="I17" s="286"/>
      <c r="J17" s="286"/>
      <c r="K17" s="286"/>
      <c r="L17" s="286"/>
      <c r="M17" s="286"/>
      <c r="N17" s="286"/>
      <c r="O17" s="286"/>
      <c r="P17" s="286"/>
      <c r="Q17" s="286"/>
      <c r="R17" s="286"/>
      <c r="S17" s="286"/>
      <c r="T17" s="286"/>
      <c r="U17" s="286"/>
      <c r="V17" s="286"/>
      <c r="W17" s="286"/>
      <c r="X17" s="283"/>
    </row>
    <row r="18" spans="2:24" ht="15.9" customHeight="1" x14ac:dyDescent="0.15">
      <c r="B18" s="933"/>
      <c r="C18" s="287" t="s">
        <v>200</v>
      </c>
      <c r="D18" s="284"/>
      <c r="E18" s="284"/>
      <c r="F18" s="284"/>
      <c r="G18" s="284"/>
      <c r="H18" s="284"/>
      <c r="I18" s="284"/>
      <c r="J18" s="284"/>
      <c r="K18" s="284"/>
      <c r="L18" s="284"/>
      <c r="M18" s="284"/>
      <c r="N18" s="284"/>
      <c r="O18" s="284"/>
      <c r="P18" s="284"/>
      <c r="Q18" s="284"/>
      <c r="R18" s="284"/>
      <c r="S18" s="284"/>
      <c r="T18" s="284"/>
      <c r="U18" s="284"/>
      <c r="V18" s="284"/>
      <c r="W18" s="284"/>
      <c r="X18" s="277"/>
    </row>
    <row r="19" spans="2:24" ht="15.9" customHeight="1" x14ac:dyDescent="0.15">
      <c r="B19" s="934"/>
      <c r="C19" s="119" t="s">
        <v>201</v>
      </c>
      <c r="D19" s="286"/>
      <c r="E19" s="286"/>
      <c r="F19" s="286"/>
      <c r="G19" s="286"/>
      <c r="H19" s="286"/>
      <c r="I19" s="286"/>
      <c r="J19" s="286"/>
      <c r="K19" s="286"/>
      <c r="L19" s="286"/>
      <c r="M19" s="286"/>
      <c r="N19" s="286"/>
      <c r="O19" s="286"/>
      <c r="P19" s="286"/>
      <c r="Q19" s="286"/>
      <c r="R19" s="286"/>
      <c r="S19" s="286"/>
      <c r="T19" s="286"/>
      <c r="U19" s="286"/>
      <c r="V19" s="286"/>
      <c r="W19" s="286"/>
      <c r="X19" s="283"/>
    </row>
    <row r="20" spans="2:24" ht="15.9" customHeight="1" x14ac:dyDescent="0.15">
      <c r="B20" s="933"/>
      <c r="C20" s="287" t="s">
        <v>200</v>
      </c>
      <c r="D20" s="284"/>
      <c r="E20" s="284"/>
      <c r="F20" s="284"/>
      <c r="G20" s="284"/>
      <c r="H20" s="284"/>
      <c r="I20" s="284"/>
      <c r="J20" s="284"/>
      <c r="K20" s="284"/>
      <c r="L20" s="284"/>
      <c r="M20" s="284"/>
      <c r="N20" s="284"/>
      <c r="O20" s="284"/>
      <c r="P20" s="284"/>
      <c r="Q20" s="284"/>
      <c r="R20" s="284"/>
      <c r="S20" s="284"/>
      <c r="T20" s="284"/>
      <c r="U20" s="284"/>
      <c r="V20" s="284"/>
      <c r="W20" s="284"/>
      <c r="X20" s="277"/>
    </row>
    <row r="21" spans="2:24" ht="15.9" customHeight="1" x14ac:dyDescent="0.15">
      <c r="B21" s="934"/>
      <c r="C21" s="119" t="s">
        <v>201</v>
      </c>
      <c r="D21" s="286"/>
      <c r="E21" s="286"/>
      <c r="F21" s="286"/>
      <c r="G21" s="286"/>
      <c r="H21" s="286"/>
      <c r="I21" s="286"/>
      <c r="J21" s="286"/>
      <c r="K21" s="286"/>
      <c r="L21" s="286"/>
      <c r="M21" s="286"/>
      <c r="N21" s="286"/>
      <c r="O21" s="286"/>
      <c r="P21" s="286"/>
      <c r="Q21" s="286"/>
      <c r="R21" s="286"/>
      <c r="S21" s="286"/>
      <c r="T21" s="286"/>
      <c r="U21" s="286"/>
      <c r="V21" s="286"/>
      <c r="W21" s="286"/>
      <c r="X21" s="283"/>
    </row>
    <row r="22" spans="2:24" ht="15.9" customHeight="1" x14ac:dyDescent="0.15">
      <c r="B22" s="933"/>
      <c r="C22" s="287" t="s">
        <v>200</v>
      </c>
      <c r="D22" s="284"/>
      <c r="E22" s="284"/>
      <c r="F22" s="284"/>
      <c r="G22" s="284"/>
      <c r="H22" s="284"/>
      <c r="I22" s="284"/>
      <c r="J22" s="284"/>
      <c r="K22" s="284"/>
      <c r="L22" s="284"/>
      <c r="M22" s="284"/>
      <c r="N22" s="284"/>
      <c r="O22" s="284"/>
      <c r="P22" s="284"/>
      <c r="Q22" s="284"/>
      <c r="R22" s="284"/>
      <c r="S22" s="284"/>
      <c r="T22" s="284"/>
      <c r="U22" s="284"/>
      <c r="V22" s="284"/>
      <c r="W22" s="284"/>
      <c r="X22" s="277"/>
    </row>
    <row r="23" spans="2:24" ht="15.9" customHeight="1" x14ac:dyDescent="0.15">
      <c r="B23" s="934"/>
      <c r="C23" s="119" t="s">
        <v>201</v>
      </c>
      <c r="D23" s="286"/>
      <c r="E23" s="286"/>
      <c r="F23" s="286"/>
      <c r="G23" s="286"/>
      <c r="H23" s="286"/>
      <c r="I23" s="286"/>
      <c r="J23" s="286"/>
      <c r="K23" s="286"/>
      <c r="L23" s="286"/>
      <c r="M23" s="286"/>
      <c r="N23" s="286"/>
      <c r="O23" s="286"/>
      <c r="P23" s="286"/>
      <c r="Q23" s="286"/>
      <c r="R23" s="286"/>
      <c r="S23" s="286"/>
      <c r="T23" s="286"/>
      <c r="U23" s="286"/>
      <c r="V23" s="286"/>
      <c r="W23" s="286"/>
      <c r="X23" s="283"/>
    </row>
    <row r="24" spans="2:24" ht="15.9" customHeight="1" x14ac:dyDescent="0.15">
      <c r="B24" s="933"/>
      <c r="C24" s="287" t="s">
        <v>200</v>
      </c>
      <c r="D24" s="284"/>
      <c r="E24" s="284"/>
      <c r="F24" s="284"/>
      <c r="G24" s="284"/>
      <c r="H24" s="284"/>
      <c r="I24" s="284"/>
      <c r="J24" s="284"/>
      <c r="K24" s="284"/>
      <c r="L24" s="284"/>
      <c r="M24" s="284"/>
      <c r="N24" s="284"/>
      <c r="O24" s="284"/>
      <c r="P24" s="284"/>
      <c r="Q24" s="284"/>
      <c r="R24" s="284"/>
      <c r="S24" s="284"/>
      <c r="T24" s="284"/>
      <c r="U24" s="284"/>
      <c r="V24" s="284"/>
      <c r="W24" s="284"/>
      <c r="X24" s="277"/>
    </row>
    <row r="25" spans="2:24" ht="15.9" customHeight="1" x14ac:dyDescent="0.15">
      <c r="B25" s="934"/>
      <c r="C25" s="119" t="s">
        <v>201</v>
      </c>
      <c r="D25" s="286"/>
      <c r="E25" s="286"/>
      <c r="F25" s="286"/>
      <c r="G25" s="286"/>
      <c r="H25" s="286"/>
      <c r="I25" s="286"/>
      <c r="J25" s="286"/>
      <c r="K25" s="286"/>
      <c r="L25" s="286"/>
      <c r="M25" s="286"/>
      <c r="N25" s="286"/>
      <c r="O25" s="286"/>
      <c r="P25" s="286"/>
      <c r="Q25" s="286"/>
      <c r="R25" s="286"/>
      <c r="S25" s="286"/>
      <c r="T25" s="286"/>
      <c r="U25" s="286"/>
      <c r="V25" s="286"/>
      <c r="W25" s="286"/>
      <c r="X25" s="283"/>
    </row>
    <row r="26" spans="2:24" ht="15.9" customHeight="1" x14ac:dyDescent="0.15">
      <c r="B26" s="933"/>
      <c r="C26" s="287" t="s">
        <v>200</v>
      </c>
      <c r="D26" s="284"/>
      <c r="E26" s="284"/>
      <c r="F26" s="284"/>
      <c r="G26" s="284"/>
      <c r="H26" s="284"/>
      <c r="I26" s="284"/>
      <c r="J26" s="284"/>
      <c r="K26" s="284"/>
      <c r="L26" s="284"/>
      <c r="M26" s="284"/>
      <c r="N26" s="284"/>
      <c r="O26" s="284"/>
      <c r="P26" s="284"/>
      <c r="Q26" s="284"/>
      <c r="R26" s="284"/>
      <c r="S26" s="284"/>
      <c r="T26" s="284"/>
      <c r="U26" s="284"/>
      <c r="V26" s="284"/>
      <c r="W26" s="284"/>
      <c r="X26" s="277"/>
    </row>
    <row r="27" spans="2:24" ht="15.9" customHeight="1" x14ac:dyDescent="0.15">
      <c r="B27" s="934"/>
      <c r="C27" s="119" t="s">
        <v>201</v>
      </c>
      <c r="D27" s="286"/>
      <c r="E27" s="286"/>
      <c r="F27" s="286"/>
      <c r="G27" s="286"/>
      <c r="H27" s="286"/>
      <c r="I27" s="286"/>
      <c r="J27" s="286"/>
      <c r="K27" s="286"/>
      <c r="L27" s="286"/>
      <c r="M27" s="286"/>
      <c r="N27" s="286"/>
      <c r="O27" s="286"/>
      <c r="P27" s="286"/>
      <c r="Q27" s="286"/>
      <c r="R27" s="286"/>
      <c r="S27" s="286"/>
      <c r="T27" s="286"/>
      <c r="U27" s="286"/>
      <c r="V27" s="286"/>
      <c r="W27" s="286"/>
      <c r="X27" s="283"/>
    </row>
    <row r="28" spans="2:24" ht="15.9" customHeight="1" x14ac:dyDescent="0.15">
      <c r="B28" s="933"/>
      <c r="C28" s="287" t="s">
        <v>200</v>
      </c>
      <c r="D28" s="284"/>
      <c r="E28" s="284"/>
      <c r="F28" s="284"/>
      <c r="G28" s="284"/>
      <c r="H28" s="284"/>
      <c r="I28" s="284"/>
      <c r="J28" s="284"/>
      <c r="K28" s="284"/>
      <c r="L28" s="284"/>
      <c r="M28" s="284"/>
      <c r="N28" s="284"/>
      <c r="O28" s="284"/>
      <c r="P28" s="284"/>
      <c r="Q28" s="284"/>
      <c r="R28" s="284"/>
      <c r="S28" s="284"/>
      <c r="T28" s="284"/>
      <c r="U28" s="284"/>
      <c r="V28" s="284"/>
      <c r="W28" s="284"/>
      <c r="X28" s="277"/>
    </row>
    <row r="29" spans="2:24" ht="15.9" customHeight="1" x14ac:dyDescent="0.15">
      <c r="B29" s="934"/>
      <c r="C29" s="119" t="s">
        <v>201</v>
      </c>
      <c r="D29" s="286"/>
      <c r="E29" s="286"/>
      <c r="F29" s="286"/>
      <c r="G29" s="286"/>
      <c r="H29" s="286"/>
      <c r="I29" s="286"/>
      <c r="J29" s="286"/>
      <c r="K29" s="286"/>
      <c r="L29" s="286"/>
      <c r="M29" s="286"/>
      <c r="N29" s="286"/>
      <c r="O29" s="286"/>
      <c r="P29" s="286"/>
      <c r="Q29" s="286"/>
      <c r="R29" s="286"/>
      <c r="S29" s="286"/>
      <c r="T29" s="286"/>
      <c r="U29" s="286"/>
      <c r="V29" s="286"/>
      <c r="W29" s="286"/>
      <c r="X29" s="283"/>
    </row>
    <row r="30" spans="2:24" ht="15.9" customHeight="1" x14ac:dyDescent="0.15">
      <c r="B30" s="933"/>
      <c r="C30" s="287" t="s">
        <v>200</v>
      </c>
      <c r="D30" s="284"/>
      <c r="E30" s="284"/>
      <c r="F30" s="284"/>
      <c r="G30" s="284"/>
      <c r="H30" s="284"/>
      <c r="I30" s="284"/>
      <c r="J30" s="284"/>
      <c r="K30" s="284"/>
      <c r="L30" s="284"/>
      <c r="M30" s="284"/>
      <c r="N30" s="284"/>
      <c r="O30" s="284"/>
      <c r="P30" s="284"/>
      <c r="Q30" s="284"/>
      <c r="R30" s="284"/>
      <c r="S30" s="284"/>
      <c r="T30" s="284"/>
      <c r="U30" s="284"/>
      <c r="V30" s="284"/>
      <c r="W30" s="284"/>
      <c r="X30" s="277"/>
    </row>
    <row r="31" spans="2:24" ht="15.9" customHeight="1" x14ac:dyDescent="0.15">
      <c r="B31" s="934"/>
      <c r="C31" s="119" t="s">
        <v>201</v>
      </c>
      <c r="D31" s="286"/>
      <c r="E31" s="286"/>
      <c r="F31" s="286"/>
      <c r="G31" s="286"/>
      <c r="H31" s="286"/>
      <c r="I31" s="286"/>
      <c r="J31" s="286"/>
      <c r="K31" s="286"/>
      <c r="L31" s="286"/>
      <c r="M31" s="286"/>
      <c r="N31" s="286"/>
      <c r="O31" s="286"/>
      <c r="P31" s="286"/>
      <c r="Q31" s="286"/>
      <c r="R31" s="286"/>
      <c r="S31" s="286"/>
      <c r="T31" s="286"/>
      <c r="U31" s="286"/>
      <c r="V31" s="286"/>
      <c r="W31" s="286"/>
      <c r="X31" s="283"/>
    </row>
    <row r="32" spans="2:24" ht="15.9" customHeight="1" x14ac:dyDescent="0.15">
      <c r="B32" s="933"/>
      <c r="C32" s="287" t="s">
        <v>200</v>
      </c>
      <c r="D32" s="284"/>
      <c r="E32" s="284"/>
      <c r="F32" s="284"/>
      <c r="G32" s="284"/>
      <c r="H32" s="284"/>
      <c r="I32" s="284"/>
      <c r="J32" s="284"/>
      <c r="K32" s="284"/>
      <c r="L32" s="284"/>
      <c r="M32" s="284"/>
      <c r="N32" s="284"/>
      <c r="O32" s="284"/>
      <c r="P32" s="284"/>
      <c r="Q32" s="284"/>
      <c r="R32" s="284"/>
      <c r="S32" s="284"/>
      <c r="T32" s="284"/>
      <c r="U32" s="284"/>
      <c r="V32" s="284"/>
      <c r="W32" s="284"/>
      <c r="X32" s="277"/>
    </row>
    <row r="33" spans="2:24" ht="15.9" customHeight="1" x14ac:dyDescent="0.15">
      <c r="B33" s="934"/>
      <c r="C33" s="119" t="s">
        <v>201</v>
      </c>
      <c r="D33" s="286"/>
      <c r="E33" s="286"/>
      <c r="F33" s="286"/>
      <c r="G33" s="286"/>
      <c r="H33" s="286"/>
      <c r="I33" s="286"/>
      <c r="J33" s="286"/>
      <c r="K33" s="286"/>
      <c r="L33" s="286"/>
      <c r="M33" s="286"/>
      <c r="N33" s="286"/>
      <c r="O33" s="286"/>
      <c r="P33" s="286"/>
      <c r="Q33" s="286"/>
      <c r="R33" s="286"/>
      <c r="S33" s="286"/>
      <c r="T33" s="286"/>
      <c r="U33" s="286"/>
      <c r="V33" s="286"/>
      <c r="W33" s="286"/>
      <c r="X33" s="283"/>
    </row>
    <row r="34" spans="2:24" ht="15.9" customHeight="1" x14ac:dyDescent="0.15">
      <c r="B34" s="933"/>
      <c r="C34" s="287" t="s">
        <v>200</v>
      </c>
      <c r="D34" s="284"/>
      <c r="E34" s="284"/>
      <c r="F34" s="284"/>
      <c r="G34" s="284"/>
      <c r="H34" s="284"/>
      <c r="I34" s="284"/>
      <c r="J34" s="284"/>
      <c r="K34" s="284"/>
      <c r="L34" s="284"/>
      <c r="M34" s="284"/>
      <c r="N34" s="284"/>
      <c r="O34" s="284"/>
      <c r="P34" s="284"/>
      <c r="Q34" s="284"/>
      <c r="R34" s="284"/>
      <c r="S34" s="284"/>
      <c r="T34" s="284"/>
      <c r="U34" s="284"/>
      <c r="V34" s="284"/>
      <c r="W34" s="284"/>
      <c r="X34" s="277"/>
    </row>
    <row r="35" spans="2:24" ht="15.9" customHeight="1" x14ac:dyDescent="0.15">
      <c r="B35" s="934"/>
      <c r="C35" s="119" t="s">
        <v>201</v>
      </c>
      <c r="D35" s="286"/>
      <c r="E35" s="286"/>
      <c r="F35" s="286"/>
      <c r="G35" s="286"/>
      <c r="H35" s="286"/>
      <c r="I35" s="286"/>
      <c r="J35" s="286"/>
      <c r="K35" s="286"/>
      <c r="L35" s="286"/>
      <c r="M35" s="286"/>
      <c r="N35" s="286"/>
      <c r="O35" s="286"/>
      <c r="P35" s="286"/>
      <c r="Q35" s="286"/>
      <c r="R35" s="286"/>
      <c r="S35" s="286"/>
      <c r="T35" s="286"/>
      <c r="U35" s="286"/>
      <c r="V35" s="286"/>
      <c r="W35" s="286"/>
      <c r="X35" s="283"/>
    </row>
    <row r="36" spans="2:24" ht="15.9" customHeight="1" x14ac:dyDescent="0.15">
      <c r="B36" s="935" t="s">
        <v>3</v>
      </c>
      <c r="C36" s="936"/>
      <c r="D36" s="288"/>
      <c r="E36" s="288"/>
      <c r="F36" s="288"/>
      <c r="G36" s="288"/>
      <c r="H36" s="288"/>
      <c r="I36" s="288"/>
      <c r="J36" s="288"/>
      <c r="K36" s="288"/>
      <c r="L36" s="288"/>
      <c r="M36" s="288"/>
      <c r="N36" s="288"/>
      <c r="O36" s="288"/>
      <c r="P36" s="288"/>
      <c r="Q36" s="288"/>
      <c r="R36" s="288"/>
      <c r="S36" s="288"/>
      <c r="T36" s="288"/>
      <c r="U36" s="288"/>
      <c r="V36" s="288"/>
      <c r="W36" s="288"/>
      <c r="X36" s="289"/>
    </row>
    <row r="37" spans="2:24" s="122" customFormat="1" ht="7.5" customHeight="1" x14ac:dyDescent="0.15">
      <c r="B37" s="146"/>
      <c r="C37" s="123"/>
      <c r="D37" s="162"/>
      <c r="E37" s="162"/>
      <c r="F37" s="162"/>
    </row>
    <row r="38" spans="2:24" s="122" customFormat="1" ht="12" x14ac:dyDescent="0.15">
      <c r="B38" s="122" t="s">
        <v>400</v>
      </c>
      <c r="C38" s="123"/>
      <c r="D38" s="162"/>
      <c r="E38" s="162"/>
      <c r="F38" s="162"/>
    </row>
    <row r="39" spans="2:24" s="158" customFormat="1" ht="12" x14ac:dyDescent="0.15">
      <c r="B39" s="146" t="s">
        <v>415</v>
      </c>
    </row>
    <row r="40" spans="2:24" s="122" customFormat="1" ht="12" x14ac:dyDescent="0.15">
      <c r="B40" s="146" t="s">
        <v>481</v>
      </c>
      <c r="C40" s="123"/>
      <c r="D40" s="162"/>
      <c r="E40" s="162"/>
      <c r="F40" s="162"/>
    </row>
    <row r="41" spans="2:24" s="122" customFormat="1" ht="12" x14ac:dyDescent="0.15">
      <c r="B41" s="146" t="s">
        <v>417</v>
      </c>
      <c r="C41" s="123"/>
      <c r="D41" s="162"/>
      <c r="E41" s="162"/>
      <c r="F41" s="162"/>
    </row>
    <row r="42" spans="2:24" s="122" customFormat="1" ht="12" x14ac:dyDescent="0.15">
      <c r="B42" s="146" t="s">
        <v>482</v>
      </c>
      <c r="C42" s="123"/>
      <c r="D42" s="162"/>
      <c r="E42" s="162"/>
      <c r="F42" s="162"/>
    </row>
    <row r="43" spans="2:24" s="146" customFormat="1" ht="12" x14ac:dyDescent="0.15">
      <c r="B43" s="146" t="s">
        <v>418</v>
      </c>
      <c r="D43" s="164"/>
      <c r="E43" s="164"/>
      <c r="F43" s="164"/>
    </row>
    <row r="44" spans="2:24" s="141" customFormat="1" ht="30" customHeight="1" x14ac:dyDescent="0.15">
      <c r="D44" s="165"/>
      <c r="E44" s="165"/>
      <c r="F44" s="165"/>
    </row>
  </sheetData>
  <sheetProtection insertRows="0"/>
  <protectedRanges>
    <protectedRange sqref="B40:IW43" name="範囲3"/>
    <protectedRange sqref="B8:W36" name="範囲1"/>
  </protectedRanges>
  <mergeCells count="20">
    <mergeCell ref="B20:B21"/>
    <mergeCell ref="B3:X3"/>
    <mergeCell ref="V4:X4"/>
    <mergeCell ref="B5:C7"/>
    <mergeCell ref="D5:W5"/>
    <mergeCell ref="X5:X7"/>
    <mergeCell ref="B8:B9"/>
    <mergeCell ref="B10:B11"/>
    <mergeCell ref="B12:B13"/>
    <mergeCell ref="B14:B15"/>
    <mergeCell ref="B16:B17"/>
    <mergeCell ref="B18:B19"/>
    <mergeCell ref="B34:B35"/>
    <mergeCell ref="B36:C36"/>
    <mergeCell ref="B22:B23"/>
    <mergeCell ref="B24:B25"/>
    <mergeCell ref="B26:B27"/>
    <mergeCell ref="B28:B29"/>
    <mergeCell ref="B30:B31"/>
    <mergeCell ref="B32:B33"/>
  </mergeCells>
  <phoneticPr fontId="3"/>
  <printOptions horizontalCentered="1"/>
  <pageMargins left="0.31496062992125984" right="0.19685039370078741" top="0.98425196850393704" bottom="0.98425196850393704" header="0.51181102362204722" footer="0.51181102362204722"/>
  <pageSetup paperSize="8"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A44"/>
  <sheetViews>
    <sheetView showGridLines="0" view="pageBreakPreview" zoomScale="70" zoomScaleNormal="85" zoomScaleSheetLayoutView="70" workbookViewId="0">
      <selection activeCell="AN51" sqref="AN51"/>
    </sheetView>
  </sheetViews>
  <sheetFormatPr defaultRowHeight="30" customHeight="1" x14ac:dyDescent="0.15"/>
  <cols>
    <col min="1" max="1" width="3.33203125" style="117" customWidth="1"/>
    <col min="2" max="2" width="15.44140625" style="120" customWidth="1"/>
    <col min="3" max="3" width="8" style="120" customWidth="1"/>
    <col min="4" max="6" width="11" style="142" customWidth="1"/>
    <col min="7" max="25" width="11" style="117" customWidth="1"/>
    <col min="26" max="26" width="14.44140625" style="117" customWidth="1"/>
    <col min="27" max="257" width="9.109375" style="117"/>
    <col min="258" max="258" width="18.88671875" style="117" customWidth="1"/>
    <col min="259" max="259" width="8" style="117" customWidth="1"/>
    <col min="260" max="281" width="11" style="117" customWidth="1"/>
    <col min="282" max="282" width="14.44140625" style="117" customWidth="1"/>
    <col min="283" max="513" width="9.109375" style="117"/>
    <col min="514" max="514" width="18.88671875" style="117" customWidth="1"/>
    <col min="515" max="515" width="8" style="117" customWidth="1"/>
    <col min="516" max="537" width="11" style="117" customWidth="1"/>
    <col min="538" max="538" width="14.44140625" style="117" customWidth="1"/>
    <col min="539" max="769" width="9.109375" style="117"/>
    <col min="770" max="770" width="18.88671875" style="117" customWidth="1"/>
    <col min="771" max="771" width="8" style="117" customWidth="1"/>
    <col min="772" max="793" width="11" style="117" customWidth="1"/>
    <col min="794" max="794" width="14.44140625" style="117" customWidth="1"/>
    <col min="795" max="1025" width="9.109375" style="117"/>
    <col min="1026" max="1026" width="18.88671875" style="117" customWidth="1"/>
    <col min="1027" max="1027" width="8" style="117" customWidth="1"/>
    <col min="1028" max="1049" width="11" style="117" customWidth="1"/>
    <col min="1050" max="1050" width="14.44140625" style="117" customWidth="1"/>
    <col min="1051" max="1281" width="9.109375" style="117"/>
    <col min="1282" max="1282" width="18.88671875" style="117" customWidth="1"/>
    <col min="1283" max="1283" width="8" style="117" customWidth="1"/>
    <col min="1284" max="1305" width="11" style="117" customWidth="1"/>
    <col min="1306" max="1306" width="14.44140625" style="117" customWidth="1"/>
    <col min="1307" max="1537" width="9.109375" style="117"/>
    <col min="1538" max="1538" width="18.88671875" style="117" customWidth="1"/>
    <col min="1539" max="1539" width="8" style="117" customWidth="1"/>
    <col min="1540" max="1561" width="11" style="117" customWidth="1"/>
    <col min="1562" max="1562" width="14.44140625" style="117" customWidth="1"/>
    <col min="1563" max="1793" width="9.109375" style="117"/>
    <col min="1794" max="1794" width="18.88671875" style="117" customWidth="1"/>
    <col min="1795" max="1795" width="8" style="117" customWidth="1"/>
    <col min="1796" max="1817" width="11" style="117" customWidth="1"/>
    <col min="1818" max="1818" width="14.44140625" style="117" customWidth="1"/>
    <col min="1819" max="2049" width="9.109375" style="117"/>
    <col min="2050" max="2050" width="18.88671875" style="117" customWidth="1"/>
    <col min="2051" max="2051" width="8" style="117" customWidth="1"/>
    <col min="2052" max="2073" width="11" style="117" customWidth="1"/>
    <col min="2074" max="2074" width="14.44140625" style="117" customWidth="1"/>
    <col min="2075" max="2305" width="9.109375" style="117"/>
    <col min="2306" max="2306" width="18.88671875" style="117" customWidth="1"/>
    <col min="2307" max="2307" width="8" style="117" customWidth="1"/>
    <col min="2308" max="2329" width="11" style="117" customWidth="1"/>
    <col min="2330" max="2330" width="14.44140625" style="117" customWidth="1"/>
    <col min="2331" max="2561" width="9.109375" style="117"/>
    <col min="2562" max="2562" width="18.88671875" style="117" customWidth="1"/>
    <col min="2563" max="2563" width="8" style="117" customWidth="1"/>
    <col min="2564" max="2585" width="11" style="117" customWidth="1"/>
    <col min="2586" max="2586" width="14.44140625" style="117" customWidth="1"/>
    <col min="2587" max="2817" width="9.109375" style="117"/>
    <col min="2818" max="2818" width="18.88671875" style="117" customWidth="1"/>
    <col min="2819" max="2819" width="8" style="117" customWidth="1"/>
    <col min="2820" max="2841" width="11" style="117" customWidth="1"/>
    <col min="2842" max="2842" width="14.44140625" style="117" customWidth="1"/>
    <col min="2843" max="3073" width="9.109375" style="117"/>
    <col min="3074" max="3074" width="18.88671875" style="117" customWidth="1"/>
    <col min="3075" max="3075" width="8" style="117" customWidth="1"/>
    <col min="3076" max="3097" width="11" style="117" customWidth="1"/>
    <col min="3098" max="3098" width="14.44140625" style="117" customWidth="1"/>
    <col min="3099" max="3329" width="9.109375" style="117"/>
    <col min="3330" max="3330" width="18.88671875" style="117" customWidth="1"/>
    <col min="3331" max="3331" width="8" style="117" customWidth="1"/>
    <col min="3332" max="3353" width="11" style="117" customWidth="1"/>
    <col min="3354" max="3354" width="14.44140625" style="117" customWidth="1"/>
    <col min="3355" max="3585" width="9.109375" style="117"/>
    <col min="3586" max="3586" width="18.88671875" style="117" customWidth="1"/>
    <col min="3587" max="3587" width="8" style="117" customWidth="1"/>
    <col min="3588" max="3609" width="11" style="117" customWidth="1"/>
    <col min="3610" max="3610" width="14.44140625" style="117" customWidth="1"/>
    <col min="3611" max="3841" width="9.109375" style="117"/>
    <col min="3842" max="3842" width="18.88671875" style="117" customWidth="1"/>
    <col min="3843" max="3843" width="8" style="117" customWidth="1"/>
    <col min="3844" max="3865" width="11" style="117" customWidth="1"/>
    <col min="3866" max="3866" width="14.44140625" style="117" customWidth="1"/>
    <col min="3867" max="4097" width="9.109375" style="117"/>
    <col min="4098" max="4098" width="18.88671875" style="117" customWidth="1"/>
    <col min="4099" max="4099" width="8" style="117" customWidth="1"/>
    <col min="4100" max="4121" width="11" style="117" customWidth="1"/>
    <col min="4122" max="4122" width="14.44140625" style="117" customWidth="1"/>
    <col min="4123" max="4353" width="9.109375" style="117"/>
    <col min="4354" max="4354" width="18.88671875" style="117" customWidth="1"/>
    <col min="4355" max="4355" width="8" style="117" customWidth="1"/>
    <col min="4356" max="4377" width="11" style="117" customWidth="1"/>
    <col min="4378" max="4378" width="14.44140625" style="117" customWidth="1"/>
    <col min="4379" max="4609" width="9.109375" style="117"/>
    <col min="4610" max="4610" width="18.88671875" style="117" customWidth="1"/>
    <col min="4611" max="4611" width="8" style="117" customWidth="1"/>
    <col min="4612" max="4633" width="11" style="117" customWidth="1"/>
    <col min="4634" max="4634" width="14.44140625" style="117" customWidth="1"/>
    <col min="4635" max="4865" width="9.109375" style="117"/>
    <col min="4866" max="4866" width="18.88671875" style="117" customWidth="1"/>
    <col min="4867" max="4867" width="8" style="117" customWidth="1"/>
    <col min="4868" max="4889" width="11" style="117" customWidth="1"/>
    <col min="4890" max="4890" width="14.44140625" style="117" customWidth="1"/>
    <col min="4891" max="5121" width="9.109375" style="117"/>
    <col min="5122" max="5122" width="18.88671875" style="117" customWidth="1"/>
    <col min="5123" max="5123" width="8" style="117" customWidth="1"/>
    <col min="5124" max="5145" width="11" style="117" customWidth="1"/>
    <col min="5146" max="5146" width="14.44140625" style="117" customWidth="1"/>
    <col min="5147" max="5377" width="9.109375" style="117"/>
    <col min="5378" max="5378" width="18.88671875" style="117" customWidth="1"/>
    <col min="5379" max="5379" width="8" style="117" customWidth="1"/>
    <col min="5380" max="5401" width="11" style="117" customWidth="1"/>
    <col min="5402" max="5402" width="14.44140625" style="117" customWidth="1"/>
    <col min="5403" max="5633" width="9.109375" style="117"/>
    <col min="5634" max="5634" width="18.88671875" style="117" customWidth="1"/>
    <col min="5635" max="5635" width="8" style="117" customWidth="1"/>
    <col min="5636" max="5657" width="11" style="117" customWidth="1"/>
    <col min="5658" max="5658" width="14.44140625" style="117" customWidth="1"/>
    <col min="5659" max="5889" width="9.109375" style="117"/>
    <col min="5890" max="5890" width="18.88671875" style="117" customWidth="1"/>
    <col min="5891" max="5891" width="8" style="117" customWidth="1"/>
    <col min="5892" max="5913" width="11" style="117" customWidth="1"/>
    <col min="5914" max="5914" width="14.44140625" style="117" customWidth="1"/>
    <col min="5915" max="6145" width="9.109375" style="117"/>
    <col min="6146" max="6146" width="18.88671875" style="117" customWidth="1"/>
    <col min="6147" max="6147" width="8" style="117" customWidth="1"/>
    <col min="6148" max="6169" width="11" style="117" customWidth="1"/>
    <col min="6170" max="6170" width="14.44140625" style="117" customWidth="1"/>
    <col min="6171" max="6401" width="9.109375" style="117"/>
    <col min="6402" max="6402" width="18.88671875" style="117" customWidth="1"/>
    <col min="6403" max="6403" width="8" style="117" customWidth="1"/>
    <col min="6404" max="6425" width="11" style="117" customWidth="1"/>
    <col min="6426" max="6426" width="14.44140625" style="117" customWidth="1"/>
    <col min="6427" max="6657" width="9.109375" style="117"/>
    <col min="6658" max="6658" width="18.88671875" style="117" customWidth="1"/>
    <col min="6659" max="6659" width="8" style="117" customWidth="1"/>
    <col min="6660" max="6681" width="11" style="117" customWidth="1"/>
    <col min="6682" max="6682" width="14.44140625" style="117" customWidth="1"/>
    <col min="6683" max="6913" width="9.109375" style="117"/>
    <col min="6914" max="6914" width="18.88671875" style="117" customWidth="1"/>
    <col min="6915" max="6915" width="8" style="117" customWidth="1"/>
    <col min="6916" max="6937" width="11" style="117" customWidth="1"/>
    <col min="6938" max="6938" width="14.44140625" style="117" customWidth="1"/>
    <col min="6939" max="7169" width="9.109375" style="117"/>
    <col min="7170" max="7170" width="18.88671875" style="117" customWidth="1"/>
    <col min="7171" max="7171" width="8" style="117" customWidth="1"/>
    <col min="7172" max="7193" width="11" style="117" customWidth="1"/>
    <col min="7194" max="7194" width="14.44140625" style="117" customWidth="1"/>
    <col min="7195" max="7425" width="9.109375" style="117"/>
    <col min="7426" max="7426" width="18.88671875" style="117" customWidth="1"/>
    <col min="7427" max="7427" width="8" style="117" customWidth="1"/>
    <col min="7428" max="7449" width="11" style="117" customWidth="1"/>
    <col min="7450" max="7450" width="14.44140625" style="117" customWidth="1"/>
    <col min="7451" max="7681" width="9.109375" style="117"/>
    <col min="7682" max="7682" width="18.88671875" style="117" customWidth="1"/>
    <col min="7683" max="7683" width="8" style="117" customWidth="1"/>
    <col min="7684" max="7705" width="11" style="117" customWidth="1"/>
    <col min="7706" max="7706" width="14.44140625" style="117" customWidth="1"/>
    <col min="7707" max="7937" width="9.109375" style="117"/>
    <col min="7938" max="7938" width="18.88671875" style="117" customWidth="1"/>
    <col min="7939" max="7939" width="8" style="117" customWidth="1"/>
    <col min="7940" max="7961" width="11" style="117" customWidth="1"/>
    <col min="7962" max="7962" width="14.44140625" style="117" customWidth="1"/>
    <col min="7963" max="8193" width="9.109375" style="117"/>
    <col min="8194" max="8194" width="18.88671875" style="117" customWidth="1"/>
    <col min="8195" max="8195" width="8" style="117" customWidth="1"/>
    <col min="8196" max="8217" width="11" style="117" customWidth="1"/>
    <col min="8218" max="8218" width="14.44140625" style="117" customWidth="1"/>
    <col min="8219" max="8449" width="9.109375" style="117"/>
    <col min="8450" max="8450" width="18.88671875" style="117" customWidth="1"/>
    <col min="8451" max="8451" width="8" style="117" customWidth="1"/>
    <col min="8452" max="8473" width="11" style="117" customWidth="1"/>
    <col min="8474" max="8474" width="14.44140625" style="117" customWidth="1"/>
    <col min="8475" max="8705" width="9.109375" style="117"/>
    <col min="8706" max="8706" width="18.88671875" style="117" customWidth="1"/>
    <col min="8707" max="8707" width="8" style="117" customWidth="1"/>
    <col min="8708" max="8729" width="11" style="117" customWidth="1"/>
    <col min="8730" max="8730" width="14.44140625" style="117" customWidth="1"/>
    <col min="8731" max="8961" width="9.109375" style="117"/>
    <col min="8962" max="8962" width="18.88671875" style="117" customWidth="1"/>
    <col min="8963" max="8963" width="8" style="117" customWidth="1"/>
    <col min="8964" max="8985" width="11" style="117" customWidth="1"/>
    <col min="8986" max="8986" width="14.44140625" style="117" customWidth="1"/>
    <col min="8987" max="9217" width="9.109375" style="117"/>
    <col min="9218" max="9218" width="18.88671875" style="117" customWidth="1"/>
    <col min="9219" max="9219" width="8" style="117" customWidth="1"/>
    <col min="9220" max="9241" width="11" style="117" customWidth="1"/>
    <col min="9242" max="9242" width="14.44140625" style="117" customWidth="1"/>
    <col min="9243" max="9473" width="9.109375" style="117"/>
    <col min="9474" max="9474" width="18.88671875" style="117" customWidth="1"/>
    <col min="9475" max="9475" width="8" style="117" customWidth="1"/>
    <col min="9476" max="9497" width="11" style="117" customWidth="1"/>
    <col min="9498" max="9498" width="14.44140625" style="117" customWidth="1"/>
    <col min="9499" max="9729" width="9.109375" style="117"/>
    <col min="9730" max="9730" width="18.88671875" style="117" customWidth="1"/>
    <col min="9731" max="9731" width="8" style="117" customWidth="1"/>
    <col min="9732" max="9753" width="11" style="117" customWidth="1"/>
    <col min="9754" max="9754" width="14.44140625" style="117" customWidth="1"/>
    <col min="9755" max="9985" width="9.109375" style="117"/>
    <col min="9986" max="9986" width="18.88671875" style="117" customWidth="1"/>
    <col min="9987" max="9987" width="8" style="117" customWidth="1"/>
    <col min="9988" max="10009" width="11" style="117" customWidth="1"/>
    <col min="10010" max="10010" width="14.44140625" style="117" customWidth="1"/>
    <col min="10011" max="10241" width="9.109375" style="117"/>
    <col min="10242" max="10242" width="18.88671875" style="117" customWidth="1"/>
    <col min="10243" max="10243" width="8" style="117" customWidth="1"/>
    <col min="10244" max="10265" width="11" style="117" customWidth="1"/>
    <col min="10266" max="10266" width="14.44140625" style="117" customWidth="1"/>
    <col min="10267" max="10497" width="9.109375" style="117"/>
    <col min="10498" max="10498" width="18.88671875" style="117" customWidth="1"/>
    <col min="10499" max="10499" width="8" style="117" customWidth="1"/>
    <col min="10500" max="10521" width="11" style="117" customWidth="1"/>
    <col min="10522" max="10522" width="14.44140625" style="117" customWidth="1"/>
    <col min="10523" max="10753" width="9.109375" style="117"/>
    <col min="10754" max="10754" width="18.88671875" style="117" customWidth="1"/>
    <col min="10755" max="10755" width="8" style="117" customWidth="1"/>
    <col min="10756" max="10777" width="11" style="117" customWidth="1"/>
    <col min="10778" max="10778" width="14.44140625" style="117" customWidth="1"/>
    <col min="10779" max="11009" width="9.109375" style="117"/>
    <col min="11010" max="11010" width="18.88671875" style="117" customWidth="1"/>
    <col min="11011" max="11011" width="8" style="117" customWidth="1"/>
    <col min="11012" max="11033" width="11" style="117" customWidth="1"/>
    <col min="11034" max="11034" width="14.44140625" style="117" customWidth="1"/>
    <col min="11035" max="11265" width="9.109375" style="117"/>
    <col min="11266" max="11266" width="18.88671875" style="117" customWidth="1"/>
    <col min="11267" max="11267" width="8" style="117" customWidth="1"/>
    <col min="11268" max="11289" width="11" style="117" customWidth="1"/>
    <col min="11290" max="11290" width="14.44140625" style="117" customWidth="1"/>
    <col min="11291" max="11521" width="9.109375" style="117"/>
    <col min="11522" max="11522" width="18.88671875" style="117" customWidth="1"/>
    <col min="11523" max="11523" width="8" style="117" customWidth="1"/>
    <col min="11524" max="11545" width="11" style="117" customWidth="1"/>
    <col min="11546" max="11546" width="14.44140625" style="117" customWidth="1"/>
    <col min="11547" max="11777" width="9.109375" style="117"/>
    <col min="11778" max="11778" width="18.88671875" style="117" customWidth="1"/>
    <col min="11779" max="11779" width="8" style="117" customWidth="1"/>
    <col min="11780" max="11801" width="11" style="117" customWidth="1"/>
    <col min="11802" max="11802" width="14.44140625" style="117" customWidth="1"/>
    <col min="11803" max="12033" width="9.109375" style="117"/>
    <col min="12034" max="12034" width="18.88671875" style="117" customWidth="1"/>
    <col min="12035" max="12035" width="8" style="117" customWidth="1"/>
    <col min="12036" max="12057" width="11" style="117" customWidth="1"/>
    <col min="12058" max="12058" width="14.44140625" style="117" customWidth="1"/>
    <col min="12059" max="12289" width="9.109375" style="117"/>
    <col min="12290" max="12290" width="18.88671875" style="117" customWidth="1"/>
    <col min="12291" max="12291" width="8" style="117" customWidth="1"/>
    <col min="12292" max="12313" width="11" style="117" customWidth="1"/>
    <col min="12314" max="12314" width="14.44140625" style="117" customWidth="1"/>
    <col min="12315" max="12545" width="9.109375" style="117"/>
    <col min="12546" max="12546" width="18.88671875" style="117" customWidth="1"/>
    <col min="12547" max="12547" width="8" style="117" customWidth="1"/>
    <col min="12548" max="12569" width="11" style="117" customWidth="1"/>
    <col min="12570" max="12570" width="14.44140625" style="117" customWidth="1"/>
    <col min="12571" max="12801" width="9.109375" style="117"/>
    <col min="12802" max="12802" width="18.88671875" style="117" customWidth="1"/>
    <col min="12803" max="12803" width="8" style="117" customWidth="1"/>
    <col min="12804" max="12825" width="11" style="117" customWidth="1"/>
    <col min="12826" max="12826" width="14.44140625" style="117" customWidth="1"/>
    <col min="12827" max="13057" width="9.109375" style="117"/>
    <col min="13058" max="13058" width="18.88671875" style="117" customWidth="1"/>
    <col min="13059" max="13059" width="8" style="117" customWidth="1"/>
    <col min="13060" max="13081" width="11" style="117" customWidth="1"/>
    <col min="13082" max="13082" width="14.44140625" style="117" customWidth="1"/>
    <col min="13083" max="13313" width="9.109375" style="117"/>
    <col min="13314" max="13314" width="18.88671875" style="117" customWidth="1"/>
    <col min="13315" max="13315" width="8" style="117" customWidth="1"/>
    <col min="13316" max="13337" width="11" style="117" customWidth="1"/>
    <col min="13338" max="13338" width="14.44140625" style="117" customWidth="1"/>
    <col min="13339" max="13569" width="9.109375" style="117"/>
    <col min="13570" max="13570" width="18.88671875" style="117" customWidth="1"/>
    <col min="13571" max="13571" width="8" style="117" customWidth="1"/>
    <col min="13572" max="13593" width="11" style="117" customWidth="1"/>
    <col min="13594" max="13594" width="14.44140625" style="117" customWidth="1"/>
    <col min="13595" max="13825" width="9.109375" style="117"/>
    <col min="13826" max="13826" width="18.88671875" style="117" customWidth="1"/>
    <col min="13827" max="13827" width="8" style="117" customWidth="1"/>
    <col min="13828" max="13849" width="11" style="117" customWidth="1"/>
    <col min="13850" max="13850" width="14.44140625" style="117" customWidth="1"/>
    <col min="13851" max="14081" width="9.109375" style="117"/>
    <col min="14082" max="14082" width="18.88671875" style="117" customWidth="1"/>
    <col min="14083" max="14083" width="8" style="117" customWidth="1"/>
    <col min="14084" max="14105" width="11" style="117" customWidth="1"/>
    <col min="14106" max="14106" width="14.44140625" style="117" customWidth="1"/>
    <col min="14107" max="14337" width="9.109375" style="117"/>
    <col min="14338" max="14338" width="18.88671875" style="117" customWidth="1"/>
    <col min="14339" max="14339" width="8" style="117" customWidth="1"/>
    <col min="14340" max="14361" width="11" style="117" customWidth="1"/>
    <col min="14362" max="14362" width="14.44140625" style="117" customWidth="1"/>
    <col min="14363" max="14593" width="9.109375" style="117"/>
    <col min="14594" max="14594" width="18.88671875" style="117" customWidth="1"/>
    <col min="14595" max="14595" width="8" style="117" customWidth="1"/>
    <col min="14596" max="14617" width="11" style="117" customWidth="1"/>
    <col min="14618" max="14618" width="14.44140625" style="117" customWidth="1"/>
    <col min="14619" max="14849" width="9.109375" style="117"/>
    <col min="14850" max="14850" width="18.88671875" style="117" customWidth="1"/>
    <col min="14851" max="14851" width="8" style="117" customWidth="1"/>
    <col min="14852" max="14873" width="11" style="117" customWidth="1"/>
    <col min="14874" max="14874" width="14.44140625" style="117" customWidth="1"/>
    <col min="14875" max="15105" width="9.109375" style="117"/>
    <col min="15106" max="15106" width="18.88671875" style="117" customWidth="1"/>
    <col min="15107" max="15107" width="8" style="117" customWidth="1"/>
    <col min="15108" max="15129" width="11" style="117" customWidth="1"/>
    <col min="15130" max="15130" width="14.44140625" style="117" customWidth="1"/>
    <col min="15131" max="15361" width="9.109375" style="117"/>
    <col min="15362" max="15362" width="18.88671875" style="117" customWidth="1"/>
    <col min="15363" max="15363" width="8" style="117" customWidth="1"/>
    <col min="15364" max="15385" width="11" style="117" customWidth="1"/>
    <col min="15386" max="15386" width="14.44140625" style="117" customWidth="1"/>
    <col min="15387" max="15617" width="9.109375" style="117"/>
    <col min="15618" max="15618" width="18.88671875" style="117" customWidth="1"/>
    <col min="15619" max="15619" width="8" style="117" customWidth="1"/>
    <col min="15620" max="15641" width="11" style="117" customWidth="1"/>
    <col min="15642" max="15642" width="14.44140625" style="117" customWidth="1"/>
    <col min="15643" max="15873" width="9.109375" style="117"/>
    <col min="15874" max="15874" width="18.88671875" style="117" customWidth="1"/>
    <col min="15875" max="15875" width="8" style="117" customWidth="1"/>
    <col min="15876" max="15897" width="11" style="117" customWidth="1"/>
    <col min="15898" max="15898" width="14.44140625" style="117" customWidth="1"/>
    <col min="15899" max="16129" width="9.109375" style="117"/>
    <col min="16130" max="16130" width="18.88671875" style="117" customWidth="1"/>
    <col min="16131" max="16131" width="8" style="117" customWidth="1"/>
    <col min="16132" max="16153" width="11" style="117" customWidth="1"/>
    <col min="16154" max="16154" width="14.44140625" style="117" customWidth="1"/>
    <col min="16155" max="16384" width="9.109375" style="117"/>
  </cols>
  <sheetData>
    <row r="1" spans="2:27" s="133" customFormat="1" ht="18" customHeight="1" x14ac:dyDescent="0.15">
      <c r="C1" s="134"/>
      <c r="D1" s="134"/>
      <c r="E1" s="134"/>
      <c r="F1" s="134"/>
    </row>
    <row r="2" spans="2:27" s="133" customFormat="1" ht="18" customHeight="1" x14ac:dyDescent="0.15">
      <c r="C2" s="134"/>
      <c r="D2" s="134"/>
      <c r="E2" s="134"/>
      <c r="F2" s="134"/>
      <c r="X2" s="149" t="s">
        <v>581</v>
      </c>
      <c r="AA2" s="135"/>
    </row>
    <row r="3" spans="2:27" s="124" customFormat="1" ht="21" customHeight="1" x14ac:dyDescent="0.15">
      <c r="B3" s="937" t="s">
        <v>573</v>
      </c>
      <c r="C3" s="937"/>
      <c r="D3" s="937"/>
      <c r="E3" s="937"/>
      <c r="F3" s="937"/>
      <c r="G3" s="937"/>
      <c r="H3" s="937"/>
      <c r="I3" s="937"/>
      <c r="J3" s="937"/>
      <c r="K3" s="937"/>
      <c r="L3" s="937"/>
      <c r="M3" s="937"/>
      <c r="N3" s="937"/>
      <c r="O3" s="937"/>
      <c r="P3" s="937"/>
      <c r="Q3" s="937"/>
      <c r="R3" s="937"/>
      <c r="S3" s="937"/>
      <c r="T3" s="937"/>
      <c r="U3" s="937"/>
      <c r="V3" s="937"/>
      <c r="W3" s="937"/>
      <c r="X3" s="937"/>
    </row>
    <row r="4" spans="2:27" s="124" customFormat="1" ht="17.25" customHeight="1" x14ac:dyDescent="0.15">
      <c r="B4" s="118"/>
      <c r="C4" s="130"/>
      <c r="D4" s="136"/>
      <c r="E4" s="136"/>
      <c r="F4" s="136"/>
      <c r="V4" s="938" t="s">
        <v>197</v>
      </c>
      <c r="W4" s="938"/>
      <c r="X4" s="938"/>
    </row>
    <row r="5" spans="2:27" ht="15.9" customHeight="1" x14ac:dyDescent="0.15">
      <c r="B5" s="939" t="s">
        <v>198</v>
      </c>
      <c r="C5" s="940"/>
      <c r="D5" s="943" t="s">
        <v>199</v>
      </c>
      <c r="E5" s="944"/>
      <c r="F5" s="944"/>
      <c r="G5" s="944"/>
      <c r="H5" s="944"/>
      <c r="I5" s="944"/>
      <c r="J5" s="944"/>
      <c r="K5" s="944"/>
      <c r="L5" s="944"/>
      <c r="M5" s="944"/>
      <c r="N5" s="944"/>
      <c r="O5" s="944"/>
      <c r="P5" s="944"/>
      <c r="Q5" s="944"/>
      <c r="R5" s="944"/>
      <c r="S5" s="944"/>
      <c r="T5" s="944"/>
      <c r="U5" s="944"/>
      <c r="V5" s="944"/>
      <c r="W5" s="944"/>
      <c r="X5" s="945" t="s">
        <v>191</v>
      </c>
    </row>
    <row r="6" spans="2:27" ht="15" customHeight="1" x14ac:dyDescent="0.15">
      <c r="B6" s="941"/>
      <c r="C6" s="942"/>
      <c r="D6" s="154" t="s">
        <v>12</v>
      </c>
      <c r="E6" s="154" t="s">
        <v>13</v>
      </c>
      <c r="F6" s="154" t="s">
        <v>14</v>
      </c>
      <c r="G6" s="154" t="s">
        <v>15</v>
      </c>
      <c r="H6" s="154" t="s">
        <v>16</v>
      </c>
      <c r="I6" s="154" t="s">
        <v>17</v>
      </c>
      <c r="J6" s="154" t="s">
        <v>18</v>
      </c>
      <c r="K6" s="154" t="s">
        <v>19</v>
      </c>
      <c r="L6" s="154" t="s">
        <v>20</v>
      </c>
      <c r="M6" s="154" t="s">
        <v>21</v>
      </c>
      <c r="N6" s="154" t="s">
        <v>22</v>
      </c>
      <c r="O6" s="154" t="s">
        <v>23</v>
      </c>
      <c r="P6" s="154" t="s">
        <v>24</v>
      </c>
      <c r="Q6" s="154" t="s">
        <v>25</v>
      </c>
      <c r="R6" s="154" t="s">
        <v>26</v>
      </c>
      <c r="S6" s="154" t="s">
        <v>27</v>
      </c>
      <c r="T6" s="154" t="s">
        <v>302</v>
      </c>
      <c r="U6" s="154" t="s">
        <v>462</v>
      </c>
      <c r="V6" s="154" t="s">
        <v>618</v>
      </c>
      <c r="W6" s="154" t="s">
        <v>619</v>
      </c>
      <c r="X6" s="946"/>
    </row>
    <row r="7" spans="2:27" ht="15" customHeight="1" x14ac:dyDescent="0.15">
      <c r="B7" s="941"/>
      <c r="C7" s="942"/>
      <c r="D7" s="155" t="s">
        <v>53</v>
      </c>
      <c r="E7" s="155" t="s">
        <v>54</v>
      </c>
      <c r="F7" s="155" t="s">
        <v>55</v>
      </c>
      <c r="G7" s="155" t="s">
        <v>56</v>
      </c>
      <c r="H7" s="155" t="s">
        <v>57</v>
      </c>
      <c r="I7" s="155" t="s">
        <v>58</v>
      </c>
      <c r="J7" s="155" t="s">
        <v>59</v>
      </c>
      <c r="K7" s="155" t="s">
        <v>60</v>
      </c>
      <c r="L7" s="155" t="s">
        <v>61</v>
      </c>
      <c r="M7" s="155" t="s">
        <v>62</v>
      </c>
      <c r="N7" s="155" t="s">
        <v>63</v>
      </c>
      <c r="O7" s="155" t="s">
        <v>64</v>
      </c>
      <c r="P7" s="155" t="s">
        <v>65</v>
      </c>
      <c r="Q7" s="155" t="s">
        <v>66</v>
      </c>
      <c r="R7" s="155" t="s">
        <v>67</v>
      </c>
      <c r="S7" s="155" t="s">
        <v>68</v>
      </c>
      <c r="T7" s="155" t="s">
        <v>303</v>
      </c>
      <c r="U7" s="155" t="s">
        <v>463</v>
      </c>
      <c r="V7" s="155" t="s">
        <v>552</v>
      </c>
      <c r="W7" s="155" t="s">
        <v>553</v>
      </c>
      <c r="X7" s="946"/>
    </row>
    <row r="8" spans="2:27" ht="15.9" customHeight="1" x14ac:dyDescent="0.15">
      <c r="B8" s="933"/>
      <c r="C8" s="287" t="s">
        <v>200</v>
      </c>
      <c r="D8" s="284"/>
      <c r="E8" s="284"/>
      <c r="F8" s="284"/>
      <c r="G8" s="284"/>
      <c r="H8" s="284"/>
      <c r="I8" s="284"/>
      <c r="J8" s="284"/>
      <c r="K8" s="284"/>
      <c r="L8" s="284"/>
      <c r="M8" s="284"/>
      <c r="N8" s="284"/>
      <c r="O8" s="284"/>
      <c r="P8" s="284"/>
      <c r="Q8" s="284"/>
      <c r="R8" s="284"/>
      <c r="S8" s="284"/>
      <c r="T8" s="284"/>
      <c r="U8" s="284"/>
      <c r="V8" s="284"/>
      <c r="W8" s="284"/>
      <c r="X8" s="277"/>
    </row>
    <row r="9" spans="2:27" ht="15.9" customHeight="1" x14ac:dyDescent="0.15">
      <c r="B9" s="934"/>
      <c r="C9" s="119" t="s">
        <v>201</v>
      </c>
      <c r="D9" s="286"/>
      <c r="E9" s="286"/>
      <c r="F9" s="286"/>
      <c r="G9" s="286"/>
      <c r="H9" s="286"/>
      <c r="I9" s="286"/>
      <c r="J9" s="286"/>
      <c r="K9" s="286"/>
      <c r="L9" s="286"/>
      <c r="M9" s="286"/>
      <c r="N9" s="286"/>
      <c r="O9" s="286"/>
      <c r="P9" s="286"/>
      <c r="Q9" s="286"/>
      <c r="R9" s="286"/>
      <c r="S9" s="286"/>
      <c r="T9" s="286"/>
      <c r="U9" s="286"/>
      <c r="V9" s="286"/>
      <c r="W9" s="286"/>
      <c r="X9" s="283"/>
    </row>
    <row r="10" spans="2:27" ht="15.9" customHeight="1" x14ac:dyDescent="0.15">
      <c r="B10" s="933"/>
      <c r="C10" s="287" t="s">
        <v>200</v>
      </c>
      <c r="D10" s="284"/>
      <c r="E10" s="284"/>
      <c r="F10" s="284"/>
      <c r="G10" s="284"/>
      <c r="H10" s="284"/>
      <c r="I10" s="284"/>
      <c r="J10" s="284"/>
      <c r="K10" s="284"/>
      <c r="L10" s="284"/>
      <c r="M10" s="284"/>
      <c r="N10" s="284"/>
      <c r="O10" s="284"/>
      <c r="P10" s="284"/>
      <c r="Q10" s="284"/>
      <c r="R10" s="284"/>
      <c r="S10" s="284"/>
      <c r="T10" s="284"/>
      <c r="U10" s="284"/>
      <c r="V10" s="284"/>
      <c r="W10" s="284"/>
      <c r="X10" s="277"/>
    </row>
    <row r="11" spans="2:27" ht="15.9" customHeight="1" x14ac:dyDescent="0.15">
      <c r="B11" s="934"/>
      <c r="C11" s="119" t="s">
        <v>201</v>
      </c>
      <c r="D11" s="286"/>
      <c r="E11" s="286"/>
      <c r="F11" s="286"/>
      <c r="G11" s="286"/>
      <c r="H11" s="286"/>
      <c r="I11" s="286"/>
      <c r="J11" s="286"/>
      <c r="K11" s="286"/>
      <c r="L11" s="286"/>
      <c r="M11" s="286"/>
      <c r="N11" s="286"/>
      <c r="O11" s="286"/>
      <c r="P11" s="286"/>
      <c r="Q11" s="286"/>
      <c r="R11" s="286"/>
      <c r="S11" s="286"/>
      <c r="T11" s="286"/>
      <c r="U11" s="286"/>
      <c r="V11" s="286"/>
      <c r="W11" s="286"/>
      <c r="X11" s="283"/>
    </row>
    <row r="12" spans="2:27" ht="15.9" customHeight="1" x14ac:dyDescent="0.15">
      <c r="B12" s="933"/>
      <c r="C12" s="287" t="s">
        <v>200</v>
      </c>
      <c r="D12" s="284"/>
      <c r="E12" s="284"/>
      <c r="F12" s="284"/>
      <c r="G12" s="284"/>
      <c r="H12" s="284"/>
      <c r="I12" s="284"/>
      <c r="J12" s="284"/>
      <c r="K12" s="284"/>
      <c r="L12" s="284"/>
      <c r="M12" s="284"/>
      <c r="N12" s="284"/>
      <c r="O12" s="284"/>
      <c r="P12" s="284"/>
      <c r="Q12" s="284"/>
      <c r="R12" s="284"/>
      <c r="S12" s="284"/>
      <c r="T12" s="284"/>
      <c r="U12" s="284"/>
      <c r="V12" s="284"/>
      <c r="W12" s="284"/>
      <c r="X12" s="277"/>
    </row>
    <row r="13" spans="2:27" ht="15.9" customHeight="1" x14ac:dyDescent="0.15">
      <c r="B13" s="934"/>
      <c r="C13" s="119" t="s">
        <v>201</v>
      </c>
      <c r="D13" s="286"/>
      <c r="E13" s="286"/>
      <c r="F13" s="286"/>
      <c r="G13" s="286"/>
      <c r="H13" s="286"/>
      <c r="I13" s="286"/>
      <c r="J13" s="286"/>
      <c r="K13" s="286"/>
      <c r="L13" s="286"/>
      <c r="M13" s="286"/>
      <c r="N13" s="286"/>
      <c r="O13" s="286"/>
      <c r="P13" s="286"/>
      <c r="Q13" s="286"/>
      <c r="R13" s="286"/>
      <c r="S13" s="286"/>
      <c r="T13" s="286"/>
      <c r="U13" s="286"/>
      <c r="V13" s="286"/>
      <c r="W13" s="286"/>
      <c r="X13" s="283"/>
    </row>
    <row r="14" spans="2:27" ht="15.9" customHeight="1" x14ac:dyDescent="0.15">
      <c r="B14" s="933"/>
      <c r="C14" s="287" t="s">
        <v>200</v>
      </c>
      <c r="D14" s="284"/>
      <c r="E14" s="284"/>
      <c r="F14" s="284"/>
      <c r="G14" s="284"/>
      <c r="H14" s="284"/>
      <c r="I14" s="284"/>
      <c r="J14" s="284"/>
      <c r="K14" s="284"/>
      <c r="L14" s="284"/>
      <c r="M14" s="284"/>
      <c r="N14" s="284"/>
      <c r="O14" s="284"/>
      <c r="P14" s="284"/>
      <c r="Q14" s="284"/>
      <c r="R14" s="284"/>
      <c r="S14" s="284"/>
      <c r="T14" s="284"/>
      <c r="U14" s="284"/>
      <c r="V14" s="284"/>
      <c r="W14" s="284"/>
      <c r="X14" s="277"/>
    </row>
    <row r="15" spans="2:27" ht="15.9" customHeight="1" x14ac:dyDescent="0.15">
      <c r="B15" s="934"/>
      <c r="C15" s="119" t="s">
        <v>201</v>
      </c>
      <c r="D15" s="286"/>
      <c r="E15" s="286"/>
      <c r="F15" s="286"/>
      <c r="G15" s="286"/>
      <c r="H15" s="286"/>
      <c r="I15" s="286"/>
      <c r="J15" s="286"/>
      <c r="K15" s="286"/>
      <c r="L15" s="286"/>
      <c r="M15" s="286"/>
      <c r="N15" s="286"/>
      <c r="O15" s="286"/>
      <c r="P15" s="286"/>
      <c r="Q15" s="286"/>
      <c r="R15" s="286"/>
      <c r="S15" s="286"/>
      <c r="T15" s="286"/>
      <c r="U15" s="286"/>
      <c r="V15" s="286"/>
      <c r="W15" s="286"/>
      <c r="X15" s="283"/>
    </row>
    <row r="16" spans="2:27" ht="15.9" customHeight="1" x14ac:dyDescent="0.15">
      <c r="B16" s="933"/>
      <c r="C16" s="287" t="s">
        <v>200</v>
      </c>
      <c r="D16" s="284"/>
      <c r="E16" s="284"/>
      <c r="F16" s="284"/>
      <c r="G16" s="284"/>
      <c r="H16" s="284"/>
      <c r="I16" s="284"/>
      <c r="J16" s="284"/>
      <c r="K16" s="284"/>
      <c r="L16" s="284"/>
      <c r="M16" s="284"/>
      <c r="N16" s="284"/>
      <c r="O16" s="284"/>
      <c r="P16" s="284"/>
      <c r="Q16" s="284"/>
      <c r="R16" s="284"/>
      <c r="S16" s="284"/>
      <c r="T16" s="284"/>
      <c r="U16" s="284"/>
      <c r="V16" s="284"/>
      <c r="W16" s="284"/>
      <c r="X16" s="277"/>
    </row>
    <row r="17" spans="2:24" ht="15.9" customHeight="1" x14ac:dyDescent="0.15">
      <c r="B17" s="934"/>
      <c r="C17" s="119" t="s">
        <v>201</v>
      </c>
      <c r="D17" s="286"/>
      <c r="E17" s="286"/>
      <c r="F17" s="286"/>
      <c r="G17" s="286"/>
      <c r="H17" s="286"/>
      <c r="I17" s="286"/>
      <c r="J17" s="286"/>
      <c r="K17" s="286"/>
      <c r="L17" s="286"/>
      <c r="M17" s="286"/>
      <c r="N17" s="286"/>
      <c r="O17" s="286"/>
      <c r="P17" s="286"/>
      <c r="Q17" s="286"/>
      <c r="R17" s="286"/>
      <c r="S17" s="286"/>
      <c r="T17" s="286"/>
      <c r="U17" s="286"/>
      <c r="V17" s="286"/>
      <c r="W17" s="286"/>
      <c r="X17" s="283"/>
    </row>
    <row r="18" spans="2:24" ht="15.9" customHeight="1" x14ac:dyDescent="0.15">
      <c r="B18" s="933"/>
      <c r="C18" s="287" t="s">
        <v>200</v>
      </c>
      <c r="D18" s="284"/>
      <c r="E18" s="284"/>
      <c r="F18" s="284"/>
      <c r="G18" s="284"/>
      <c r="H18" s="284"/>
      <c r="I18" s="284"/>
      <c r="J18" s="284"/>
      <c r="K18" s="284"/>
      <c r="L18" s="284"/>
      <c r="M18" s="284"/>
      <c r="N18" s="284"/>
      <c r="O18" s="284"/>
      <c r="P18" s="284"/>
      <c r="Q18" s="284"/>
      <c r="R18" s="284"/>
      <c r="S18" s="284"/>
      <c r="T18" s="284"/>
      <c r="U18" s="284"/>
      <c r="V18" s="284"/>
      <c r="W18" s="284"/>
      <c r="X18" s="277"/>
    </row>
    <row r="19" spans="2:24" ht="15.9" customHeight="1" x14ac:dyDescent="0.15">
      <c r="B19" s="934"/>
      <c r="C19" s="119" t="s">
        <v>201</v>
      </c>
      <c r="D19" s="286"/>
      <c r="E19" s="286"/>
      <c r="F19" s="286"/>
      <c r="G19" s="286"/>
      <c r="H19" s="286"/>
      <c r="I19" s="286"/>
      <c r="J19" s="286"/>
      <c r="K19" s="286"/>
      <c r="L19" s="286"/>
      <c r="M19" s="286"/>
      <c r="N19" s="286"/>
      <c r="O19" s="286"/>
      <c r="P19" s="286"/>
      <c r="Q19" s="286"/>
      <c r="R19" s="286"/>
      <c r="S19" s="286"/>
      <c r="T19" s="286"/>
      <c r="U19" s="286"/>
      <c r="V19" s="286"/>
      <c r="W19" s="286"/>
      <c r="X19" s="283"/>
    </row>
    <row r="20" spans="2:24" ht="15.9" customHeight="1" x14ac:dyDescent="0.15">
      <c r="B20" s="933"/>
      <c r="C20" s="287" t="s">
        <v>200</v>
      </c>
      <c r="D20" s="284"/>
      <c r="E20" s="284"/>
      <c r="F20" s="284"/>
      <c r="G20" s="284"/>
      <c r="H20" s="284"/>
      <c r="I20" s="284"/>
      <c r="J20" s="284"/>
      <c r="K20" s="284"/>
      <c r="L20" s="284"/>
      <c r="M20" s="284"/>
      <c r="N20" s="284"/>
      <c r="O20" s="284"/>
      <c r="P20" s="284"/>
      <c r="Q20" s="284"/>
      <c r="R20" s="284"/>
      <c r="S20" s="284"/>
      <c r="T20" s="284"/>
      <c r="U20" s="284"/>
      <c r="V20" s="284"/>
      <c r="W20" s="284"/>
      <c r="X20" s="277"/>
    </row>
    <row r="21" spans="2:24" ht="15.9" customHeight="1" x14ac:dyDescent="0.15">
      <c r="B21" s="934"/>
      <c r="C21" s="119" t="s">
        <v>201</v>
      </c>
      <c r="D21" s="286"/>
      <c r="E21" s="286"/>
      <c r="F21" s="286"/>
      <c r="G21" s="286"/>
      <c r="H21" s="286"/>
      <c r="I21" s="286"/>
      <c r="J21" s="286"/>
      <c r="K21" s="286"/>
      <c r="L21" s="286"/>
      <c r="M21" s="286"/>
      <c r="N21" s="286"/>
      <c r="O21" s="286"/>
      <c r="P21" s="286"/>
      <c r="Q21" s="286"/>
      <c r="R21" s="286"/>
      <c r="S21" s="286"/>
      <c r="T21" s="286"/>
      <c r="U21" s="286"/>
      <c r="V21" s="286"/>
      <c r="W21" s="286"/>
      <c r="X21" s="283"/>
    </row>
    <row r="22" spans="2:24" ht="15.9" customHeight="1" x14ac:dyDescent="0.15">
      <c r="B22" s="933"/>
      <c r="C22" s="287" t="s">
        <v>200</v>
      </c>
      <c r="D22" s="284"/>
      <c r="E22" s="284"/>
      <c r="F22" s="284"/>
      <c r="G22" s="284"/>
      <c r="H22" s="284"/>
      <c r="I22" s="284"/>
      <c r="J22" s="284"/>
      <c r="K22" s="284"/>
      <c r="L22" s="284"/>
      <c r="M22" s="284"/>
      <c r="N22" s="284"/>
      <c r="O22" s="284"/>
      <c r="P22" s="284"/>
      <c r="Q22" s="284"/>
      <c r="R22" s="284"/>
      <c r="S22" s="284"/>
      <c r="T22" s="284"/>
      <c r="U22" s="284"/>
      <c r="V22" s="284"/>
      <c r="W22" s="284"/>
      <c r="X22" s="277"/>
    </row>
    <row r="23" spans="2:24" ht="15.9" customHeight="1" x14ac:dyDescent="0.15">
      <c r="B23" s="934"/>
      <c r="C23" s="119" t="s">
        <v>201</v>
      </c>
      <c r="D23" s="286"/>
      <c r="E23" s="286"/>
      <c r="F23" s="286"/>
      <c r="G23" s="286"/>
      <c r="H23" s="286"/>
      <c r="I23" s="286"/>
      <c r="J23" s="286"/>
      <c r="K23" s="286"/>
      <c r="L23" s="286"/>
      <c r="M23" s="286"/>
      <c r="N23" s="286"/>
      <c r="O23" s="286"/>
      <c r="P23" s="286"/>
      <c r="Q23" s="286"/>
      <c r="R23" s="286"/>
      <c r="S23" s="286"/>
      <c r="T23" s="286"/>
      <c r="U23" s="286"/>
      <c r="V23" s="286"/>
      <c r="W23" s="286"/>
      <c r="X23" s="283"/>
    </row>
    <row r="24" spans="2:24" ht="15.9" customHeight="1" x14ac:dyDescent="0.15">
      <c r="B24" s="933"/>
      <c r="C24" s="287" t="s">
        <v>200</v>
      </c>
      <c r="D24" s="284"/>
      <c r="E24" s="284"/>
      <c r="F24" s="284"/>
      <c r="G24" s="284"/>
      <c r="H24" s="284"/>
      <c r="I24" s="284"/>
      <c r="J24" s="284"/>
      <c r="K24" s="284"/>
      <c r="L24" s="284"/>
      <c r="M24" s="284"/>
      <c r="N24" s="284"/>
      <c r="O24" s="284"/>
      <c r="P24" s="284"/>
      <c r="Q24" s="284"/>
      <c r="R24" s="284"/>
      <c r="S24" s="284"/>
      <c r="T24" s="284"/>
      <c r="U24" s="284"/>
      <c r="V24" s="284"/>
      <c r="W24" s="284"/>
      <c r="X24" s="277"/>
    </row>
    <row r="25" spans="2:24" ht="15.9" customHeight="1" x14ac:dyDescent="0.15">
      <c r="B25" s="934"/>
      <c r="C25" s="119" t="s">
        <v>201</v>
      </c>
      <c r="D25" s="286"/>
      <c r="E25" s="286"/>
      <c r="F25" s="286"/>
      <c r="G25" s="286"/>
      <c r="H25" s="286"/>
      <c r="I25" s="286"/>
      <c r="J25" s="286"/>
      <c r="K25" s="286"/>
      <c r="L25" s="286"/>
      <c r="M25" s="286"/>
      <c r="N25" s="286"/>
      <c r="O25" s="286"/>
      <c r="P25" s="286"/>
      <c r="Q25" s="286"/>
      <c r="R25" s="286"/>
      <c r="S25" s="286"/>
      <c r="T25" s="286"/>
      <c r="U25" s="286"/>
      <c r="V25" s="286"/>
      <c r="W25" s="286"/>
      <c r="X25" s="283"/>
    </row>
    <row r="26" spans="2:24" ht="15.9" customHeight="1" x14ac:dyDescent="0.15">
      <c r="B26" s="933"/>
      <c r="C26" s="287" t="s">
        <v>200</v>
      </c>
      <c r="D26" s="284"/>
      <c r="E26" s="284"/>
      <c r="F26" s="284"/>
      <c r="G26" s="284"/>
      <c r="H26" s="284"/>
      <c r="I26" s="284"/>
      <c r="J26" s="284"/>
      <c r="K26" s="284"/>
      <c r="L26" s="284"/>
      <c r="M26" s="284"/>
      <c r="N26" s="284"/>
      <c r="O26" s="284"/>
      <c r="P26" s="284"/>
      <c r="Q26" s="284"/>
      <c r="R26" s="284"/>
      <c r="S26" s="284"/>
      <c r="T26" s="284"/>
      <c r="U26" s="284"/>
      <c r="V26" s="284"/>
      <c r="W26" s="284"/>
      <c r="X26" s="277"/>
    </row>
    <row r="27" spans="2:24" ht="15.9" customHeight="1" x14ac:dyDescent="0.15">
      <c r="B27" s="934"/>
      <c r="C27" s="119" t="s">
        <v>201</v>
      </c>
      <c r="D27" s="286"/>
      <c r="E27" s="286"/>
      <c r="F27" s="286"/>
      <c r="G27" s="286"/>
      <c r="H27" s="286"/>
      <c r="I27" s="286"/>
      <c r="J27" s="286"/>
      <c r="K27" s="286"/>
      <c r="L27" s="286"/>
      <c r="M27" s="286"/>
      <c r="N27" s="286"/>
      <c r="O27" s="286"/>
      <c r="P27" s="286"/>
      <c r="Q27" s="286"/>
      <c r="R27" s="286"/>
      <c r="S27" s="286"/>
      <c r="T27" s="286"/>
      <c r="U27" s="286"/>
      <c r="V27" s="286"/>
      <c r="W27" s="286"/>
      <c r="X27" s="283"/>
    </row>
    <row r="28" spans="2:24" ht="15.9" customHeight="1" x14ac:dyDescent="0.15">
      <c r="B28" s="933"/>
      <c r="C28" s="287" t="s">
        <v>200</v>
      </c>
      <c r="D28" s="284"/>
      <c r="E28" s="284"/>
      <c r="F28" s="284"/>
      <c r="G28" s="284"/>
      <c r="H28" s="284"/>
      <c r="I28" s="284"/>
      <c r="J28" s="284"/>
      <c r="K28" s="284"/>
      <c r="L28" s="284"/>
      <c r="M28" s="284"/>
      <c r="N28" s="284"/>
      <c r="O28" s="284"/>
      <c r="P28" s="284"/>
      <c r="Q28" s="284"/>
      <c r="R28" s="284"/>
      <c r="S28" s="284"/>
      <c r="T28" s="284"/>
      <c r="U28" s="284"/>
      <c r="V28" s="284"/>
      <c r="W28" s="284"/>
      <c r="X28" s="277"/>
    </row>
    <row r="29" spans="2:24" ht="15.9" customHeight="1" x14ac:dyDescent="0.15">
      <c r="B29" s="934"/>
      <c r="C29" s="119" t="s">
        <v>201</v>
      </c>
      <c r="D29" s="286"/>
      <c r="E29" s="286"/>
      <c r="F29" s="286"/>
      <c r="G29" s="286"/>
      <c r="H29" s="286"/>
      <c r="I29" s="286"/>
      <c r="J29" s="286"/>
      <c r="K29" s="286"/>
      <c r="L29" s="286"/>
      <c r="M29" s="286"/>
      <c r="N29" s="286"/>
      <c r="O29" s="286"/>
      <c r="P29" s="286"/>
      <c r="Q29" s="286"/>
      <c r="R29" s="286"/>
      <c r="S29" s="286"/>
      <c r="T29" s="286"/>
      <c r="U29" s="286"/>
      <c r="V29" s="286"/>
      <c r="W29" s="286"/>
      <c r="X29" s="283"/>
    </row>
    <row r="30" spans="2:24" ht="15.9" customHeight="1" x14ac:dyDescent="0.15">
      <c r="B30" s="933"/>
      <c r="C30" s="287" t="s">
        <v>200</v>
      </c>
      <c r="D30" s="284"/>
      <c r="E30" s="284"/>
      <c r="F30" s="284"/>
      <c r="G30" s="284"/>
      <c r="H30" s="284"/>
      <c r="I30" s="284"/>
      <c r="J30" s="284"/>
      <c r="K30" s="284"/>
      <c r="L30" s="284"/>
      <c r="M30" s="284"/>
      <c r="N30" s="284"/>
      <c r="O30" s="284"/>
      <c r="P30" s="284"/>
      <c r="Q30" s="284"/>
      <c r="R30" s="284"/>
      <c r="S30" s="284"/>
      <c r="T30" s="284"/>
      <c r="U30" s="284"/>
      <c r="V30" s="284"/>
      <c r="W30" s="284"/>
      <c r="X30" s="277"/>
    </row>
    <row r="31" spans="2:24" ht="15.9" customHeight="1" x14ac:dyDescent="0.15">
      <c r="B31" s="934"/>
      <c r="C31" s="119" t="s">
        <v>201</v>
      </c>
      <c r="D31" s="286"/>
      <c r="E31" s="286"/>
      <c r="F31" s="286"/>
      <c r="G31" s="286"/>
      <c r="H31" s="286"/>
      <c r="I31" s="286"/>
      <c r="J31" s="286"/>
      <c r="K31" s="286"/>
      <c r="L31" s="286"/>
      <c r="M31" s="286"/>
      <c r="N31" s="286"/>
      <c r="O31" s="286"/>
      <c r="P31" s="286"/>
      <c r="Q31" s="286"/>
      <c r="R31" s="286"/>
      <c r="S31" s="286"/>
      <c r="T31" s="286"/>
      <c r="U31" s="286"/>
      <c r="V31" s="286"/>
      <c r="W31" s="286"/>
      <c r="X31" s="283"/>
    </row>
    <row r="32" spans="2:24" ht="15.9" customHeight="1" x14ac:dyDescent="0.15">
      <c r="B32" s="933"/>
      <c r="C32" s="287" t="s">
        <v>200</v>
      </c>
      <c r="D32" s="284"/>
      <c r="E32" s="284"/>
      <c r="F32" s="284"/>
      <c r="G32" s="284"/>
      <c r="H32" s="284"/>
      <c r="I32" s="284"/>
      <c r="J32" s="284"/>
      <c r="K32" s="284"/>
      <c r="L32" s="284"/>
      <c r="M32" s="284"/>
      <c r="N32" s="284"/>
      <c r="O32" s="284"/>
      <c r="P32" s="284"/>
      <c r="Q32" s="284"/>
      <c r="R32" s="284"/>
      <c r="S32" s="284"/>
      <c r="T32" s="284"/>
      <c r="U32" s="284"/>
      <c r="V32" s="284"/>
      <c r="W32" s="284"/>
      <c r="X32" s="277"/>
    </row>
    <row r="33" spans="2:24" ht="15.9" customHeight="1" x14ac:dyDescent="0.15">
      <c r="B33" s="934"/>
      <c r="C33" s="119" t="s">
        <v>201</v>
      </c>
      <c r="D33" s="286"/>
      <c r="E33" s="286"/>
      <c r="F33" s="286"/>
      <c r="G33" s="286"/>
      <c r="H33" s="286"/>
      <c r="I33" s="286"/>
      <c r="J33" s="286"/>
      <c r="K33" s="286"/>
      <c r="L33" s="286"/>
      <c r="M33" s="286"/>
      <c r="N33" s="286"/>
      <c r="O33" s="286"/>
      <c r="P33" s="286"/>
      <c r="Q33" s="286"/>
      <c r="R33" s="286"/>
      <c r="S33" s="286"/>
      <c r="T33" s="286"/>
      <c r="U33" s="286"/>
      <c r="V33" s="286"/>
      <c r="W33" s="286"/>
      <c r="X33" s="283"/>
    </row>
    <row r="34" spans="2:24" ht="15.9" customHeight="1" x14ac:dyDescent="0.15">
      <c r="B34" s="933"/>
      <c r="C34" s="287" t="s">
        <v>200</v>
      </c>
      <c r="D34" s="284"/>
      <c r="E34" s="284"/>
      <c r="F34" s="284"/>
      <c r="G34" s="284"/>
      <c r="H34" s="284"/>
      <c r="I34" s="284"/>
      <c r="J34" s="284"/>
      <c r="K34" s="284"/>
      <c r="L34" s="284"/>
      <c r="M34" s="284"/>
      <c r="N34" s="284"/>
      <c r="O34" s="284"/>
      <c r="P34" s="284"/>
      <c r="Q34" s="284"/>
      <c r="R34" s="284"/>
      <c r="S34" s="284"/>
      <c r="T34" s="284"/>
      <c r="U34" s="284"/>
      <c r="V34" s="284"/>
      <c r="W34" s="284"/>
      <c r="X34" s="277"/>
    </row>
    <row r="35" spans="2:24" ht="15.9" customHeight="1" x14ac:dyDescent="0.15">
      <c r="B35" s="934"/>
      <c r="C35" s="119" t="s">
        <v>201</v>
      </c>
      <c r="D35" s="286"/>
      <c r="E35" s="286"/>
      <c r="F35" s="286"/>
      <c r="G35" s="286"/>
      <c r="H35" s="286"/>
      <c r="I35" s="286"/>
      <c r="J35" s="286"/>
      <c r="K35" s="286"/>
      <c r="L35" s="286"/>
      <c r="M35" s="286"/>
      <c r="N35" s="286"/>
      <c r="O35" s="286"/>
      <c r="P35" s="286"/>
      <c r="Q35" s="286"/>
      <c r="R35" s="286"/>
      <c r="S35" s="286"/>
      <c r="T35" s="286"/>
      <c r="U35" s="286"/>
      <c r="V35" s="286"/>
      <c r="W35" s="286"/>
      <c r="X35" s="283"/>
    </row>
    <row r="36" spans="2:24" ht="15.9" customHeight="1" x14ac:dyDescent="0.15">
      <c r="B36" s="935" t="s">
        <v>3</v>
      </c>
      <c r="C36" s="936"/>
      <c r="D36" s="288"/>
      <c r="E36" s="288"/>
      <c r="F36" s="288"/>
      <c r="G36" s="288"/>
      <c r="H36" s="288"/>
      <c r="I36" s="288"/>
      <c r="J36" s="288"/>
      <c r="K36" s="288"/>
      <c r="L36" s="288"/>
      <c r="M36" s="288"/>
      <c r="N36" s="288"/>
      <c r="O36" s="288"/>
      <c r="P36" s="288"/>
      <c r="Q36" s="288"/>
      <c r="R36" s="288"/>
      <c r="S36" s="288"/>
      <c r="T36" s="288"/>
      <c r="U36" s="288"/>
      <c r="V36" s="288"/>
      <c r="W36" s="288"/>
      <c r="X36" s="289"/>
    </row>
    <row r="37" spans="2:24" s="122" customFormat="1" ht="7.5" customHeight="1" x14ac:dyDescent="0.15">
      <c r="B37" s="146"/>
      <c r="C37" s="123"/>
      <c r="D37" s="162"/>
      <c r="E37" s="162"/>
      <c r="F37" s="162"/>
    </row>
    <row r="38" spans="2:24" s="122" customFormat="1" ht="12" x14ac:dyDescent="0.15">
      <c r="B38" s="122" t="s">
        <v>400</v>
      </c>
      <c r="C38" s="123"/>
      <c r="D38" s="162"/>
      <c r="E38" s="162"/>
      <c r="F38" s="162"/>
    </row>
    <row r="39" spans="2:24" s="158" customFormat="1" ht="12" x14ac:dyDescent="0.15">
      <c r="B39" s="146" t="s">
        <v>415</v>
      </c>
    </row>
    <row r="40" spans="2:24" s="122" customFormat="1" ht="12" x14ac:dyDescent="0.15">
      <c r="B40" s="146" t="s">
        <v>481</v>
      </c>
      <c r="C40" s="123"/>
      <c r="D40" s="162"/>
      <c r="E40" s="162"/>
      <c r="F40" s="162"/>
    </row>
    <row r="41" spans="2:24" s="122" customFormat="1" ht="12" x14ac:dyDescent="0.15">
      <c r="B41" s="146" t="s">
        <v>417</v>
      </c>
      <c r="C41" s="123"/>
      <c r="D41" s="162"/>
      <c r="E41" s="162"/>
      <c r="F41" s="162"/>
    </row>
    <row r="42" spans="2:24" s="122" customFormat="1" ht="12" x14ac:dyDescent="0.15">
      <c r="B42" s="146" t="s">
        <v>482</v>
      </c>
      <c r="C42" s="123"/>
      <c r="D42" s="162"/>
      <c r="E42" s="162"/>
      <c r="F42" s="162"/>
    </row>
    <row r="43" spans="2:24" s="146" customFormat="1" ht="12" x14ac:dyDescent="0.15">
      <c r="B43" s="146" t="s">
        <v>418</v>
      </c>
      <c r="D43" s="164"/>
      <c r="E43" s="164"/>
      <c r="F43" s="164"/>
    </row>
    <row r="44" spans="2:24" s="141" customFormat="1" ht="30" customHeight="1" x14ac:dyDescent="0.15">
      <c r="D44" s="165"/>
      <c r="E44" s="165"/>
      <c r="F44" s="165"/>
    </row>
  </sheetData>
  <sheetProtection insertRows="0"/>
  <protectedRanges>
    <protectedRange sqref="B40:IW43" name="範囲3"/>
    <protectedRange sqref="B8:W36" name="範囲1"/>
  </protectedRanges>
  <mergeCells count="20">
    <mergeCell ref="B36:C36"/>
    <mergeCell ref="B32:B33"/>
    <mergeCell ref="B34:B35"/>
    <mergeCell ref="B20:B21"/>
    <mergeCell ref="B22:B23"/>
    <mergeCell ref="B24:B25"/>
    <mergeCell ref="B26:B27"/>
    <mergeCell ref="B28:B29"/>
    <mergeCell ref="B30:B31"/>
    <mergeCell ref="B3:X3"/>
    <mergeCell ref="V4:X4"/>
    <mergeCell ref="B5:C7"/>
    <mergeCell ref="D5:W5"/>
    <mergeCell ref="X5:X7"/>
    <mergeCell ref="B18:B19"/>
    <mergeCell ref="B8:B9"/>
    <mergeCell ref="B10:B11"/>
    <mergeCell ref="B12:B13"/>
    <mergeCell ref="B14:B15"/>
    <mergeCell ref="B16:B17"/>
  </mergeCells>
  <phoneticPr fontId="3"/>
  <printOptions horizontalCentered="1"/>
  <pageMargins left="0.31496062992125984" right="0.19685039370078741" top="0.98425196850393704" bottom="0.98425196850393704" header="0.51181102362204722" footer="0.51181102362204722"/>
  <pageSetup paperSize="8" scale="8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56B48-0DF2-422C-9FD4-1ACE0FD0A0DB}">
  <dimension ref="B1:Z45"/>
  <sheetViews>
    <sheetView showGridLines="0" view="pageBreakPreview" zoomScale="85" zoomScaleNormal="85" zoomScaleSheetLayoutView="85" workbookViewId="0">
      <selection activeCell="AF44" sqref="AF44"/>
    </sheetView>
  </sheetViews>
  <sheetFormatPr defaultRowHeight="30" customHeight="1" x14ac:dyDescent="0.15"/>
  <cols>
    <col min="1" max="1" width="2.33203125" style="117" customWidth="1"/>
    <col min="2" max="2" width="21.5546875" style="120" customWidth="1"/>
    <col min="3" max="3" width="8.5546875" style="120" customWidth="1"/>
    <col min="4" max="23" width="9.33203125" style="117" customWidth="1"/>
    <col min="24" max="24" width="12.109375" style="117" customWidth="1"/>
    <col min="25" max="25" width="11.44140625" style="117" bestFit="1" customWidth="1"/>
    <col min="26" max="256" width="8.88671875" style="117"/>
    <col min="257" max="257" width="3.5546875" style="117" customWidth="1"/>
    <col min="258" max="258" width="24.5546875" style="117" customWidth="1"/>
    <col min="259" max="259" width="9.5546875" style="117" customWidth="1"/>
    <col min="260" max="279" width="9.33203125" style="117" customWidth="1"/>
    <col min="280" max="280" width="12.109375" style="117" customWidth="1"/>
    <col min="281" max="281" width="11.44140625" style="117" bestFit="1" customWidth="1"/>
    <col min="282" max="512" width="8.88671875" style="117"/>
    <col min="513" max="513" width="3.5546875" style="117" customWidth="1"/>
    <col min="514" max="514" width="24.5546875" style="117" customWidth="1"/>
    <col min="515" max="515" width="9.5546875" style="117" customWidth="1"/>
    <col min="516" max="535" width="9.33203125" style="117" customWidth="1"/>
    <col min="536" max="536" width="12.109375" style="117" customWidth="1"/>
    <col min="537" max="537" width="11.44140625" style="117" bestFit="1" customWidth="1"/>
    <col min="538" max="768" width="8.88671875" style="117"/>
    <col min="769" max="769" width="3.5546875" style="117" customWidth="1"/>
    <col min="770" max="770" width="24.5546875" style="117" customWidth="1"/>
    <col min="771" max="771" width="9.5546875" style="117" customWidth="1"/>
    <col min="772" max="791" width="9.33203125" style="117" customWidth="1"/>
    <col min="792" max="792" width="12.109375" style="117" customWidth="1"/>
    <col min="793" max="793" width="11.44140625" style="117" bestFit="1" customWidth="1"/>
    <col min="794" max="1024" width="8.88671875" style="117"/>
    <col min="1025" max="1025" width="3.5546875" style="117" customWidth="1"/>
    <col min="1026" max="1026" width="24.5546875" style="117" customWidth="1"/>
    <col min="1027" max="1027" width="9.5546875" style="117" customWidth="1"/>
    <col min="1028" max="1047" width="9.33203125" style="117" customWidth="1"/>
    <col min="1048" max="1048" width="12.109375" style="117" customWidth="1"/>
    <col min="1049" max="1049" width="11.44140625" style="117" bestFit="1" customWidth="1"/>
    <col min="1050" max="1280" width="8.88671875" style="117"/>
    <col min="1281" max="1281" width="3.5546875" style="117" customWidth="1"/>
    <col min="1282" max="1282" width="24.5546875" style="117" customWidth="1"/>
    <col min="1283" max="1283" width="9.5546875" style="117" customWidth="1"/>
    <col min="1284" max="1303" width="9.33203125" style="117" customWidth="1"/>
    <col min="1304" max="1304" width="12.109375" style="117" customWidth="1"/>
    <col min="1305" max="1305" width="11.44140625" style="117" bestFit="1" customWidth="1"/>
    <col min="1306" max="1536" width="8.88671875" style="117"/>
    <col min="1537" max="1537" width="3.5546875" style="117" customWidth="1"/>
    <col min="1538" max="1538" width="24.5546875" style="117" customWidth="1"/>
    <col min="1539" max="1539" width="9.5546875" style="117" customWidth="1"/>
    <col min="1540" max="1559" width="9.33203125" style="117" customWidth="1"/>
    <col min="1560" max="1560" width="12.109375" style="117" customWidth="1"/>
    <col min="1561" max="1561" width="11.44140625" style="117" bestFit="1" customWidth="1"/>
    <col min="1562" max="1792" width="8.88671875" style="117"/>
    <col min="1793" max="1793" width="3.5546875" style="117" customWidth="1"/>
    <col min="1794" max="1794" width="24.5546875" style="117" customWidth="1"/>
    <col min="1795" max="1795" width="9.5546875" style="117" customWidth="1"/>
    <col min="1796" max="1815" width="9.33203125" style="117" customWidth="1"/>
    <col min="1816" max="1816" width="12.109375" style="117" customWidth="1"/>
    <col min="1817" max="1817" width="11.44140625" style="117" bestFit="1" customWidth="1"/>
    <col min="1818" max="2048" width="8.88671875" style="117"/>
    <col min="2049" max="2049" width="3.5546875" style="117" customWidth="1"/>
    <col min="2050" max="2050" width="24.5546875" style="117" customWidth="1"/>
    <col min="2051" max="2051" width="9.5546875" style="117" customWidth="1"/>
    <col min="2052" max="2071" width="9.33203125" style="117" customWidth="1"/>
    <col min="2072" max="2072" width="12.109375" style="117" customWidth="1"/>
    <col min="2073" max="2073" width="11.44140625" style="117" bestFit="1" customWidth="1"/>
    <col min="2074" max="2304" width="8.88671875" style="117"/>
    <col min="2305" max="2305" width="3.5546875" style="117" customWidth="1"/>
    <col min="2306" max="2306" width="24.5546875" style="117" customWidth="1"/>
    <col min="2307" max="2307" width="9.5546875" style="117" customWidth="1"/>
    <col min="2308" max="2327" width="9.33203125" style="117" customWidth="1"/>
    <col min="2328" max="2328" width="12.109375" style="117" customWidth="1"/>
    <col min="2329" max="2329" width="11.44140625" style="117" bestFit="1" customWidth="1"/>
    <col min="2330" max="2560" width="8.88671875" style="117"/>
    <col min="2561" max="2561" width="3.5546875" style="117" customWidth="1"/>
    <col min="2562" max="2562" width="24.5546875" style="117" customWidth="1"/>
    <col min="2563" max="2563" width="9.5546875" style="117" customWidth="1"/>
    <col min="2564" max="2583" width="9.33203125" style="117" customWidth="1"/>
    <col min="2584" max="2584" width="12.109375" style="117" customWidth="1"/>
    <col min="2585" max="2585" width="11.44140625" style="117" bestFit="1" customWidth="1"/>
    <col min="2586" max="2816" width="8.88671875" style="117"/>
    <col min="2817" max="2817" width="3.5546875" style="117" customWidth="1"/>
    <col min="2818" max="2818" width="24.5546875" style="117" customWidth="1"/>
    <col min="2819" max="2819" width="9.5546875" style="117" customWidth="1"/>
    <col min="2820" max="2839" width="9.33203125" style="117" customWidth="1"/>
    <col min="2840" max="2840" width="12.109375" style="117" customWidth="1"/>
    <col min="2841" max="2841" width="11.44140625" style="117" bestFit="1" customWidth="1"/>
    <col min="2842" max="3072" width="8.88671875" style="117"/>
    <col min="3073" max="3073" width="3.5546875" style="117" customWidth="1"/>
    <col min="3074" max="3074" width="24.5546875" style="117" customWidth="1"/>
    <col min="3075" max="3075" width="9.5546875" style="117" customWidth="1"/>
    <col min="3076" max="3095" width="9.33203125" style="117" customWidth="1"/>
    <col min="3096" max="3096" width="12.109375" style="117" customWidth="1"/>
    <col min="3097" max="3097" width="11.44140625" style="117" bestFit="1" customWidth="1"/>
    <col min="3098" max="3328" width="8.88671875" style="117"/>
    <col min="3329" max="3329" width="3.5546875" style="117" customWidth="1"/>
    <col min="3330" max="3330" width="24.5546875" style="117" customWidth="1"/>
    <col min="3331" max="3331" width="9.5546875" style="117" customWidth="1"/>
    <col min="3332" max="3351" width="9.33203125" style="117" customWidth="1"/>
    <col min="3352" max="3352" width="12.109375" style="117" customWidth="1"/>
    <col min="3353" max="3353" width="11.44140625" style="117" bestFit="1" customWidth="1"/>
    <col min="3354" max="3584" width="8.88671875" style="117"/>
    <col min="3585" max="3585" width="3.5546875" style="117" customWidth="1"/>
    <col min="3586" max="3586" width="24.5546875" style="117" customWidth="1"/>
    <col min="3587" max="3587" width="9.5546875" style="117" customWidth="1"/>
    <col min="3588" max="3607" width="9.33203125" style="117" customWidth="1"/>
    <col min="3608" max="3608" width="12.109375" style="117" customWidth="1"/>
    <col min="3609" max="3609" width="11.44140625" style="117" bestFit="1" customWidth="1"/>
    <col min="3610" max="3840" width="8.88671875" style="117"/>
    <col min="3841" max="3841" width="3.5546875" style="117" customWidth="1"/>
    <col min="3842" max="3842" width="24.5546875" style="117" customWidth="1"/>
    <col min="3843" max="3843" width="9.5546875" style="117" customWidth="1"/>
    <col min="3844" max="3863" width="9.33203125" style="117" customWidth="1"/>
    <col min="3864" max="3864" width="12.109375" style="117" customWidth="1"/>
    <col min="3865" max="3865" width="11.44140625" style="117" bestFit="1" customWidth="1"/>
    <col min="3866" max="4096" width="8.88671875" style="117"/>
    <col min="4097" max="4097" width="3.5546875" style="117" customWidth="1"/>
    <col min="4098" max="4098" width="24.5546875" style="117" customWidth="1"/>
    <col min="4099" max="4099" width="9.5546875" style="117" customWidth="1"/>
    <col min="4100" max="4119" width="9.33203125" style="117" customWidth="1"/>
    <col min="4120" max="4120" width="12.109375" style="117" customWidth="1"/>
    <col min="4121" max="4121" width="11.44140625" style="117" bestFit="1" customWidth="1"/>
    <col min="4122" max="4352" width="8.88671875" style="117"/>
    <col min="4353" max="4353" width="3.5546875" style="117" customWidth="1"/>
    <col min="4354" max="4354" width="24.5546875" style="117" customWidth="1"/>
    <col min="4355" max="4355" width="9.5546875" style="117" customWidth="1"/>
    <col min="4356" max="4375" width="9.33203125" style="117" customWidth="1"/>
    <col min="4376" max="4376" width="12.109375" style="117" customWidth="1"/>
    <col min="4377" max="4377" width="11.44140625" style="117" bestFit="1" customWidth="1"/>
    <col min="4378" max="4608" width="8.88671875" style="117"/>
    <col min="4609" max="4609" width="3.5546875" style="117" customWidth="1"/>
    <col min="4610" max="4610" width="24.5546875" style="117" customWidth="1"/>
    <col min="4611" max="4611" width="9.5546875" style="117" customWidth="1"/>
    <col min="4612" max="4631" width="9.33203125" style="117" customWidth="1"/>
    <col min="4632" max="4632" width="12.109375" style="117" customWidth="1"/>
    <col min="4633" max="4633" width="11.44140625" style="117" bestFit="1" customWidth="1"/>
    <col min="4634" max="4864" width="8.88671875" style="117"/>
    <col min="4865" max="4865" width="3.5546875" style="117" customWidth="1"/>
    <col min="4866" max="4866" width="24.5546875" style="117" customWidth="1"/>
    <col min="4867" max="4867" width="9.5546875" style="117" customWidth="1"/>
    <col min="4868" max="4887" width="9.33203125" style="117" customWidth="1"/>
    <col min="4888" max="4888" width="12.109375" style="117" customWidth="1"/>
    <col min="4889" max="4889" width="11.44140625" style="117" bestFit="1" customWidth="1"/>
    <col min="4890" max="5120" width="8.88671875" style="117"/>
    <col min="5121" max="5121" width="3.5546875" style="117" customWidth="1"/>
    <col min="5122" max="5122" width="24.5546875" style="117" customWidth="1"/>
    <col min="5123" max="5123" width="9.5546875" style="117" customWidth="1"/>
    <col min="5124" max="5143" width="9.33203125" style="117" customWidth="1"/>
    <col min="5144" max="5144" width="12.109375" style="117" customWidth="1"/>
    <col min="5145" max="5145" width="11.44140625" style="117" bestFit="1" customWidth="1"/>
    <col min="5146" max="5376" width="8.88671875" style="117"/>
    <col min="5377" max="5377" width="3.5546875" style="117" customWidth="1"/>
    <col min="5378" max="5378" width="24.5546875" style="117" customWidth="1"/>
    <col min="5379" max="5379" width="9.5546875" style="117" customWidth="1"/>
    <col min="5380" max="5399" width="9.33203125" style="117" customWidth="1"/>
    <col min="5400" max="5400" width="12.109375" style="117" customWidth="1"/>
    <col min="5401" max="5401" width="11.44140625" style="117" bestFit="1" customWidth="1"/>
    <col min="5402" max="5632" width="8.88671875" style="117"/>
    <col min="5633" max="5633" width="3.5546875" style="117" customWidth="1"/>
    <col min="5634" max="5634" width="24.5546875" style="117" customWidth="1"/>
    <col min="5635" max="5635" width="9.5546875" style="117" customWidth="1"/>
    <col min="5636" max="5655" width="9.33203125" style="117" customWidth="1"/>
    <col min="5656" max="5656" width="12.109375" style="117" customWidth="1"/>
    <col min="5657" max="5657" width="11.44140625" style="117" bestFit="1" customWidth="1"/>
    <col min="5658" max="5888" width="8.88671875" style="117"/>
    <col min="5889" max="5889" width="3.5546875" style="117" customWidth="1"/>
    <col min="5890" max="5890" width="24.5546875" style="117" customWidth="1"/>
    <col min="5891" max="5891" width="9.5546875" style="117" customWidth="1"/>
    <col min="5892" max="5911" width="9.33203125" style="117" customWidth="1"/>
    <col min="5912" max="5912" width="12.109375" style="117" customWidth="1"/>
    <col min="5913" max="5913" width="11.44140625" style="117" bestFit="1" customWidth="1"/>
    <col min="5914" max="6144" width="8.88671875" style="117"/>
    <col min="6145" max="6145" width="3.5546875" style="117" customWidth="1"/>
    <col min="6146" max="6146" width="24.5546875" style="117" customWidth="1"/>
    <col min="6147" max="6147" width="9.5546875" style="117" customWidth="1"/>
    <col min="6148" max="6167" width="9.33203125" style="117" customWidth="1"/>
    <col min="6168" max="6168" width="12.109375" style="117" customWidth="1"/>
    <col min="6169" max="6169" width="11.44140625" style="117" bestFit="1" customWidth="1"/>
    <col min="6170" max="6400" width="8.88671875" style="117"/>
    <col min="6401" max="6401" width="3.5546875" style="117" customWidth="1"/>
    <col min="6402" max="6402" width="24.5546875" style="117" customWidth="1"/>
    <col min="6403" max="6403" width="9.5546875" style="117" customWidth="1"/>
    <col min="6404" max="6423" width="9.33203125" style="117" customWidth="1"/>
    <col min="6424" max="6424" width="12.109375" style="117" customWidth="1"/>
    <col min="6425" max="6425" width="11.44140625" style="117" bestFit="1" customWidth="1"/>
    <col min="6426" max="6656" width="8.88671875" style="117"/>
    <col min="6657" max="6657" width="3.5546875" style="117" customWidth="1"/>
    <col min="6658" max="6658" width="24.5546875" style="117" customWidth="1"/>
    <col min="6659" max="6659" width="9.5546875" style="117" customWidth="1"/>
    <col min="6660" max="6679" width="9.33203125" style="117" customWidth="1"/>
    <col min="6680" max="6680" width="12.109375" style="117" customWidth="1"/>
    <col min="6681" max="6681" width="11.44140625" style="117" bestFit="1" customWidth="1"/>
    <col min="6682" max="6912" width="8.88671875" style="117"/>
    <col min="6913" max="6913" width="3.5546875" style="117" customWidth="1"/>
    <col min="6914" max="6914" width="24.5546875" style="117" customWidth="1"/>
    <col min="6915" max="6915" width="9.5546875" style="117" customWidth="1"/>
    <col min="6916" max="6935" width="9.33203125" style="117" customWidth="1"/>
    <col min="6936" max="6936" width="12.109375" style="117" customWidth="1"/>
    <col min="6937" max="6937" width="11.44140625" style="117" bestFit="1" customWidth="1"/>
    <col min="6938" max="7168" width="8.88671875" style="117"/>
    <col min="7169" max="7169" width="3.5546875" style="117" customWidth="1"/>
    <col min="7170" max="7170" width="24.5546875" style="117" customWidth="1"/>
    <col min="7171" max="7171" width="9.5546875" style="117" customWidth="1"/>
    <col min="7172" max="7191" width="9.33203125" style="117" customWidth="1"/>
    <col min="7192" max="7192" width="12.109375" style="117" customWidth="1"/>
    <col min="7193" max="7193" width="11.44140625" style="117" bestFit="1" customWidth="1"/>
    <col min="7194" max="7424" width="8.88671875" style="117"/>
    <col min="7425" max="7425" width="3.5546875" style="117" customWidth="1"/>
    <col min="7426" max="7426" width="24.5546875" style="117" customWidth="1"/>
    <col min="7427" max="7427" width="9.5546875" style="117" customWidth="1"/>
    <col min="7428" max="7447" width="9.33203125" style="117" customWidth="1"/>
    <col min="7448" max="7448" width="12.109375" style="117" customWidth="1"/>
    <col min="7449" max="7449" width="11.44140625" style="117" bestFit="1" customWidth="1"/>
    <col min="7450" max="7680" width="8.88671875" style="117"/>
    <col min="7681" max="7681" width="3.5546875" style="117" customWidth="1"/>
    <col min="7682" max="7682" width="24.5546875" style="117" customWidth="1"/>
    <col min="7683" max="7683" width="9.5546875" style="117" customWidth="1"/>
    <col min="7684" max="7703" width="9.33203125" style="117" customWidth="1"/>
    <col min="7704" max="7704" width="12.109375" style="117" customWidth="1"/>
    <col min="7705" max="7705" width="11.44140625" style="117" bestFit="1" customWidth="1"/>
    <col min="7706" max="7936" width="8.88671875" style="117"/>
    <col min="7937" max="7937" width="3.5546875" style="117" customWidth="1"/>
    <col min="7938" max="7938" width="24.5546875" style="117" customWidth="1"/>
    <col min="7939" max="7939" width="9.5546875" style="117" customWidth="1"/>
    <col min="7940" max="7959" width="9.33203125" style="117" customWidth="1"/>
    <col min="7960" max="7960" width="12.109375" style="117" customWidth="1"/>
    <col min="7961" max="7961" width="11.44140625" style="117" bestFit="1" customWidth="1"/>
    <col min="7962" max="8192" width="8.88671875" style="117"/>
    <col min="8193" max="8193" width="3.5546875" style="117" customWidth="1"/>
    <col min="8194" max="8194" width="24.5546875" style="117" customWidth="1"/>
    <col min="8195" max="8195" width="9.5546875" style="117" customWidth="1"/>
    <col min="8196" max="8215" width="9.33203125" style="117" customWidth="1"/>
    <col min="8216" max="8216" width="12.109375" style="117" customWidth="1"/>
    <col min="8217" max="8217" width="11.44140625" style="117" bestFit="1" customWidth="1"/>
    <col min="8218" max="8448" width="8.88671875" style="117"/>
    <col min="8449" max="8449" width="3.5546875" style="117" customWidth="1"/>
    <col min="8450" max="8450" width="24.5546875" style="117" customWidth="1"/>
    <col min="8451" max="8451" width="9.5546875" style="117" customWidth="1"/>
    <col min="8452" max="8471" width="9.33203125" style="117" customWidth="1"/>
    <col min="8472" max="8472" width="12.109375" style="117" customWidth="1"/>
    <col min="8473" max="8473" width="11.44140625" style="117" bestFit="1" customWidth="1"/>
    <col min="8474" max="8704" width="8.88671875" style="117"/>
    <col min="8705" max="8705" width="3.5546875" style="117" customWidth="1"/>
    <col min="8706" max="8706" width="24.5546875" style="117" customWidth="1"/>
    <col min="8707" max="8707" width="9.5546875" style="117" customWidth="1"/>
    <col min="8708" max="8727" width="9.33203125" style="117" customWidth="1"/>
    <col min="8728" max="8728" width="12.109375" style="117" customWidth="1"/>
    <col min="8729" max="8729" width="11.44140625" style="117" bestFit="1" customWidth="1"/>
    <col min="8730" max="8960" width="8.88671875" style="117"/>
    <col min="8961" max="8961" width="3.5546875" style="117" customWidth="1"/>
    <col min="8962" max="8962" width="24.5546875" style="117" customWidth="1"/>
    <col min="8963" max="8963" width="9.5546875" style="117" customWidth="1"/>
    <col min="8964" max="8983" width="9.33203125" style="117" customWidth="1"/>
    <col min="8984" max="8984" width="12.109375" style="117" customWidth="1"/>
    <col min="8985" max="8985" width="11.44140625" style="117" bestFit="1" customWidth="1"/>
    <col min="8986" max="9216" width="8.88671875" style="117"/>
    <col min="9217" max="9217" width="3.5546875" style="117" customWidth="1"/>
    <col min="9218" max="9218" width="24.5546875" style="117" customWidth="1"/>
    <col min="9219" max="9219" width="9.5546875" style="117" customWidth="1"/>
    <col min="9220" max="9239" width="9.33203125" style="117" customWidth="1"/>
    <col min="9240" max="9240" width="12.109375" style="117" customWidth="1"/>
    <col min="9241" max="9241" width="11.44140625" style="117" bestFit="1" customWidth="1"/>
    <col min="9242" max="9472" width="8.88671875" style="117"/>
    <col min="9473" max="9473" width="3.5546875" style="117" customWidth="1"/>
    <col min="9474" max="9474" width="24.5546875" style="117" customWidth="1"/>
    <col min="9475" max="9475" width="9.5546875" style="117" customWidth="1"/>
    <col min="9476" max="9495" width="9.33203125" style="117" customWidth="1"/>
    <col min="9496" max="9496" width="12.109375" style="117" customWidth="1"/>
    <col min="9497" max="9497" width="11.44140625" style="117" bestFit="1" customWidth="1"/>
    <col min="9498" max="9728" width="8.88671875" style="117"/>
    <col min="9729" max="9729" width="3.5546875" style="117" customWidth="1"/>
    <col min="9730" max="9730" width="24.5546875" style="117" customWidth="1"/>
    <col min="9731" max="9731" width="9.5546875" style="117" customWidth="1"/>
    <col min="9732" max="9751" width="9.33203125" style="117" customWidth="1"/>
    <col min="9752" max="9752" width="12.109375" style="117" customWidth="1"/>
    <col min="9753" max="9753" width="11.44140625" style="117" bestFit="1" customWidth="1"/>
    <col min="9754" max="9984" width="8.88671875" style="117"/>
    <col min="9985" max="9985" width="3.5546875" style="117" customWidth="1"/>
    <col min="9986" max="9986" width="24.5546875" style="117" customWidth="1"/>
    <col min="9987" max="9987" width="9.5546875" style="117" customWidth="1"/>
    <col min="9988" max="10007" width="9.33203125" style="117" customWidth="1"/>
    <col min="10008" max="10008" width="12.109375" style="117" customWidth="1"/>
    <col min="10009" max="10009" width="11.44140625" style="117" bestFit="1" customWidth="1"/>
    <col min="10010" max="10240" width="8.88671875" style="117"/>
    <col min="10241" max="10241" width="3.5546875" style="117" customWidth="1"/>
    <col min="10242" max="10242" width="24.5546875" style="117" customWidth="1"/>
    <col min="10243" max="10243" width="9.5546875" style="117" customWidth="1"/>
    <col min="10244" max="10263" width="9.33203125" style="117" customWidth="1"/>
    <col min="10264" max="10264" width="12.109375" style="117" customWidth="1"/>
    <col min="10265" max="10265" width="11.44140625" style="117" bestFit="1" customWidth="1"/>
    <col min="10266" max="10496" width="8.88671875" style="117"/>
    <col min="10497" max="10497" width="3.5546875" style="117" customWidth="1"/>
    <col min="10498" max="10498" width="24.5546875" style="117" customWidth="1"/>
    <col min="10499" max="10499" width="9.5546875" style="117" customWidth="1"/>
    <col min="10500" max="10519" width="9.33203125" style="117" customWidth="1"/>
    <col min="10520" max="10520" width="12.109375" style="117" customWidth="1"/>
    <col min="10521" max="10521" width="11.44140625" style="117" bestFit="1" customWidth="1"/>
    <col min="10522" max="10752" width="8.88671875" style="117"/>
    <col min="10753" max="10753" width="3.5546875" style="117" customWidth="1"/>
    <col min="10754" max="10754" width="24.5546875" style="117" customWidth="1"/>
    <col min="10755" max="10755" width="9.5546875" style="117" customWidth="1"/>
    <col min="10756" max="10775" width="9.33203125" style="117" customWidth="1"/>
    <col min="10776" max="10776" width="12.109375" style="117" customWidth="1"/>
    <col min="10777" max="10777" width="11.44140625" style="117" bestFit="1" customWidth="1"/>
    <col min="10778" max="11008" width="8.88671875" style="117"/>
    <col min="11009" max="11009" width="3.5546875" style="117" customWidth="1"/>
    <col min="11010" max="11010" width="24.5546875" style="117" customWidth="1"/>
    <col min="11011" max="11011" width="9.5546875" style="117" customWidth="1"/>
    <col min="11012" max="11031" width="9.33203125" style="117" customWidth="1"/>
    <col min="11032" max="11032" width="12.109375" style="117" customWidth="1"/>
    <col min="11033" max="11033" width="11.44140625" style="117" bestFit="1" customWidth="1"/>
    <col min="11034" max="11264" width="8.88671875" style="117"/>
    <col min="11265" max="11265" width="3.5546875" style="117" customWidth="1"/>
    <col min="11266" max="11266" width="24.5546875" style="117" customWidth="1"/>
    <col min="11267" max="11267" width="9.5546875" style="117" customWidth="1"/>
    <col min="11268" max="11287" width="9.33203125" style="117" customWidth="1"/>
    <col min="11288" max="11288" width="12.109375" style="117" customWidth="1"/>
    <col min="11289" max="11289" width="11.44140625" style="117" bestFit="1" customWidth="1"/>
    <col min="11290" max="11520" width="8.88671875" style="117"/>
    <col min="11521" max="11521" width="3.5546875" style="117" customWidth="1"/>
    <col min="11522" max="11522" width="24.5546875" style="117" customWidth="1"/>
    <col min="11523" max="11523" width="9.5546875" style="117" customWidth="1"/>
    <col min="11524" max="11543" width="9.33203125" style="117" customWidth="1"/>
    <col min="11544" max="11544" width="12.109375" style="117" customWidth="1"/>
    <col min="11545" max="11545" width="11.44140625" style="117" bestFit="1" customWidth="1"/>
    <col min="11546" max="11776" width="8.88671875" style="117"/>
    <col min="11777" max="11777" width="3.5546875" style="117" customWidth="1"/>
    <col min="11778" max="11778" width="24.5546875" style="117" customWidth="1"/>
    <col min="11779" max="11779" width="9.5546875" style="117" customWidth="1"/>
    <col min="11780" max="11799" width="9.33203125" style="117" customWidth="1"/>
    <col min="11800" max="11800" width="12.109375" style="117" customWidth="1"/>
    <col min="11801" max="11801" width="11.44140625" style="117" bestFit="1" customWidth="1"/>
    <col min="11802" max="12032" width="8.88671875" style="117"/>
    <col min="12033" max="12033" width="3.5546875" style="117" customWidth="1"/>
    <col min="12034" max="12034" width="24.5546875" style="117" customWidth="1"/>
    <col min="12035" max="12035" width="9.5546875" style="117" customWidth="1"/>
    <col min="12036" max="12055" width="9.33203125" style="117" customWidth="1"/>
    <col min="12056" max="12056" width="12.109375" style="117" customWidth="1"/>
    <col min="12057" max="12057" width="11.44140625" style="117" bestFit="1" customWidth="1"/>
    <col min="12058" max="12288" width="8.88671875" style="117"/>
    <col min="12289" max="12289" width="3.5546875" style="117" customWidth="1"/>
    <col min="12290" max="12290" width="24.5546875" style="117" customWidth="1"/>
    <col min="12291" max="12291" width="9.5546875" style="117" customWidth="1"/>
    <col min="12292" max="12311" width="9.33203125" style="117" customWidth="1"/>
    <col min="12312" max="12312" width="12.109375" style="117" customWidth="1"/>
    <col min="12313" max="12313" width="11.44140625" style="117" bestFit="1" customWidth="1"/>
    <col min="12314" max="12544" width="8.88671875" style="117"/>
    <col min="12545" max="12545" width="3.5546875" style="117" customWidth="1"/>
    <col min="12546" max="12546" width="24.5546875" style="117" customWidth="1"/>
    <col min="12547" max="12547" width="9.5546875" style="117" customWidth="1"/>
    <col min="12548" max="12567" width="9.33203125" style="117" customWidth="1"/>
    <col min="12568" max="12568" width="12.109375" style="117" customWidth="1"/>
    <col min="12569" max="12569" width="11.44140625" style="117" bestFit="1" customWidth="1"/>
    <col min="12570" max="12800" width="8.88671875" style="117"/>
    <col min="12801" max="12801" width="3.5546875" style="117" customWidth="1"/>
    <col min="12802" max="12802" width="24.5546875" style="117" customWidth="1"/>
    <col min="12803" max="12803" width="9.5546875" style="117" customWidth="1"/>
    <col min="12804" max="12823" width="9.33203125" style="117" customWidth="1"/>
    <col min="12824" max="12824" width="12.109375" style="117" customWidth="1"/>
    <col min="12825" max="12825" width="11.44140625" style="117" bestFit="1" customWidth="1"/>
    <col min="12826" max="13056" width="8.88671875" style="117"/>
    <col min="13057" max="13057" width="3.5546875" style="117" customWidth="1"/>
    <col min="13058" max="13058" width="24.5546875" style="117" customWidth="1"/>
    <col min="13059" max="13059" width="9.5546875" style="117" customWidth="1"/>
    <col min="13060" max="13079" width="9.33203125" style="117" customWidth="1"/>
    <col min="13080" max="13080" width="12.109375" style="117" customWidth="1"/>
    <col min="13081" max="13081" width="11.44140625" style="117" bestFit="1" customWidth="1"/>
    <col min="13082" max="13312" width="8.88671875" style="117"/>
    <col min="13313" max="13313" width="3.5546875" style="117" customWidth="1"/>
    <col min="13314" max="13314" width="24.5546875" style="117" customWidth="1"/>
    <col min="13315" max="13315" width="9.5546875" style="117" customWidth="1"/>
    <col min="13316" max="13335" width="9.33203125" style="117" customWidth="1"/>
    <col min="13336" max="13336" width="12.109375" style="117" customWidth="1"/>
    <col min="13337" max="13337" width="11.44140625" style="117" bestFit="1" customWidth="1"/>
    <col min="13338" max="13568" width="8.88671875" style="117"/>
    <col min="13569" max="13569" width="3.5546875" style="117" customWidth="1"/>
    <col min="13570" max="13570" width="24.5546875" style="117" customWidth="1"/>
    <col min="13571" max="13571" width="9.5546875" style="117" customWidth="1"/>
    <col min="13572" max="13591" width="9.33203125" style="117" customWidth="1"/>
    <col min="13592" max="13592" width="12.109375" style="117" customWidth="1"/>
    <col min="13593" max="13593" width="11.44140625" style="117" bestFit="1" customWidth="1"/>
    <col min="13594" max="13824" width="8.88671875" style="117"/>
    <col min="13825" max="13825" width="3.5546875" style="117" customWidth="1"/>
    <col min="13826" max="13826" width="24.5546875" style="117" customWidth="1"/>
    <col min="13827" max="13827" width="9.5546875" style="117" customWidth="1"/>
    <col min="13828" max="13847" width="9.33203125" style="117" customWidth="1"/>
    <col min="13848" max="13848" width="12.109375" style="117" customWidth="1"/>
    <col min="13849" max="13849" width="11.44140625" style="117" bestFit="1" customWidth="1"/>
    <col min="13850" max="14080" width="8.88671875" style="117"/>
    <col min="14081" max="14081" width="3.5546875" style="117" customWidth="1"/>
    <col min="14082" max="14082" width="24.5546875" style="117" customWidth="1"/>
    <col min="14083" max="14083" width="9.5546875" style="117" customWidth="1"/>
    <col min="14084" max="14103" width="9.33203125" style="117" customWidth="1"/>
    <col min="14104" max="14104" width="12.109375" style="117" customWidth="1"/>
    <col min="14105" max="14105" width="11.44140625" style="117" bestFit="1" customWidth="1"/>
    <col min="14106" max="14336" width="8.88671875" style="117"/>
    <col min="14337" max="14337" width="3.5546875" style="117" customWidth="1"/>
    <col min="14338" max="14338" width="24.5546875" style="117" customWidth="1"/>
    <col min="14339" max="14339" width="9.5546875" style="117" customWidth="1"/>
    <col min="14340" max="14359" width="9.33203125" style="117" customWidth="1"/>
    <col min="14360" max="14360" width="12.109375" style="117" customWidth="1"/>
    <col min="14361" max="14361" width="11.44140625" style="117" bestFit="1" customWidth="1"/>
    <col min="14362" max="14592" width="8.88671875" style="117"/>
    <col min="14593" max="14593" width="3.5546875" style="117" customWidth="1"/>
    <col min="14594" max="14594" width="24.5546875" style="117" customWidth="1"/>
    <col min="14595" max="14595" width="9.5546875" style="117" customWidth="1"/>
    <col min="14596" max="14615" width="9.33203125" style="117" customWidth="1"/>
    <col min="14616" max="14616" width="12.109375" style="117" customWidth="1"/>
    <col min="14617" max="14617" width="11.44140625" style="117" bestFit="1" customWidth="1"/>
    <col min="14618" max="14848" width="8.88671875" style="117"/>
    <col min="14849" max="14849" width="3.5546875" style="117" customWidth="1"/>
    <col min="14850" max="14850" width="24.5546875" style="117" customWidth="1"/>
    <col min="14851" max="14851" width="9.5546875" style="117" customWidth="1"/>
    <col min="14852" max="14871" width="9.33203125" style="117" customWidth="1"/>
    <col min="14872" max="14872" width="12.109375" style="117" customWidth="1"/>
    <col min="14873" max="14873" width="11.44140625" style="117" bestFit="1" customWidth="1"/>
    <col min="14874" max="15104" width="8.88671875" style="117"/>
    <col min="15105" max="15105" width="3.5546875" style="117" customWidth="1"/>
    <col min="15106" max="15106" width="24.5546875" style="117" customWidth="1"/>
    <col min="15107" max="15107" width="9.5546875" style="117" customWidth="1"/>
    <col min="15108" max="15127" width="9.33203125" style="117" customWidth="1"/>
    <col min="15128" max="15128" width="12.109375" style="117" customWidth="1"/>
    <col min="15129" max="15129" width="11.44140625" style="117" bestFit="1" customWidth="1"/>
    <col min="15130" max="15360" width="8.88671875" style="117"/>
    <col min="15361" max="15361" width="3.5546875" style="117" customWidth="1"/>
    <col min="15362" max="15362" width="24.5546875" style="117" customWidth="1"/>
    <col min="15363" max="15363" width="9.5546875" style="117" customWidth="1"/>
    <col min="15364" max="15383" width="9.33203125" style="117" customWidth="1"/>
    <col min="15384" max="15384" width="12.109375" style="117" customWidth="1"/>
    <col min="15385" max="15385" width="11.44140625" style="117" bestFit="1" customWidth="1"/>
    <col min="15386" max="15616" width="8.88671875" style="117"/>
    <col min="15617" max="15617" width="3.5546875" style="117" customWidth="1"/>
    <col min="15618" max="15618" width="24.5546875" style="117" customWidth="1"/>
    <col min="15619" max="15619" width="9.5546875" style="117" customWidth="1"/>
    <col min="15620" max="15639" width="9.33203125" style="117" customWidth="1"/>
    <col min="15640" max="15640" width="12.109375" style="117" customWidth="1"/>
    <col min="15641" max="15641" width="11.44140625" style="117" bestFit="1" customWidth="1"/>
    <col min="15642" max="15872" width="8.88671875" style="117"/>
    <col min="15873" max="15873" width="3.5546875" style="117" customWidth="1"/>
    <col min="15874" max="15874" width="24.5546875" style="117" customWidth="1"/>
    <col min="15875" max="15875" width="9.5546875" style="117" customWidth="1"/>
    <col min="15876" max="15895" width="9.33203125" style="117" customWidth="1"/>
    <col min="15896" max="15896" width="12.109375" style="117" customWidth="1"/>
    <col min="15897" max="15897" width="11.44140625" style="117" bestFit="1" customWidth="1"/>
    <col min="15898" max="16128" width="8.88671875" style="117"/>
    <col min="16129" max="16129" width="3.5546875" style="117" customWidth="1"/>
    <col min="16130" max="16130" width="24.5546875" style="117" customWidth="1"/>
    <col min="16131" max="16131" width="9.5546875" style="117" customWidth="1"/>
    <col min="16132" max="16151" width="9.33203125" style="117" customWidth="1"/>
    <col min="16152" max="16152" width="12.109375" style="117" customWidth="1"/>
    <col min="16153" max="16153" width="11.44140625" style="117" bestFit="1" customWidth="1"/>
    <col min="16154" max="16384" width="8.88671875" style="117"/>
  </cols>
  <sheetData>
    <row r="1" spans="2:26" s="133" customFormat="1" ht="18" customHeight="1" x14ac:dyDescent="0.15">
      <c r="B1" s="134"/>
      <c r="C1" s="134"/>
      <c r="D1" s="134"/>
      <c r="E1" s="134"/>
    </row>
    <row r="2" spans="2:26" s="133" customFormat="1" ht="18" customHeight="1" x14ac:dyDescent="0.15">
      <c r="B2" s="134"/>
      <c r="C2" s="134"/>
      <c r="D2" s="134"/>
      <c r="E2" s="134"/>
      <c r="X2" s="149" t="s">
        <v>582</v>
      </c>
      <c r="Z2" s="135"/>
    </row>
    <row r="3" spans="2:26" s="124" customFormat="1" ht="21" customHeight="1" x14ac:dyDescent="0.15">
      <c r="B3" s="937" t="s">
        <v>574</v>
      </c>
      <c r="C3" s="937"/>
      <c r="D3" s="937"/>
      <c r="E3" s="937"/>
      <c r="F3" s="937"/>
      <c r="G3" s="937"/>
      <c r="H3" s="937"/>
      <c r="I3" s="937"/>
      <c r="J3" s="937"/>
      <c r="K3" s="937"/>
      <c r="L3" s="937"/>
      <c r="M3" s="937"/>
      <c r="N3" s="937"/>
      <c r="O3" s="937"/>
      <c r="P3" s="937"/>
      <c r="Q3" s="937"/>
      <c r="R3" s="937"/>
      <c r="S3" s="937"/>
      <c r="T3" s="937"/>
      <c r="U3" s="937"/>
      <c r="V3" s="937"/>
      <c r="W3" s="937"/>
      <c r="X3" s="937"/>
    </row>
    <row r="4" spans="2:26" s="124" customFormat="1" ht="17.25" customHeight="1" x14ac:dyDescent="0.15">
      <c r="B4" s="130"/>
      <c r="C4" s="136"/>
      <c r="V4" s="938" t="s">
        <v>197</v>
      </c>
      <c r="W4" s="938"/>
      <c r="X4" s="938"/>
    </row>
    <row r="5" spans="2:26" ht="15.9" customHeight="1" x14ac:dyDescent="0.15">
      <c r="B5" s="947" t="s">
        <v>171</v>
      </c>
      <c r="C5" s="947" t="s">
        <v>203</v>
      </c>
      <c r="D5" s="943" t="s">
        <v>201</v>
      </c>
      <c r="E5" s="944"/>
      <c r="F5" s="944"/>
      <c r="G5" s="944"/>
      <c r="H5" s="944"/>
      <c r="I5" s="944"/>
      <c r="J5" s="944"/>
      <c r="K5" s="944"/>
      <c r="L5" s="944"/>
      <c r="M5" s="944"/>
      <c r="N5" s="944"/>
      <c r="O5" s="944"/>
      <c r="P5" s="944"/>
      <c r="Q5" s="944"/>
      <c r="R5" s="944"/>
      <c r="S5" s="944"/>
      <c r="T5" s="944"/>
      <c r="U5" s="944"/>
      <c r="V5" s="944"/>
      <c r="W5" s="944"/>
      <c r="X5" s="945" t="s">
        <v>191</v>
      </c>
    </row>
    <row r="6" spans="2:26" ht="15" customHeight="1" x14ac:dyDescent="0.15">
      <c r="B6" s="948"/>
      <c r="C6" s="948"/>
      <c r="D6" s="154" t="s">
        <v>12</v>
      </c>
      <c r="E6" s="154" t="s">
        <v>13</v>
      </c>
      <c r="F6" s="154" t="s">
        <v>14</v>
      </c>
      <c r="G6" s="154" t="s">
        <v>15</v>
      </c>
      <c r="H6" s="154" t="s">
        <v>16</v>
      </c>
      <c r="I6" s="154" t="s">
        <v>17</v>
      </c>
      <c r="J6" s="154" t="s">
        <v>18</v>
      </c>
      <c r="K6" s="154" t="s">
        <v>19</v>
      </c>
      <c r="L6" s="154" t="s">
        <v>20</v>
      </c>
      <c r="M6" s="154" t="s">
        <v>21</v>
      </c>
      <c r="N6" s="154" t="s">
        <v>22</v>
      </c>
      <c r="O6" s="154" t="s">
        <v>23</v>
      </c>
      <c r="P6" s="154" t="s">
        <v>24</v>
      </c>
      <c r="Q6" s="154" t="s">
        <v>25</v>
      </c>
      <c r="R6" s="154" t="s">
        <v>26</v>
      </c>
      <c r="S6" s="154" t="s">
        <v>27</v>
      </c>
      <c r="T6" s="154" t="s">
        <v>302</v>
      </c>
      <c r="U6" s="154" t="s">
        <v>462</v>
      </c>
      <c r="V6" s="154" t="s">
        <v>618</v>
      </c>
      <c r="W6" s="154" t="s">
        <v>619</v>
      </c>
      <c r="X6" s="946"/>
    </row>
    <row r="7" spans="2:26" s="120" customFormat="1" ht="15" customHeight="1" x14ac:dyDescent="0.15">
      <c r="B7" s="949"/>
      <c r="C7" s="949"/>
      <c r="D7" s="155" t="s">
        <v>53</v>
      </c>
      <c r="E7" s="155" t="s">
        <v>54</v>
      </c>
      <c r="F7" s="155" t="s">
        <v>55</v>
      </c>
      <c r="G7" s="155" t="s">
        <v>56</v>
      </c>
      <c r="H7" s="155" t="s">
        <v>57</v>
      </c>
      <c r="I7" s="155" t="s">
        <v>58</v>
      </c>
      <c r="J7" s="155" t="s">
        <v>59</v>
      </c>
      <c r="K7" s="155" t="s">
        <v>60</v>
      </c>
      <c r="L7" s="155" t="s">
        <v>61</v>
      </c>
      <c r="M7" s="155" t="s">
        <v>62</v>
      </c>
      <c r="N7" s="155" t="s">
        <v>63</v>
      </c>
      <c r="O7" s="155" t="s">
        <v>64</v>
      </c>
      <c r="P7" s="155" t="s">
        <v>65</v>
      </c>
      <c r="Q7" s="155" t="s">
        <v>66</v>
      </c>
      <c r="R7" s="155" t="s">
        <v>67</v>
      </c>
      <c r="S7" s="155" t="s">
        <v>68</v>
      </c>
      <c r="T7" s="155" t="s">
        <v>303</v>
      </c>
      <c r="U7" s="155" t="s">
        <v>463</v>
      </c>
      <c r="V7" s="155" t="s">
        <v>552</v>
      </c>
      <c r="W7" s="155" t="s">
        <v>553</v>
      </c>
      <c r="X7" s="949"/>
    </row>
    <row r="8" spans="2:26" ht="18.600000000000001" customHeight="1" x14ac:dyDescent="0.15">
      <c r="B8" s="305"/>
      <c r="C8" s="293"/>
      <c r="D8" s="294"/>
      <c r="E8" s="295"/>
      <c r="F8" s="295"/>
      <c r="G8" s="295"/>
      <c r="H8" s="295"/>
      <c r="I8" s="295"/>
      <c r="J8" s="295"/>
      <c r="K8" s="295"/>
      <c r="L8" s="295"/>
      <c r="M8" s="295"/>
      <c r="N8" s="295"/>
      <c r="O8" s="295"/>
      <c r="P8" s="295"/>
      <c r="Q8" s="295"/>
      <c r="R8" s="295"/>
      <c r="S8" s="295"/>
      <c r="T8" s="295"/>
      <c r="U8" s="295"/>
      <c r="V8" s="295"/>
      <c r="W8" s="295"/>
      <c r="X8" s="296"/>
    </row>
    <row r="9" spans="2:26" ht="18.600000000000001" customHeight="1" x14ac:dyDescent="0.15">
      <c r="B9" s="305"/>
      <c r="C9" s="297"/>
      <c r="D9" s="290"/>
      <c r="E9" s="291"/>
      <c r="F9" s="291"/>
      <c r="G9" s="291"/>
      <c r="H9" s="291"/>
      <c r="I9" s="291"/>
      <c r="J9" s="291"/>
      <c r="K9" s="291"/>
      <c r="L9" s="291"/>
      <c r="M9" s="291"/>
      <c r="N9" s="291"/>
      <c r="O9" s="291"/>
      <c r="P9" s="291"/>
      <c r="Q9" s="291"/>
      <c r="R9" s="291"/>
      <c r="S9" s="291"/>
      <c r="T9" s="291"/>
      <c r="U9" s="291"/>
      <c r="V9" s="291"/>
      <c r="W9" s="291"/>
      <c r="X9" s="292"/>
    </row>
    <row r="10" spans="2:26" ht="18.600000000000001" customHeight="1" x14ac:dyDescent="0.15">
      <c r="B10" s="305"/>
      <c r="C10" s="297"/>
      <c r="D10" s="290"/>
      <c r="E10" s="291"/>
      <c r="F10" s="291"/>
      <c r="G10" s="291"/>
      <c r="H10" s="291"/>
      <c r="I10" s="291"/>
      <c r="J10" s="291"/>
      <c r="K10" s="291"/>
      <c r="L10" s="291"/>
      <c r="M10" s="291"/>
      <c r="N10" s="291"/>
      <c r="O10" s="291"/>
      <c r="P10" s="291"/>
      <c r="Q10" s="291"/>
      <c r="R10" s="291"/>
      <c r="S10" s="291"/>
      <c r="T10" s="291"/>
      <c r="U10" s="291"/>
      <c r="V10" s="291"/>
      <c r="W10" s="291"/>
      <c r="X10" s="292"/>
    </row>
    <row r="11" spans="2:26" ht="18.600000000000001" customHeight="1" x14ac:dyDescent="0.15">
      <c r="B11" s="305"/>
      <c r="C11" s="297"/>
      <c r="D11" s="290"/>
      <c r="E11" s="291"/>
      <c r="F11" s="291"/>
      <c r="G11" s="291"/>
      <c r="H11" s="291"/>
      <c r="I11" s="291"/>
      <c r="J11" s="291"/>
      <c r="K11" s="291"/>
      <c r="L11" s="291"/>
      <c r="M11" s="291"/>
      <c r="N11" s="291"/>
      <c r="O11" s="291"/>
      <c r="P11" s="291"/>
      <c r="Q11" s="291"/>
      <c r="R11" s="291"/>
      <c r="S11" s="291"/>
      <c r="T11" s="291"/>
      <c r="U11" s="291"/>
      <c r="V11" s="291"/>
      <c r="W11" s="291"/>
      <c r="X11" s="292"/>
    </row>
    <row r="12" spans="2:26" ht="18.600000000000001" customHeight="1" x14ac:dyDescent="0.15">
      <c r="B12" s="305"/>
      <c r="C12" s="297"/>
      <c r="D12" s="290"/>
      <c r="E12" s="291"/>
      <c r="F12" s="291"/>
      <c r="G12" s="291"/>
      <c r="H12" s="291"/>
      <c r="I12" s="291"/>
      <c r="J12" s="291"/>
      <c r="K12" s="291"/>
      <c r="L12" s="291"/>
      <c r="M12" s="291"/>
      <c r="N12" s="291"/>
      <c r="O12" s="291"/>
      <c r="P12" s="291"/>
      <c r="Q12" s="291"/>
      <c r="R12" s="291"/>
      <c r="S12" s="291"/>
      <c r="T12" s="291"/>
      <c r="U12" s="291"/>
      <c r="V12" s="291"/>
      <c r="W12" s="291"/>
      <c r="X12" s="292"/>
    </row>
    <row r="13" spans="2:26" ht="18.600000000000001" customHeight="1" x14ac:dyDescent="0.15">
      <c r="B13" s="305"/>
      <c r="C13" s="297"/>
      <c r="D13" s="290"/>
      <c r="E13" s="291"/>
      <c r="F13" s="291"/>
      <c r="G13" s="291"/>
      <c r="H13" s="291"/>
      <c r="I13" s="291"/>
      <c r="J13" s="291"/>
      <c r="K13" s="291"/>
      <c r="L13" s="291"/>
      <c r="M13" s="291"/>
      <c r="N13" s="291"/>
      <c r="O13" s="291"/>
      <c r="P13" s="291"/>
      <c r="Q13" s="291"/>
      <c r="R13" s="291"/>
      <c r="S13" s="291"/>
      <c r="T13" s="291"/>
      <c r="U13" s="291"/>
      <c r="V13" s="291"/>
      <c r="W13" s="291"/>
      <c r="X13" s="292"/>
    </row>
    <row r="14" spans="2:26" ht="18.600000000000001" customHeight="1" x14ac:dyDescent="0.15">
      <c r="B14" s="305"/>
      <c r="C14" s="297"/>
      <c r="D14" s="290"/>
      <c r="E14" s="291"/>
      <c r="F14" s="291"/>
      <c r="G14" s="291"/>
      <c r="H14" s="291"/>
      <c r="I14" s="291"/>
      <c r="J14" s="291"/>
      <c r="K14" s="291"/>
      <c r="L14" s="291"/>
      <c r="M14" s="291"/>
      <c r="N14" s="291"/>
      <c r="O14" s="291"/>
      <c r="P14" s="291"/>
      <c r="Q14" s="291"/>
      <c r="R14" s="291"/>
      <c r="S14" s="291"/>
      <c r="T14" s="291"/>
      <c r="U14" s="291"/>
      <c r="V14" s="291"/>
      <c r="W14" s="291"/>
      <c r="X14" s="292"/>
    </row>
    <row r="15" spans="2:26" ht="18.600000000000001" customHeight="1" x14ac:dyDescent="0.15">
      <c r="B15" s="305"/>
      <c r="C15" s="297"/>
      <c r="D15" s="290"/>
      <c r="E15" s="291"/>
      <c r="F15" s="291"/>
      <c r="G15" s="291"/>
      <c r="H15" s="291"/>
      <c r="I15" s="291"/>
      <c r="J15" s="291"/>
      <c r="K15" s="291"/>
      <c r="L15" s="291"/>
      <c r="M15" s="291"/>
      <c r="N15" s="291"/>
      <c r="O15" s="291"/>
      <c r="P15" s="291"/>
      <c r="Q15" s="291"/>
      <c r="R15" s="291"/>
      <c r="S15" s="291"/>
      <c r="T15" s="291"/>
      <c r="U15" s="291"/>
      <c r="V15" s="291"/>
      <c r="W15" s="291"/>
      <c r="X15" s="292"/>
    </row>
    <row r="16" spans="2:26" ht="18.600000000000001" customHeight="1" x14ac:dyDescent="0.15">
      <c r="B16" s="305"/>
      <c r="C16" s="297"/>
      <c r="D16" s="290"/>
      <c r="E16" s="291"/>
      <c r="F16" s="291"/>
      <c r="G16" s="291"/>
      <c r="H16" s="291"/>
      <c r="I16" s="291"/>
      <c r="J16" s="291"/>
      <c r="K16" s="291"/>
      <c r="L16" s="291"/>
      <c r="M16" s="291"/>
      <c r="N16" s="291"/>
      <c r="O16" s="291"/>
      <c r="P16" s="291"/>
      <c r="Q16" s="291"/>
      <c r="R16" s="291"/>
      <c r="S16" s="291"/>
      <c r="T16" s="291"/>
      <c r="U16" s="291"/>
      <c r="V16" s="291"/>
      <c r="W16" s="291"/>
      <c r="X16" s="292"/>
    </row>
    <row r="17" spans="2:24" ht="18.600000000000001" customHeight="1" x14ac:dyDescent="0.15">
      <c r="B17" s="305"/>
      <c r="C17" s="297"/>
      <c r="D17" s="290"/>
      <c r="E17" s="291"/>
      <c r="F17" s="291"/>
      <c r="G17" s="291"/>
      <c r="H17" s="291"/>
      <c r="I17" s="291"/>
      <c r="J17" s="291"/>
      <c r="K17" s="291"/>
      <c r="L17" s="291"/>
      <c r="M17" s="291"/>
      <c r="N17" s="291"/>
      <c r="O17" s="291"/>
      <c r="P17" s="291"/>
      <c r="Q17" s="291"/>
      <c r="R17" s="291"/>
      <c r="S17" s="291"/>
      <c r="T17" s="291"/>
      <c r="U17" s="291"/>
      <c r="V17" s="291"/>
      <c r="W17" s="291"/>
      <c r="X17" s="292"/>
    </row>
    <row r="18" spans="2:24" ht="18.600000000000001" customHeight="1" x14ac:dyDescent="0.15">
      <c r="B18" s="305"/>
      <c r="C18" s="297"/>
      <c r="D18" s="290"/>
      <c r="E18" s="291"/>
      <c r="F18" s="291"/>
      <c r="G18" s="291"/>
      <c r="H18" s="291"/>
      <c r="I18" s="291"/>
      <c r="J18" s="291"/>
      <c r="K18" s="291"/>
      <c r="L18" s="291"/>
      <c r="M18" s="291"/>
      <c r="N18" s="291"/>
      <c r="O18" s="291"/>
      <c r="P18" s="291"/>
      <c r="Q18" s="291"/>
      <c r="R18" s="291"/>
      <c r="S18" s="291"/>
      <c r="T18" s="291"/>
      <c r="U18" s="291"/>
      <c r="V18" s="291"/>
      <c r="W18" s="291"/>
      <c r="X18" s="292"/>
    </row>
    <row r="19" spans="2:24" ht="18.600000000000001" customHeight="1" x14ac:dyDescent="0.15">
      <c r="B19" s="305"/>
      <c r="C19" s="297"/>
      <c r="D19" s="290"/>
      <c r="E19" s="291"/>
      <c r="F19" s="291"/>
      <c r="G19" s="291"/>
      <c r="H19" s="291"/>
      <c r="I19" s="291"/>
      <c r="J19" s="291"/>
      <c r="K19" s="291"/>
      <c r="L19" s="291"/>
      <c r="M19" s="291"/>
      <c r="N19" s="291"/>
      <c r="O19" s="291"/>
      <c r="P19" s="291"/>
      <c r="Q19" s="291"/>
      <c r="R19" s="291"/>
      <c r="S19" s="291"/>
      <c r="T19" s="291"/>
      <c r="U19" s="291"/>
      <c r="V19" s="291"/>
      <c r="W19" s="291"/>
      <c r="X19" s="292"/>
    </row>
    <row r="20" spans="2:24" ht="18.600000000000001" customHeight="1" x14ac:dyDescent="0.15">
      <c r="B20" s="305"/>
      <c r="C20" s="297"/>
      <c r="D20" s="290"/>
      <c r="E20" s="291"/>
      <c r="F20" s="291"/>
      <c r="G20" s="291"/>
      <c r="H20" s="291"/>
      <c r="I20" s="291"/>
      <c r="J20" s="291"/>
      <c r="K20" s="291"/>
      <c r="L20" s="291"/>
      <c r="M20" s="291"/>
      <c r="N20" s="291"/>
      <c r="O20" s="291"/>
      <c r="P20" s="291"/>
      <c r="Q20" s="291"/>
      <c r="R20" s="291"/>
      <c r="S20" s="291"/>
      <c r="T20" s="291"/>
      <c r="U20" s="291"/>
      <c r="V20" s="291"/>
      <c r="W20" s="291"/>
      <c r="X20" s="292"/>
    </row>
    <row r="21" spans="2:24" ht="18.600000000000001" customHeight="1" x14ac:dyDescent="0.15">
      <c r="B21" s="305"/>
      <c r="C21" s="297"/>
      <c r="D21" s="290"/>
      <c r="E21" s="291"/>
      <c r="F21" s="291"/>
      <c r="G21" s="291"/>
      <c r="H21" s="291"/>
      <c r="I21" s="291"/>
      <c r="J21" s="291"/>
      <c r="K21" s="291"/>
      <c r="L21" s="291"/>
      <c r="M21" s="291"/>
      <c r="N21" s="291"/>
      <c r="O21" s="291"/>
      <c r="P21" s="291"/>
      <c r="Q21" s="291"/>
      <c r="R21" s="291"/>
      <c r="S21" s="291"/>
      <c r="T21" s="291"/>
      <c r="U21" s="291"/>
      <c r="V21" s="291"/>
      <c r="W21" s="291"/>
      <c r="X21" s="292"/>
    </row>
    <row r="22" spans="2:24" ht="18.600000000000001" customHeight="1" x14ac:dyDescent="0.15">
      <c r="B22" s="305"/>
      <c r="C22" s="297"/>
      <c r="D22" s="290"/>
      <c r="E22" s="291"/>
      <c r="F22" s="291"/>
      <c r="G22" s="291"/>
      <c r="H22" s="291"/>
      <c r="I22" s="291"/>
      <c r="J22" s="291"/>
      <c r="K22" s="291"/>
      <c r="L22" s="291"/>
      <c r="M22" s="291"/>
      <c r="N22" s="291"/>
      <c r="O22" s="291"/>
      <c r="P22" s="291"/>
      <c r="Q22" s="291"/>
      <c r="R22" s="291"/>
      <c r="S22" s="291"/>
      <c r="T22" s="291"/>
      <c r="U22" s="291"/>
      <c r="V22" s="291"/>
      <c r="W22" s="291"/>
      <c r="X22" s="292"/>
    </row>
    <row r="23" spans="2:24" ht="18.600000000000001" customHeight="1" x14ac:dyDescent="0.15">
      <c r="B23" s="305"/>
      <c r="C23" s="297"/>
      <c r="D23" s="290"/>
      <c r="E23" s="291"/>
      <c r="F23" s="291"/>
      <c r="G23" s="291"/>
      <c r="H23" s="291"/>
      <c r="I23" s="291"/>
      <c r="J23" s="291"/>
      <c r="K23" s="291"/>
      <c r="L23" s="291"/>
      <c r="M23" s="291"/>
      <c r="N23" s="291"/>
      <c r="O23" s="291"/>
      <c r="P23" s="291"/>
      <c r="Q23" s="291"/>
      <c r="R23" s="291"/>
      <c r="S23" s="291"/>
      <c r="T23" s="291"/>
      <c r="U23" s="291"/>
      <c r="V23" s="291"/>
      <c r="W23" s="291"/>
      <c r="X23" s="292"/>
    </row>
    <row r="24" spans="2:24" ht="18.600000000000001" customHeight="1" x14ac:dyDescent="0.15">
      <c r="B24" s="305"/>
      <c r="C24" s="297"/>
      <c r="D24" s="290"/>
      <c r="E24" s="291"/>
      <c r="F24" s="291"/>
      <c r="G24" s="291"/>
      <c r="H24" s="291"/>
      <c r="I24" s="291"/>
      <c r="J24" s="291"/>
      <c r="K24" s="291"/>
      <c r="L24" s="291"/>
      <c r="M24" s="291"/>
      <c r="N24" s="291"/>
      <c r="O24" s="291"/>
      <c r="P24" s="291"/>
      <c r="Q24" s="291"/>
      <c r="R24" s="291"/>
      <c r="S24" s="291"/>
      <c r="T24" s="291"/>
      <c r="U24" s="291"/>
      <c r="V24" s="291"/>
      <c r="W24" s="291"/>
      <c r="X24" s="292"/>
    </row>
    <row r="25" spans="2:24" ht="18.600000000000001" customHeight="1" x14ac:dyDescent="0.15">
      <c r="B25" s="305"/>
      <c r="C25" s="297"/>
      <c r="D25" s="290"/>
      <c r="E25" s="291"/>
      <c r="F25" s="291"/>
      <c r="G25" s="291"/>
      <c r="H25" s="291"/>
      <c r="I25" s="291"/>
      <c r="J25" s="291"/>
      <c r="K25" s="291"/>
      <c r="L25" s="291"/>
      <c r="M25" s="291"/>
      <c r="N25" s="291"/>
      <c r="O25" s="291"/>
      <c r="P25" s="291"/>
      <c r="Q25" s="291"/>
      <c r="R25" s="291"/>
      <c r="S25" s="291"/>
      <c r="T25" s="291"/>
      <c r="U25" s="291"/>
      <c r="V25" s="291"/>
      <c r="W25" s="291"/>
      <c r="X25" s="292"/>
    </row>
    <row r="26" spans="2:24" ht="18.600000000000001" customHeight="1" x14ac:dyDescent="0.15">
      <c r="B26" s="305"/>
      <c r="C26" s="297"/>
      <c r="D26" s="290"/>
      <c r="E26" s="291"/>
      <c r="F26" s="291"/>
      <c r="G26" s="291"/>
      <c r="H26" s="291"/>
      <c r="I26" s="291"/>
      <c r="J26" s="291"/>
      <c r="K26" s="291"/>
      <c r="L26" s="291"/>
      <c r="M26" s="291"/>
      <c r="N26" s="291"/>
      <c r="O26" s="291"/>
      <c r="P26" s="291"/>
      <c r="Q26" s="291"/>
      <c r="R26" s="291"/>
      <c r="S26" s="291"/>
      <c r="T26" s="291"/>
      <c r="U26" s="291"/>
      <c r="V26" s="291"/>
      <c r="W26" s="291"/>
      <c r="X26" s="292"/>
    </row>
    <row r="27" spans="2:24" ht="18.600000000000001" customHeight="1" x14ac:dyDescent="0.15">
      <c r="B27" s="305"/>
      <c r="C27" s="297"/>
      <c r="D27" s="290"/>
      <c r="E27" s="291"/>
      <c r="F27" s="291"/>
      <c r="G27" s="291"/>
      <c r="H27" s="291"/>
      <c r="I27" s="291"/>
      <c r="J27" s="291"/>
      <c r="K27" s="291"/>
      <c r="L27" s="291"/>
      <c r="M27" s="291"/>
      <c r="N27" s="291"/>
      <c r="O27" s="291"/>
      <c r="P27" s="291"/>
      <c r="Q27" s="291"/>
      <c r="R27" s="291"/>
      <c r="S27" s="291"/>
      <c r="T27" s="291"/>
      <c r="U27" s="291"/>
      <c r="V27" s="291"/>
      <c r="W27" s="291"/>
      <c r="X27" s="292"/>
    </row>
    <row r="28" spans="2:24" ht="18.600000000000001" customHeight="1" x14ac:dyDescent="0.15">
      <c r="B28" s="305"/>
      <c r="C28" s="297"/>
      <c r="D28" s="290"/>
      <c r="E28" s="291"/>
      <c r="F28" s="291"/>
      <c r="G28" s="291"/>
      <c r="H28" s="291"/>
      <c r="I28" s="291"/>
      <c r="J28" s="291"/>
      <c r="K28" s="291"/>
      <c r="L28" s="291"/>
      <c r="M28" s="291"/>
      <c r="N28" s="291"/>
      <c r="O28" s="291"/>
      <c r="P28" s="291"/>
      <c r="Q28" s="291"/>
      <c r="R28" s="291"/>
      <c r="S28" s="291"/>
      <c r="T28" s="291"/>
      <c r="U28" s="291"/>
      <c r="V28" s="291"/>
      <c r="W28" s="291"/>
      <c r="X28" s="292"/>
    </row>
    <row r="29" spans="2:24" ht="18.600000000000001" customHeight="1" x14ac:dyDescent="0.15">
      <c r="B29" s="305"/>
      <c r="C29" s="297"/>
      <c r="D29" s="290"/>
      <c r="E29" s="291"/>
      <c r="F29" s="291"/>
      <c r="G29" s="291"/>
      <c r="H29" s="291"/>
      <c r="I29" s="291"/>
      <c r="J29" s="291"/>
      <c r="K29" s="291"/>
      <c r="L29" s="291"/>
      <c r="M29" s="291"/>
      <c r="N29" s="291"/>
      <c r="O29" s="291"/>
      <c r="P29" s="291"/>
      <c r="Q29" s="291"/>
      <c r="R29" s="291"/>
      <c r="S29" s="291"/>
      <c r="T29" s="291"/>
      <c r="U29" s="291"/>
      <c r="V29" s="291"/>
      <c r="W29" s="291"/>
      <c r="X29" s="292"/>
    </row>
    <row r="30" spans="2:24" ht="18.600000000000001" customHeight="1" x14ac:dyDescent="0.15">
      <c r="B30" s="305"/>
      <c r="C30" s="297"/>
      <c r="D30" s="290"/>
      <c r="E30" s="291"/>
      <c r="F30" s="291"/>
      <c r="G30" s="291"/>
      <c r="H30" s="291"/>
      <c r="I30" s="291"/>
      <c r="J30" s="291"/>
      <c r="K30" s="291"/>
      <c r="L30" s="291"/>
      <c r="M30" s="291"/>
      <c r="N30" s="291"/>
      <c r="O30" s="291"/>
      <c r="P30" s="291"/>
      <c r="Q30" s="291"/>
      <c r="R30" s="291"/>
      <c r="S30" s="291"/>
      <c r="T30" s="291"/>
      <c r="U30" s="291"/>
      <c r="V30" s="291"/>
      <c r="W30" s="291"/>
      <c r="X30" s="292"/>
    </row>
    <row r="31" spans="2:24" ht="18.600000000000001" customHeight="1" x14ac:dyDescent="0.15">
      <c r="B31" s="305"/>
      <c r="C31" s="297"/>
      <c r="D31" s="290"/>
      <c r="E31" s="291"/>
      <c r="F31" s="291"/>
      <c r="G31" s="291"/>
      <c r="H31" s="291"/>
      <c r="I31" s="291"/>
      <c r="J31" s="291"/>
      <c r="K31" s="291"/>
      <c r="L31" s="291"/>
      <c r="M31" s="291"/>
      <c r="N31" s="291"/>
      <c r="O31" s="291"/>
      <c r="P31" s="291"/>
      <c r="Q31" s="291"/>
      <c r="R31" s="291"/>
      <c r="S31" s="291"/>
      <c r="T31" s="291"/>
      <c r="U31" s="291"/>
      <c r="V31" s="291"/>
      <c r="W31" s="291"/>
      <c r="X31" s="292"/>
    </row>
    <row r="32" spans="2:24" ht="18.600000000000001" customHeight="1" x14ac:dyDescent="0.15">
      <c r="B32" s="305"/>
      <c r="C32" s="297"/>
      <c r="D32" s="290"/>
      <c r="E32" s="291"/>
      <c r="F32" s="291"/>
      <c r="G32" s="291"/>
      <c r="H32" s="291"/>
      <c r="I32" s="291"/>
      <c r="J32" s="291"/>
      <c r="K32" s="291"/>
      <c r="L32" s="291"/>
      <c r="M32" s="291"/>
      <c r="N32" s="291"/>
      <c r="O32" s="291"/>
      <c r="P32" s="291"/>
      <c r="Q32" s="291"/>
      <c r="R32" s="291"/>
      <c r="S32" s="291"/>
      <c r="T32" s="291"/>
      <c r="U32" s="291"/>
      <c r="V32" s="291"/>
      <c r="W32" s="291"/>
      <c r="X32" s="292"/>
    </row>
    <row r="33" spans="2:25" ht="18.600000000000001" customHeight="1" x14ac:dyDescent="0.15">
      <c r="B33" s="305"/>
      <c r="C33" s="297"/>
      <c r="D33" s="290"/>
      <c r="E33" s="291"/>
      <c r="F33" s="291"/>
      <c r="G33" s="291"/>
      <c r="H33" s="291"/>
      <c r="I33" s="291"/>
      <c r="J33" s="291"/>
      <c r="K33" s="291"/>
      <c r="L33" s="291"/>
      <c r="M33" s="291"/>
      <c r="N33" s="291"/>
      <c r="O33" s="291"/>
      <c r="P33" s="291"/>
      <c r="Q33" s="291"/>
      <c r="R33" s="291"/>
      <c r="S33" s="291"/>
      <c r="T33" s="291"/>
      <c r="U33" s="291"/>
      <c r="V33" s="291"/>
      <c r="W33" s="291"/>
      <c r="X33" s="292"/>
    </row>
    <row r="34" spans="2:25" ht="18.600000000000001" customHeight="1" x14ac:dyDescent="0.15">
      <c r="B34" s="305"/>
      <c r="C34" s="298"/>
      <c r="D34" s="290"/>
      <c r="E34" s="291"/>
      <c r="F34" s="291"/>
      <c r="G34" s="291"/>
      <c r="H34" s="291"/>
      <c r="I34" s="291"/>
      <c r="J34" s="291"/>
      <c r="K34" s="291"/>
      <c r="L34" s="291"/>
      <c r="M34" s="291"/>
      <c r="N34" s="291"/>
      <c r="O34" s="291"/>
      <c r="P34" s="291"/>
      <c r="Q34" s="291"/>
      <c r="R34" s="291"/>
      <c r="S34" s="291"/>
      <c r="T34" s="291"/>
      <c r="U34" s="291"/>
      <c r="V34" s="291"/>
      <c r="W34" s="291"/>
      <c r="X34" s="292"/>
    </row>
    <row r="35" spans="2:25" ht="24.6" customHeight="1" x14ac:dyDescent="0.15">
      <c r="B35" s="253" t="s">
        <v>3</v>
      </c>
      <c r="C35" s="304" t="s">
        <v>91</v>
      </c>
      <c r="D35" s="299"/>
      <c r="E35" s="300"/>
      <c r="F35" s="300"/>
      <c r="G35" s="300"/>
      <c r="H35" s="300"/>
      <c r="I35" s="300"/>
      <c r="J35" s="300"/>
      <c r="K35" s="300"/>
      <c r="L35" s="300"/>
      <c r="M35" s="300"/>
      <c r="N35" s="300"/>
      <c r="O35" s="300"/>
      <c r="P35" s="300"/>
      <c r="Q35" s="300"/>
      <c r="R35" s="300"/>
      <c r="S35" s="300"/>
      <c r="T35" s="300"/>
      <c r="U35" s="300"/>
      <c r="V35" s="300"/>
      <c r="W35" s="300"/>
      <c r="X35" s="301"/>
      <c r="Y35" s="144"/>
    </row>
    <row r="36" spans="2:25" s="146" customFormat="1" ht="7.5" customHeight="1" x14ac:dyDescent="0.15">
      <c r="B36" s="145"/>
    </row>
    <row r="37" spans="2:25" s="146" customFormat="1" ht="12" x14ac:dyDescent="0.15">
      <c r="B37" s="122" t="s">
        <v>400</v>
      </c>
    </row>
    <row r="38" spans="2:25" s="146" customFormat="1" ht="12" x14ac:dyDescent="0.15">
      <c r="B38" s="146" t="s">
        <v>415</v>
      </c>
    </row>
    <row r="39" spans="2:25" s="146" customFormat="1" ht="12" x14ac:dyDescent="0.15">
      <c r="B39" s="146" t="s">
        <v>733</v>
      </c>
    </row>
    <row r="40" spans="2:25" s="146" customFormat="1" ht="12" x14ac:dyDescent="0.15">
      <c r="B40" s="146" t="s">
        <v>419</v>
      </c>
    </row>
    <row r="41" spans="2:25" s="122" customFormat="1" ht="12" x14ac:dyDescent="0.15">
      <c r="B41" s="146" t="s">
        <v>420</v>
      </c>
    </row>
    <row r="42" spans="2:25" ht="30" customHeight="1" x14ac:dyDescent="0.15">
      <c r="B42" s="117"/>
      <c r="C42" s="117"/>
    </row>
    <row r="43" spans="2:25" ht="30" customHeight="1" x14ac:dyDescent="0.15">
      <c r="B43" s="117"/>
      <c r="C43" s="117"/>
    </row>
    <row r="44" spans="2:25" ht="30" customHeight="1" x14ac:dyDescent="0.15">
      <c r="B44" s="117"/>
      <c r="C44" s="117"/>
    </row>
    <row r="45" spans="2:25" ht="30" customHeight="1" x14ac:dyDescent="0.15">
      <c r="B45" s="117"/>
      <c r="C45" s="117"/>
    </row>
  </sheetData>
  <sheetProtection insertRows="0"/>
  <protectedRanges>
    <protectedRange sqref="B8:W34" name="範囲1"/>
    <protectedRange sqref="B41" name="範囲3"/>
    <protectedRange sqref="B40" name="範囲3_2"/>
  </protectedRanges>
  <mergeCells count="6">
    <mergeCell ref="B3:X3"/>
    <mergeCell ref="V4:X4"/>
    <mergeCell ref="B5:B7"/>
    <mergeCell ref="C5:C7"/>
    <mergeCell ref="D5:W5"/>
    <mergeCell ref="X5:X7"/>
  </mergeCells>
  <phoneticPr fontId="3"/>
  <printOptions horizontalCentered="1"/>
  <pageMargins left="0.51181102362204722" right="0.59055118110236227" top="0.98425196850393704" bottom="0.98425196850393704" header="0.51181102362204722" footer="0.51181102362204722"/>
  <pageSetup paperSize="8" scale="90" fitToHeight="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Z45"/>
  <sheetViews>
    <sheetView showGridLines="0" view="pageBreakPreview" topLeftCell="B1" zoomScale="85" zoomScaleNormal="85" zoomScaleSheetLayoutView="85" workbookViewId="0">
      <selection activeCell="AH45" sqref="AH45"/>
    </sheetView>
  </sheetViews>
  <sheetFormatPr defaultRowHeight="30" customHeight="1" x14ac:dyDescent="0.15"/>
  <cols>
    <col min="1" max="1" width="2.33203125" style="117" customWidth="1"/>
    <col min="2" max="2" width="21.5546875" style="120" customWidth="1"/>
    <col min="3" max="3" width="8.5546875" style="120" customWidth="1"/>
    <col min="4" max="23" width="9.33203125" style="117" customWidth="1"/>
    <col min="24" max="24" width="12.109375" style="117" customWidth="1"/>
    <col min="25" max="25" width="11.44140625" style="117" bestFit="1" customWidth="1"/>
    <col min="26" max="256" width="9.109375" style="117"/>
    <col min="257" max="257" width="3.5546875" style="117" customWidth="1"/>
    <col min="258" max="258" width="24.5546875" style="117" customWidth="1"/>
    <col min="259" max="259" width="9.5546875" style="117" customWidth="1"/>
    <col min="260" max="279" width="9.33203125" style="117" customWidth="1"/>
    <col min="280" max="280" width="12.109375" style="117" customWidth="1"/>
    <col min="281" max="281" width="11.44140625" style="117" bestFit="1" customWidth="1"/>
    <col min="282" max="512" width="9.109375" style="117"/>
    <col min="513" max="513" width="3.5546875" style="117" customWidth="1"/>
    <col min="514" max="514" width="24.5546875" style="117" customWidth="1"/>
    <col min="515" max="515" width="9.5546875" style="117" customWidth="1"/>
    <col min="516" max="535" width="9.33203125" style="117" customWidth="1"/>
    <col min="536" max="536" width="12.109375" style="117" customWidth="1"/>
    <col min="537" max="537" width="11.44140625" style="117" bestFit="1" customWidth="1"/>
    <col min="538" max="768" width="9.109375" style="117"/>
    <col min="769" max="769" width="3.5546875" style="117" customWidth="1"/>
    <col min="770" max="770" width="24.5546875" style="117" customWidth="1"/>
    <col min="771" max="771" width="9.5546875" style="117" customWidth="1"/>
    <col min="772" max="791" width="9.33203125" style="117" customWidth="1"/>
    <col min="792" max="792" width="12.109375" style="117" customWidth="1"/>
    <col min="793" max="793" width="11.44140625" style="117" bestFit="1" customWidth="1"/>
    <col min="794" max="1024" width="9.109375" style="117"/>
    <col min="1025" max="1025" width="3.5546875" style="117" customWidth="1"/>
    <col min="1026" max="1026" width="24.5546875" style="117" customWidth="1"/>
    <col min="1027" max="1027" width="9.5546875" style="117" customWidth="1"/>
    <col min="1028" max="1047" width="9.33203125" style="117" customWidth="1"/>
    <col min="1048" max="1048" width="12.109375" style="117" customWidth="1"/>
    <col min="1049" max="1049" width="11.44140625" style="117" bestFit="1" customWidth="1"/>
    <col min="1050" max="1280" width="9.109375" style="117"/>
    <col min="1281" max="1281" width="3.5546875" style="117" customWidth="1"/>
    <col min="1282" max="1282" width="24.5546875" style="117" customWidth="1"/>
    <col min="1283" max="1283" width="9.5546875" style="117" customWidth="1"/>
    <col min="1284" max="1303" width="9.33203125" style="117" customWidth="1"/>
    <col min="1304" max="1304" width="12.109375" style="117" customWidth="1"/>
    <col min="1305" max="1305" width="11.44140625" style="117" bestFit="1" customWidth="1"/>
    <col min="1306" max="1536" width="9.109375" style="117"/>
    <col min="1537" max="1537" width="3.5546875" style="117" customWidth="1"/>
    <col min="1538" max="1538" width="24.5546875" style="117" customWidth="1"/>
    <col min="1539" max="1539" width="9.5546875" style="117" customWidth="1"/>
    <col min="1540" max="1559" width="9.33203125" style="117" customWidth="1"/>
    <col min="1560" max="1560" width="12.109375" style="117" customWidth="1"/>
    <col min="1561" max="1561" width="11.44140625" style="117" bestFit="1" customWidth="1"/>
    <col min="1562" max="1792" width="9.109375" style="117"/>
    <col min="1793" max="1793" width="3.5546875" style="117" customWidth="1"/>
    <col min="1794" max="1794" width="24.5546875" style="117" customWidth="1"/>
    <col min="1795" max="1795" width="9.5546875" style="117" customWidth="1"/>
    <col min="1796" max="1815" width="9.33203125" style="117" customWidth="1"/>
    <col min="1816" max="1816" width="12.109375" style="117" customWidth="1"/>
    <col min="1817" max="1817" width="11.44140625" style="117" bestFit="1" customWidth="1"/>
    <col min="1818" max="2048" width="9.109375" style="117"/>
    <col min="2049" max="2049" width="3.5546875" style="117" customWidth="1"/>
    <col min="2050" max="2050" width="24.5546875" style="117" customWidth="1"/>
    <col min="2051" max="2051" width="9.5546875" style="117" customWidth="1"/>
    <col min="2052" max="2071" width="9.33203125" style="117" customWidth="1"/>
    <col min="2072" max="2072" width="12.109375" style="117" customWidth="1"/>
    <col min="2073" max="2073" width="11.44140625" style="117" bestFit="1" customWidth="1"/>
    <col min="2074" max="2304" width="9.109375" style="117"/>
    <col min="2305" max="2305" width="3.5546875" style="117" customWidth="1"/>
    <col min="2306" max="2306" width="24.5546875" style="117" customWidth="1"/>
    <col min="2307" max="2307" width="9.5546875" style="117" customWidth="1"/>
    <col min="2308" max="2327" width="9.33203125" style="117" customWidth="1"/>
    <col min="2328" max="2328" width="12.109375" style="117" customWidth="1"/>
    <col min="2329" max="2329" width="11.44140625" style="117" bestFit="1" customWidth="1"/>
    <col min="2330" max="2560" width="9.109375" style="117"/>
    <col min="2561" max="2561" width="3.5546875" style="117" customWidth="1"/>
    <col min="2562" max="2562" width="24.5546875" style="117" customWidth="1"/>
    <col min="2563" max="2563" width="9.5546875" style="117" customWidth="1"/>
    <col min="2564" max="2583" width="9.33203125" style="117" customWidth="1"/>
    <col min="2584" max="2584" width="12.109375" style="117" customWidth="1"/>
    <col min="2585" max="2585" width="11.44140625" style="117" bestFit="1" customWidth="1"/>
    <col min="2586" max="2816" width="9.109375" style="117"/>
    <col min="2817" max="2817" width="3.5546875" style="117" customWidth="1"/>
    <col min="2818" max="2818" width="24.5546875" style="117" customWidth="1"/>
    <col min="2819" max="2819" width="9.5546875" style="117" customWidth="1"/>
    <col min="2820" max="2839" width="9.33203125" style="117" customWidth="1"/>
    <col min="2840" max="2840" width="12.109375" style="117" customWidth="1"/>
    <col min="2841" max="2841" width="11.44140625" style="117" bestFit="1" customWidth="1"/>
    <col min="2842" max="3072" width="9.109375" style="117"/>
    <col min="3073" max="3073" width="3.5546875" style="117" customWidth="1"/>
    <col min="3074" max="3074" width="24.5546875" style="117" customWidth="1"/>
    <col min="3075" max="3075" width="9.5546875" style="117" customWidth="1"/>
    <col min="3076" max="3095" width="9.33203125" style="117" customWidth="1"/>
    <col min="3096" max="3096" width="12.109375" style="117" customWidth="1"/>
    <col min="3097" max="3097" width="11.44140625" style="117" bestFit="1" customWidth="1"/>
    <col min="3098" max="3328" width="9.109375" style="117"/>
    <col min="3329" max="3329" width="3.5546875" style="117" customWidth="1"/>
    <col min="3330" max="3330" width="24.5546875" style="117" customWidth="1"/>
    <col min="3331" max="3331" width="9.5546875" style="117" customWidth="1"/>
    <col min="3332" max="3351" width="9.33203125" style="117" customWidth="1"/>
    <col min="3352" max="3352" width="12.109375" style="117" customWidth="1"/>
    <col min="3353" max="3353" width="11.44140625" style="117" bestFit="1" customWidth="1"/>
    <col min="3354" max="3584" width="9.109375" style="117"/>
    <col min="3585" max="3585" width="3.5546875" style="117" customWidth="1"/>
    <col min="3586" max="3586" width="24.5546875" style="117" customWidth="1"/>
    <col min="3587" max="3587" width="9.5546875" style="117" customWidth="1"/>
    <col min="3588" max="3607" width="9.33203125" style="117" customWidth="1"/>
    <col min="3608" max="3608" width="12.109375" style="117" customWidth="1"/>
    <col min="3609" max="3609" width="11.44140625" style="117" bestFit="1" customWidth="1"/>
    <col min="3610" max="3840" width="9.109375" style="117"/>
    <col min="3841" max="3841" width="3.5546875" style="117" customWidth="1"/>
    <col min="3842" max="3842" width="24.5546875" style="117" customWidth="1"/>
    <col min="3843" max="3843" width="9.5546875" style="117" customWidth="1"/>
    <col min="3844" max="3863" width="9.33203125" style="117" customWidth="1"/>
    <col min="3864" max="3864" width="12.109375" style="117" customWidth="1"/>
    <col min="3865" max="3865" width="11.44140625" style="117" bestFit="1" customWidth="1"/>
    <col min="3866" max="4096" width="9.109375" style="117"/>
    <col min="4097" max="4097" width="3.5546875" style="117" customWidth="1"/>
    <col min="4098" max="4098" width="24.5546875" style="117" customWidth="1"/>
    <col min="4099" max="4099" width="9.5546875" style="117" customWidth="1"/>
    <col min="4100" max="4119" width="9.33203125" style="117" customWidth="1"/>
    <col min="4120" max="4120" width="12.109375" style="117" customWidth="1"/>
    <col min="4121" max="4121" width="11.44140625" style="117" bestFit="1" customWidth="1"/>
    <col min="4122" max="4352" width="9.109375" style="117"/>
    <col min="4353" max="4353" width="3.5546875" style="117" customWidth="1"/>
    <col min="4354" max="4354" width="24.5546875" style="117" customWidth="1"/>
    <col min="4355" max="4355" width="9.5546875" style="117" customWidth="1"/>
    <col min="4356" max="4375" width="9.33203125" style="117" customWidth="1"/>
    <col min="4376" max="4376" width="12.109375" style="117" customWidth="1"/>
    <col min="4377" max="4377" width="11.44140625" style="117" bestFit="1" customWidth="1"/>
    <col min="4378" max="4608" width="9.109375" style="117"/>
    <col min="4609" max="4609" width="3.5546875" style="117" customWidth="1"/>
    <col min="4610" max="4610" width="24.5546875" style="117" customWidth="1"/>
    <col min="4611" max="4611" width="9.5546875" style="117" customWidth="1"/>
    <col min="4612" max="4631" width="9.33203125" style="117" customWidth="1"/>
    <col min="4632" max="4632" width="12.109375" style="117" customWidth="1"/>
    <col min="4633" max="4633" width="11.44140625" style="117" bestFit="1" customWidth="1"/>
    <col min="4634" max="4864" width="9.109375" style="117"/>
    <col min="4865" max="4865" width="3.5546875" style="117" customWidth="1"/>
    <col min="4866" max="4866" width="24.5546875" style="117" customWidth="1"/>
    <col min="4867" max="4867" width="9.5546875" style="117" customWidth="1"/>
    <col min="4868" max="4887" width="9.33203125" style="117" customWidth="1"/>
    <col min="4888" max="4888" width="12.109375" style="117" customWidth="1"/>
    <col min="4889" max="4889" width="11.44140625" style="117" bestFit="1" customWidth="1"/>
    <col min="4890" max="5120" width="9.109375" style="117"/>
    <col min="5121" max="5121" width="3.5546875" style="117" customWidth="1"/>
    <col min="5122" max="5122" width="24.5546875" style="117" customWidth="1"/>
    <col min="5123" max="5123" width="9.5546875" style="117" customWidth="1"/>
    <col min="5124" max="5143" width="9.33203125" style="117" customWidth="1"/>
    <col min="5144" max="5144" width="12.109375" style="117" customWidth="1"/>
    <col min="5145" max="5145" width="11.44140625" style="117" bestFit="1" customWidth="1"/>
    <col min="5146" max="5376" width="9.109375" style="117"/>
    <col min="5377" max="5377" width="3.5546875" style="117" customWidth="1"/>
    <col min="5378" max="5378" width="24.5546875" style="117" customWidth="1"/>
    <col min="5379" max="5379" width="9.5546875" style="117" customWidth="1"/>
    <col min="5380" max="5399" width="9.33203125" style="117" customWidth="1"/>
    <col min="5400" max="5400" width="12.109375" style="117" customWidth="1"/>
    <col min="5401" max="5401" width="11.44140625" style="117" bestFit="1" customWidth="1"/>
    <col min="5402" max="5632" width="9.109375" style="117"/>
    <col min="5633" max="5633" width="3.5546875" style="117" customWidth="1"/>
    <col min="5634" max="5634" width="24.5546875" style="117" customWidth="1"/>
    <col min="5635" max="5635" width="9.5546875" style="117" customWidth="1"/>
    <col min="5636" max="5655" width="9.33203125" style="117" customWidth="1"/>
    <col min="5656" max="5656" width="12.109375" style="117" customWidth="1"/>
    <col min="5657" max="5657" width="11.44140625" style="117" bestFit="1" customWidth="1"/>
    <col min="5658" max="5888" width="9.109375" style="117"/>
    <col min="5889" max="5889" width="3.5546875" style="117" customWidth="1"/>
    <col min="5890" max="5890" width="24.5546875" style="117" customWidth="1"/>
    <col min="5891" max="5891" width="9.5546875" style="117" customWidth="1"/>
    <col min="5892" max="5911" width="9.33203125" style="117" customWidth="1"/>
    <col min="5912" max="5912" width="12.109375" style="117" customWidth="1"/>
    <col min="5913" max="5913" width="11.44140625" style="117" bestFit="1" customWidth="1"/>
    <col min="5914" max="6144" width="9.109375" style="117"/>
    <col min="6145" max="6145" width="3.5546875" style="117" customWidth="1"/>
    <col min="6146" max="6146" width="24.5546875" style="117" customWidth="1"/>
    <col min="6147" max="6147" width="9.5546875" style="117" customWidth="1"/>
    <col min="6148" max="6167" width="9.33203125" style="117" customWidth="1"/>
    <col min="6168" max="6168" width="12.109375" style="117" customWidth="1"/>
    <col min="6169" max="6169" width="11.44140625" style="117" bestFit="1" customWidth="1"/>
    <col min="6170" max="6400" width="9.109375" style="117"/>
    <col min="6401" max="6401" width="3.5546875" style="117" customWidth="1"/>
    <col min="6402" max="6402" width="24.5546875" style="117" customWidth="1"/>
    <col min="6403" max="6403" width="9.5546875" style="117" customWidth="1"/>
    <col min="6404" max="6423" width="9.33203125" style="117" customWidth="1"/>
    <col min="6424" max="6424" width="12.109375" style="117" customWidth="1"/>
    <col min="6425" max="6425" width="11.44140625" style="117" bestFit="1" customWidth="1"/>
    <col min="6426" max="6656" width="9.109375" style="117"/>
    <col min="6657" max="6657" width="3.5546875" style="117" customWidth="1"/>
    <col min="6658" max="6658" width="24.5546875" style="117" customWidth="1"/>
    <col min="6659" max="6659" width="9.5546875" style="117" customWidth="1"/>
    <col min="6660" max="6679" width="9.33203125" style="117" customWidth="1"/>
    <col min="6680" max="6680" width="12.109375" style="117" customWidth="1"/>
    <col min="6681" max="6681" width="11.44140625" style="117" bestFit="1" customWidth="1"/>
    <col min="6682" max="6912" width="9.109375" style="117"/>
    <col min="6913" max="6913" width="3.5546875" style="117" customWidth="1"/>
    <col min="6914" max="6914" width="24.5546875" style="117" customWidth="1"/>
    <col min="6915" max="6915" width="9.5546875" style="117" customWidth="1"/>
    <col min="6916" max="6935" width="9.33203125" style="117" customWidth="1"/>
    <col min="6936" max="6936" width="12.109375" style="117" customWidth="1"/>
    <col min="6937" max="6937" width="11.44140625" style="117" bestFit="1" customWidth="1"/>
    <col min="6938" max="7168" width="9.109375" style="117"/>
    <col min="7169" max="7169" width="3.5546875" style="117" customWidth="1"/>
    <col min="7170" max="7170" width="24.5546875" style="117" customWidth="1"/>
    <col min="7171" max="7171" width="9.5546875" style="117" customWidth="1"/>
    <col min="7172" max="7191" width="9.33203125" style="117" customWidth="1"/>
    <col min="7192" max="7192" width="12.109375" style="117" customWidth="1"/>
    <col min="7193" max="7193" width="11.44140625" style="117" bestFit="1" customWidth="1"/>
    <col min="7194" max="7424" width="9.109375" style="117"/>
    <col min="7425" max="7425" width="3.5546875" style="117" customWidth="1"/>
    <col min="7426" max="7426" width="24.5546875" style="117" customWidth="1"/>
    <col min="7427" max="7427" width="9.5546875" style="117" customWidth="1"/>
    <col min="7428" max="7447" width="9.33203125" style="117" customWidth="1"/>
    <col min="7448" max="7448" width="12.109375" style="117" customWidth="1"/>
    <col min="7449" max="7449" width="11.44140625" style="117" bestFit="1" customWidth="1"/>
    <col min="7450" max="7680" width="9.109375" style="117"/>
    <col min="7681" max="7681" width="3.5546875" style="117" customWidth="1"/>
    <col min="7682" max="7682" width="24.5546875" style="117" customWidth="1"/>
    <col min="7683" max="7683" width="9.5546875" style="117" customWidth="1"/>
    <col min="7684" max="7703" width="9.33203125" style="117" customWidth="1"/>
    <col min="7704" max="7704" width="12.109375" style="117" customWidth="1"/>
    <col min="7705" max="7705" width="11.44140625" style="117" bestFit="1" customWidth="1"/>
    <col min="7706" max="7936" width="9.109375" style="117"/>
    <col min="7937" max="7937" width="3.5546875" style="117" customWidth="1"/>
    <col min="7938" max="7938" width="24.5546875" style="117" customWidth="1"/>
    <col min="7939" max="7939" width="9.5546875" style="117" customWidth="1"/>
    <col min="7940" max="7959" width="9.33203125" style="117" customWidth="1"/>
    <col min="7960" max="7960" width="12.109375" style="117" customWidth="1"/>
    <col min="7961" max="7961" width="11.44140625" style="117" bestFit="1" customWidth="1"/>
    <col min="7962" max="8192" width="9.109375" style="117"/>
    <col min="8193" max="8193" width="3.5546875" style="117" customWidth="1"/>
    <col min="8194" max="8194" width="24.5546875" style="117" customWidth="1"/>
    <col min="8195" max="8195" width="9.5546875" style="117" customWidth="1"/>
    <col min="8196" max="8215" width="9.33203125" style="117" customWidth="1"/>
    <col min="8216" max="8216" width="12.109375" style="117" customWidth="1"/>
    <col min="8217" max="8217" width="11.44140625" style="117" bestFit="1" customWidth="1"/>
    <col min="8218" max="8448" width="9.109375" style="117"/>
    <col min="8449" max="8449" width="3.5546875" style="117" customWidth="1"/>
    <col min="8450" max="8450" width="24.5546875" style="117" customWidth="1"/>
    <col min="8451" max="8451" width="9.5546875" style="117" customWidth="1"/>
    <col min="8452" max="8471" width="9.33203125" style="117" customWidth="1"/>
    <col min="8472" max="8472" width="12.109375" style="117" customWidth="1"/>
    <col min="8473" max="8473" width="11.44140625" style="117" bestFit="1" customWidth="1"/>
    <col min="8474" max="8704" width="9.109375" style="117"/>
    <col min="8705" max="8705" width="3.5546875" style="117" customWidth="1"/>
    <col min="8706" max="8706" width="24.5546875" style="117" customWidth="1"/>
    <col min="8707" max="8707" width="9.5546875" style="117" customWidth="1"/>
    <col min="8708" max="8727" width="9.33203125" style="117" customWidth="1"/>
    <col min="8728" max="8728" width="12.109375" style="117" customWidth="1"/>
    <col min="8729" max="8729" width="11.44140625" style="117" bestFit="1" customWidth="1"/>
    <col min="8730" max="8960" width="9.109375" style="117"/>
    <col min="8961" max="8961" width="3.5546875" style="117" customWidth="1"/>
    <col min="8962" max="8962" width="24.5546875" style="117" customWidth="1"/>
    <col min="8963" max="8963" width="9.5546875" style="117" customWidth="1"/>
    <col min="8964" max="8983" width="9.33203125" style="117" customWidth="1"/>
    <col min="8984" max="8984" width="12.109375" style="117" customWidth="1"/>
    <col min="8985" max="8985" width="11.44140625" style="117" bestFit="1" customWidth="1"/>
    <col min="8986" max="9216" width="9.109375" style="117"/>
    <col min="9217" max="9217" width="3.5546875" style="117" customWidth="1"/>
    <col min="9218" max="9218" width="24.5546875" style="117" customWidth="1"/>
    <col min="9219" max="9219" width="9.5546875" style="117" customWidth="1"/>
    <col min="9220" max="9239" width="9.33203125" style="117" customWidth="1"/>
    <col min="9240" max="9240" width="12.109375" style="117" customWidth="1"/>
    <col min="9241" max="9241" width="11.44140625" style="117" bestFit="1" customWidth="1"/>
    <col min="9242" max="9472" width="9.109375" style="117"/>
    <col min="9473" max="9473" width="3.5546875" style="117" customWidth="1"/>
    <col min="9474" max="9474" width="24.5546875" style="117" customWidth="1"/>
    <col min="9475" max="9475" width="9.5546875" style="117" customWidth="1"/>
    <col min="9476" max="9495" width="9.33203125" style="117" customWidth="1"/>
    <col min="9496" max="9496" width="12.109375" style="117" customWidth="1"/>
    <col min="9497" max="9497" width="11.44140625" style="117" bestFit="1" customWidth="1"/>
    <col min="9498" max="9728" width="9.109375" style="117"/>
    <col min="9729" max="9729" width="3.5546875" style="117" customWidth="1"/>
    <col min="9730" max="9730" width="24.5546875" style="117" customWidth="1"/>
    <col min="9731" max="9731" width="9.5546875" style="117" customWidth="1"/>
    <col min="9732" max="9751" width="9.33203125" style="117" customWidth="1"/>
    <col min="9752" max="9752" width="12.109375" style="117" customWidth="1"/>
    <col min="9753" max="9753" width="11.44140625" style="117" bestFit="1" customWidth="1"/>
    <col min="9754" max="9984" width="9.109375" style="117"/>
    <col min="9985" max="9985" width="3.5546875" style="117" customWidth="1"/>
    <col min="9986" max="9986" width="24.5546875" style="117" customWidth="1"/>
    <col min="9987" max="9987" width="9.5546875" style="117" customWidth="1"/>
    <col min="9988" max="10007" width="9.33203125" style="117" customWidth="1"/>
    <col min="10008" max="10008" width="12.109375" style="117" customWidth="1"/>
    <col min="10009" max="10009" width="11.44140625" style="117" bestFit="1" customWidth="1"/>
    <col min="10010" max="10240" width="9.109375" style="117"/>
    <col min="10241" max="10241" width="3.5546875" style="117" customWidth="1"/>
    <col min="10242" max="10242" width="24.5546875" style="117" customWidth="1"/>
    <col min="10243" max="10243" width="9.5546875" style="117" customWidth="1"/>
    <col min="10244" max="10263" width="9.33203125" style="117" customWidth="1"/>
    <col min="10264" max="10264" width="12.109375" style="117" customWidth="1"/>
    <col min="10265" max="10265" width="11.44140625" style="117" bestFit="1" customWidth="1"/>
    <col min="10266" max="10496" width="9.109375" style="117"/>
    <col min="10497" max="10497" width="3.5546875" style="117" customWidth="1"/>
    <col min="10498" max="10498" width="24.5546875" style="117" customWidth="1"/>
    <col min="10499" max="10499" width="9.5546875" style="117" customWidth="1"/>
    <col min="10500" max="10519" width="9.33203125" style="117" customWidth="1"/>
    <col min="10520" max="10520" width="12.109375" style="117" customWidth="1"/>
    <col min="10521" max="10521" width="11.44140625" style="117" bestFit="1" customWidth="1"/>
    <col min="10522" max="10752" width="9.109375" style="117"/>
    <col min="10753" max="10753" width="3.5546875" style="117" customWidth="1"/>
    <col min="10754" max="10754" width="24.5546875" style="117" customWidth="1"/>
    <col min="10755" max="10755" width="9.5546875" style="117" customWidth="1"/>
    <col min="10756" max="10775" width="9.33203125" style="117" customWidth="1"/>
    <col min="10776" max="10776" width="12.109375" style="117" customWidth="1"/>
    <col min="10777" max="10777" width="11.44140625" style="117" bestFit="1" customWidth="1"/>
    <col min="10778" max="11008" width="9.109375" style="117"/>
    <col min="11009" max="11009" width="3.5546875" style="117" customWidth="1"/>
    <col min="11010" max="11010" width="24.5546875" style="117" customWidth="1"/>
    <col min="11011" max="11011" width="9.5546875" style="117" customWidth="1"/>
    <col min="11012" max="11031" width="9.33203125" style="117" customWidth="1"/>
    <col min="11032" max="11032" width="12.109375" style="117" customWidth="1"/>
    <col min="11033" max="11033" width="11.44140625" style="117" bestFit="1" customWidth="1"/>
    <col min="11034" max="11264" width="9.109375" style="117"/>
    <col min="11265" max="11265" width="3.5546875" style="117" customWidth="1"/>
    <col min="11266" max="11266" width="24.5546875" style="117" customWidth="1"/>
    <col min="11267" max="11267" width="9.5546875" style="117" customWidth="1"/>
    <col min="11268" max="11287" width="9.33203125" style="117" customWidth="1"/>
    <col min="11288" max="11288" width="12.109375" style="117" customWidth="1"/>
    <col min="11289" max="11289" width="11.44140625" style="117" bestFit="1" customWidth="1"/>
    <col min="11290" max="11520" width="9.109375" style="117"/>
    <col min="11521" max="11521" width="3.5546875" style="117" customWidth="1"/>
    <col min="11522" max="11522" width="24.5546875" style="117" customWidth="1"/>
    <col min="11523" max="11523" width="9.5546875" style="117" customWidth="1"/>
    <col min="11524" max="11543" width="9.33203125" style="117" customWidth="1"/>
    <col min="11544" max="11544" width="12.109375" style="117" customWidth="1"/>
    <col min="11545" max="11545" width="11.44140625" style="117" bestFit="1" customWidth="1"/>
    <col min="11546" max="11776" width="9.109375" style="117"/>
    <col min="11777" max="11777" width="3.5546875" style="117" customWidth="1"/>
    <col min="11778" max="11778" width="24.5546875" style="117" customWidth="1"/>
    <col min="11779" max="11779" width="9.5546875" style="117" customWidth="1"/>
    <col min="11780" max="11799" width="9.33203125" style="117" customWidth="1"/>
    <col min="11800" max="11800" width="12.109375" style="117" customWidth="1"/>
    <col min="11801" max="11801" width="11.44140625" style="117" bestFit="1" customWidth="1"/>
    <col min="11802" max="12032" width="9.109375" style="117"/>
    <col min="12033" max="12033" width="3.5546875" style="117" customWidth="1"/>
    <col min="12034" max="12034" width="24.5546875" style="117" customWidth="1"/>
    <col min="12035" max="12035" width="9.5546875" style="117" customWidth="1"/>
    <col min="12036" max="12055" width="9.33203125" style="117" customWidth="1"/>
    <col min="12056" max="12056" width="12.109375" style="117" customWidth="1"/>
    <col min="12057" max="12057" width="11.44140625" style="117" bestFit="1" customWidth="1"/>
    <col min="12058" max="12288" width="9.109375" style="117"/>
    <col min="12289" max="12289" width="3.5546875" style="117" customWidth="1"/>
    <col min="12290" max="12290" width="24.5546875" style="117" customWidth="1"/>
    <col min="12291" max="12291" width="9.5546875" style="117" customWidth="1"/>
    <col min="12292" max="12311" width="9.33203125" style="117" customWidth="1"/>
    <col min="12312" max="12312" width="12.109375" style="117" customWidth="1"/>
    <col min="12313" max="12313" width="11.44140625" style="117" bestFit="1" customWidth="1"/>
    <col min="12314" max="12544" width="9.109375" style="117"/>
    <col min="12545" max="12545" width="3.5546875" style="117" customWidth="1"/>
    <col min="12546" max="12546" width="24.5546875" style="117" customWidth="1"/>
    <col min="12547" max="12547" width="9.5546875" style="117" customWidth="1"/>
    <col min="12548" max="12567" width="9.33203125" style="117" customWidth="1"/>
    <col min="12568" max="12568" width="12.109375" style="117" customWidth="1"/>
    <col min="12569" max="12569" width="11.44140625" style="117" bestFit="1" customWidth="1"/>
    <col min="12570" max="12800" width="9.109375" style="117"/>
    <col min="12801" max="12801" width="3.5546875" style="117" customWidth="1"/>
    <col min="12802" max="12802" width="24.5546875" style="117" customWidth="1"/>
    <col min="12803" max="12803" width="9.5546875" style="117" customWidth="1"/>
    <col min="12804" max="12823" width="9.33203125" style="117" customWidth="1"/>
    <col min="12824" max="12824" width="12.109375" style="117" customWidth="1"/>
    <col min="12825" max="12825" width="11.44140625" style="117" bestFit="1" customWidth="1"/>
    <col min="12826" max="13056" width="9.109375" style="117"/>
    <col min="13057" max="13057" width="3.5546875" style="117" customWidth="1"/>
    <col min="13058" max="13058" width="24.5546875" style="117" customWidth="1"/>
    <col min="13059" max="13059" width="9.5546875" style="117" customWidth="1"/>
    <col min="13060" max="13079" width="9.33203125" style="117" customWidth="1"/>
    <col min="13080" max="13080" width="12.109375" style="117" customWidth="1"/>
    <col min="13081" max="13081" width="11.44140625" style="117" bestFit="1" customWidth="1"/>
    <col min="13082" max="13312" width="9.109375" style="117"/>
    <col min="13313" max="13313" width="3.5546875" style="117" customWidth="1"/>
    <col min="13314" max="13314" width="24.5546875" style="117" customWidth="1"/>
    <col min="13315" max="13315" width="9.5546875" style="117" customWidth="1"/>
    <col min="13316" max="13335" width="9.33203125" style="117" customWidth="1"/>
    <col min="13336" max="13336" width="12.109375" style="117" customWidth="1"/>
    <col min="13337" max="13337" width="11.44140625" style="117" bestFit="1" customWidth="1"/>
    <col min="13338" max="13568" width="9.109375" style="117"/>
    <col min="13569" max="13569" width="3.5546875" style="117" customWidth="1"/>
    <col min="13570" max="13570" width="24.5546875" style="117" customWidth="1"/>
    <col min="13571" max="13571" width="9.5546875" style="117" customWidth="1"/>
    <col min="13572" max="13591" width="9.33203125" style="117" customWidth="1"/>
    <col min="13592" max="13592" width="12.109375" style="117" customWidth="1"/>
    <col min="13593" max="13593" width="11.44140625" style="117" bestFit="1" customWidth="1"/>
    <col min="13594" max="13824" width="9.109375" style="117"/>
    <col min="13825" max="13825" width="3.5546875" style="117" customWidth="1"/>
    <col min="13826" max="13826" width="24.5546875" style="117" customWidth="1"/>
    <col min="13827" max="13827" width="9.5546875" style="117" customWidth="1"/>
    <col min="13828" max="13847" width="9.33203125" style="117" customWidth="1"/>
    <col min="13848" max="13848" width="12.109375" style="117" customWidth="1"/>
    <col min="13849" max="13849" width="11.44140625" style="117" bestFit="1" customWidth="1"/>
    <col min="13850" max="14080" width="9.109375" style="117"/>
    <col min="14081" max="14081" width="3.5546875" style="117" customWidth="1"/>
    <col min="14082" max="14082" width="24.5546875" style="117" customWidth="1"/>
    <col min="14083" max="14083" width="9.5546875" style="117" customWidth="1"/>
    <col min="14084" max="14103" width="9.33203125" style="117" customWidth="1"/>
    <col min="14104" max="14104" width="12.109375" style="117" customWidth="1"/>
    <col min="14105" max="14105" width="11.44140625" style="117" bestFit="1" customWidth="1"/>
    <col min="14106" max="14336" width="9.109375" style="117"/>
    <col min="14337" max="14337" width="3.5546875" style="117" customWidth="1"/>
    <col min="14338" max="14338" width="24.5546875" style="117" customWidth="1"/>
    <col min="14339" max="14339" width="9.5546875" style="117" customWidth="1"/>
    <col min="14340" max="14359" width="9.33203125" style="117" customWidth="1"/>
    <col min="14360" max="14360" width="12.109375" style="117" customWidth="1"/>
    <col min="14361" max="14361" width="11.44140625" style="117" bestFit="1" customWidth="1"/>
    <col min="14362" max="14592" width="9.109375" style="117"/>
    <col min="14593" max="14593" width="3.5546875" style="117" customWidth="1"/>
    <col min="14594" max="14594" width="24.5546875" style="117" customWidth="1"/>
    <col min="14595" max="14595" width="9.5546875" style="117" customWidth="1"/>
    <col min="14596" max="14615" width="9.33203125" style="117" customWidth="1"/>
    <col min="14616" max="14616" width="12.109375" style="117" customWidth="1"/>
    <col min="14617" max="14617" width="11.44140625" style="117" bestFit="1" customWidth="1"/>
    <col min="14618" max="14848" width="9.109375" style="117"/>
    <col min="14849" max="14849" width="3.5546875" style="117" customWidth="1"/>
    <col min="14850" max="14850" width="24.5546875" style="117" customWidth="1"/>
    <col min="14851" max="14851" width="9.5546875" style="117" customWidth="1"/>
    <col min="14852" max="14871" width="9.33203125" style="117" customWidth="1"/>
    <col min="14872" max="14872" width="12.109375" style="117" customWidth="1"/>
    <col min="14873" max="14873" width="11.44140625" style="117" bestFit="1" customWidth="1"/>
    <col min="14874" max="15104" width="9.109375" style="117"/>
    <col min="15105" max="15105" width="3.5546875" style="117" customWidth="1"/>
    <col min="15106" max="15106" width="24.5546875" style="117" customWidth="1"/>
    <col min="15107" max="15107" width="9.5546875" style="117" customWidth="1"/>
    <col min="15108" max="15127" width="9.33203125" style="117" customWidth="1"/>
    <col min="15128" max="15128" width="12.109375" style="117" customWidth="1"/>
    <col min="15129" max="15129" width="11.44140625" style="117" bestFit="1" customWidth="1"/>
    <col min="15130" max="15360" width="9.109375" style="117"/>
    <col min="15361" max="15361" width="3.5546875" style="117" customWidth="1"/>
    <col min="15362" max="15362" width="24.5546875" style="117" customWidth="1"/>
    <col min="15363" max="15363" width="9.5546875" style="117" customWidth="1"/>
    <col min="15364" max="15383" width="9.33203125" style="117" customWidth="1"/>
    <col min="15384" max="15384" width="12.109375" style="117" customWidth="1"/>
    <col min="15385" max="15385" width="11.44140625" style="117" bestFit="1" customWidth="1"/>
    <col min="15386" max="15616" width="9.109375" style="117"/>
    <col min="15617" max="15617" width="3.5546875" style="117" customWidth="1"/>
    <col min="15618" max="15618" width="24.5546875" style="117" customWidth="1"/>
    <col min="15619" max="15619" width="9.5546875" style="117" customWidth="1"/>
    <col min="15620" max="15639" width="9.33203125" style="117" customWidth="1"/>
    <col min="15640" max="15640" width="12.109375" style="117" customWidth="1"/>
    <col min="15641" max="15641" width="11.44140625" style="117" bestFit="1" customWidth="1"/>
    <col min="15642" max="15872" width="9.109375" style="117"/>
    <col min="15873" max="15873" width="3.5546875" style="117" customWidth="1"/>
    <col min="15874" max="15874" width="24.5546875" style="117" customWidth="1"/>
    <col min="15875" max="15875" width="9.5546875" style="117" customWidth="1"/>
    <col min="15876" max="15895" width="9.33203125" style="117" customWidth="1"/>
    <col min="15896" max="15896" width="12.109375" style="117" customWidth="1"/>
    <col min="15897" max="15897" width="11.44140625" style="117" bestFit="1" customWidth="1"/>
    <col min="15898" max="16128" width="9.109375" style="117"/>
    <col min="16129" max="16129" width="3.5546875" style="117" customWidth="1"/>
    <col min="16130" max="16130" width="24.5546875" style="117" customWidth="1"/>
    <col min="16131" max="16131" width="9.5546875" style="117" customWidth="1"/>
    <col min="16132" max="16151" width="9.33203125" style="117" customWidth="1"/>
    <col min="16152" max="16152" width="12.109375" style="117" customWidth="1"/>
    <col min="16153" max="16153" width="11.44140625" style="117" bestFit="1" customWidth="1"/>
    <col min="16154" max="16384" width="9.109375" style="117"/>
  </cols>
  <sheetData>
    <row r="1" spans="2:26" s="133" customFormat="1" ht="18" customHeight="1" x14ac:dyDescent="0.15">
      <c r="B1" s="134"/>
      <c r="C1" s="134"/>
      <c r="D1" s="134"/>
      <c r="E1" s="134"/>
    </row>
    <row r="2" spans="2:26" s="133" customFormat="1" ht="18" customHeight="1" x14ac:dyDescent="0.15">
      <c r="B2" s="134"/>
      <c r="C2" s="134"/>
      <c r="D2" s="134"/>
      <c r="E2" s="134"/>
      <c r="X2" s="149" t="s">
        <v>583</v>
      </c>
      <c r="Z2" s="135"/>
    </row>
    <row r="3" spans="2:26" s="124" customFormat="1" ht="21" customHeight="1" x14ac:dyDescent="0.15">
      <c r="B3" s="937" t="s">
        <v>575</v>
      </c>
      <c r="C3" s="937"/>
      <c r="D3" s="937"/>
      <c r="E3" s="937"/>
      <c r="F3" s="937"/>
      <c r="G3" s="937"/>
      <c r="H3" s="937"/>
      <c r="I3" s="937"/>
      <c r="J3" s="937"/>
      <c r="K3" s="937"/>
      <c r="L3" s="937"/>
      <c r="M3" s="937"/>
      <c r="N3" s="937"/>
      <c r="O3" s="937"/>
      <c r="P3" s="937"/>
      <c r="Q3" s="937"/>
      <c r="R3" s="937"/>
      <c r="S3" s="937"/>
      <c r="T3" s="937"/>
      <c r="U3" s="937"/>
      <c r="V3" s="937"/>
      <c r="W3" s="937"/>
      <c r="X3" s="937"/>
    </row>
    <row r="4" spans="2:26" s="124" customFormat="1" ht="17.25" customHeight="1" x14ac:dyDescent="0.15">
      <c r="B4" s="130"/>
      <c r="C4" s="136"/>
      <c r="V4" s="938" t="s">
        <v>197</v>
      </c>
      <c r="W4" s="938"/>
      <c r="X4" s="938"/>
    </row>
    <row r="5" spans="2:26" ht="15.9" customHeight="1" x14ac:dyDescent="0.15">
      <c r="B5" s="947" t="s">
        <v>171</v>
      </c>
      <c r="C5" s="947" t="s">
        <v>203</v>
      </c>
      <c r="D5" s="943" t="s">
        <v>201</v>
      </c>
      <c r="E5" s="944"/>
      <c r="F5" s="944"/>
      <c r="G5" s="944"/>
      <c r="H5" s="944"/>
      <c r="I5" s="944"/>
      <c r="J5" s="944"/>
      <c r="K5" s="944"/>
      <c r="L5" s="944"/>
      <c r="M5" s="944"/>
      <c r="N5" s="944"/>
      <c r="O5" s="944"/>
      <c r="P5" s="944"/>
      <c r="Q5" s="944"/>
      <c r="R5" s="944"/>
      <c r="S5" s="944"/>
      <c r="T5" s="944"/>
      <c r="U5" s="944"/>
      <c r="V5" s="944"/>
      <c r="W5" s="944"/>
      <c r="X5" s="945" t="s">
        <v>191</v>
      </c>
    </row>
    <row r="6" spans="2:26" ht="15" customHeight="1" x14ac:dyDescent="0.15">
      <c r="B6" s="948"/>
      <c r="C6" s="948"/>
      <c r="D6" s="154" t="s">
        <v>12</v>
      </c>
      <c r="E6" s="154" t="s">
        <v>13</v>
      </c>
      <c r="F6" s="154" t="s">
        <v>14</v>
      </c>
      <c r="G6" s="154" t="s">
        <v>15</v>
      </c>
      <c r="H6" s="154" t="s">
        <v>16</v>
      </c>
      <c r="I6" s="154" t="s">
        <v>17</v>
      </c>
      <c r="J6" s="154" t="s">
        <v>18</v>
      </c>
      <c r="K6" s="154" t="s">
        <v>19</v>
      </c>
      <c r="L6" s="154" t="s">
        <v>20</v>
      </c>
      <c r="M6" s="154" t="s">
        <v>21</v>
      </c>
      <c r="N6" s="154" t="s">
        <v>22</v>
      </c>
      <c r="O6" s="154" t="s">
        <v>23</v>
      </c>
      <c r="P6" s="154" t="s">
        <v>24</v>
      </c>
      <c r="Q6" s="154" t="s">
        <v>25</v>
      </c>
      <c r="R6" s="154" t="s">
        <v>26</v>
      </c>
      <c r="S6" s="154" t="s">
        <v>27</v>
      </c>
      <c r="T6" s="154" t="s">
        <v>302</v>
      </c>
      <c r="U6" s="154" t="s">
        <v>462</v>
      </c>
      <c r="V6" s="154" t="s">
        <v>618</v>
      </c>
      <c r="W6" s="154" t="s">
        <v>619</v>
      </c>
      <c r="X6" s="946"/>
    </row>
    <row r="7" spans="2:26" s="120" customFormat="1" ht="15" customHeight="1" x14ac:dyDescent="0.15">
      <c r="B7" s="949"/>
      <c r="C7" s="949"/>
      <c r="D7" s="155" t="s">
        <v>53</v>
      </c>
      <c r="E7" s="155" t="s">
        <v>54</v>
      </c>
      <c r="F7" s="155" t="s">
        <v>55</v>
      </c>
      <c r="G7" s="155" t="s">
        <v>56</v>
      </c>
      <c r="H7" s="155" t="s">
        <v>57</v>
      </c>
      <c r="I7" s="155" t="s">
        <v>58</v>
      </c>
      <c r="J7" s="155" t="s">
        <v>59</v>
      </c>
      <c r="K7" s="155" t="s">
        <v>60</v>
      </c>
      <c r="L7" s="155" t="s">
        <v>61</v>
      </c>
      <c r="M7" s="155" t="s">
        <v>62</v>
      </c>
      <c r="N7" s="155" t="s">
        <v>63</v>
      </c>
      <c r="O7" s="155" t="s">
        <v>64</v>
      </c>
      <c r="P7" s="155" t="s">
        <v>65</v>
      </c>
      <c r="Q7" s="155" t="s">
        <v>66</v>
      </c>
      <c r="R7" s="155" t="s">
        <v>67</v>
      </c>
      <c r="S7" s="155" t="s">
        <v>68</v>
      </c>
      <c r="T7" s="155" t="s">
        <v>303</v>
      </c>
      <c r="U7" s="155" t="s">
        <v>463</v>
      </c>
      <c r="V7" s="155" t="s">
        <v>552</v>
      </c>
      <c r="W7" s="155" t="s">
        <v>553</v>
      </c>
      <c r="X7" s="949"/>
    </row>
    <row r="8" spans="2:26" ht="18.600000000000001" customHeight="1" x14ac:dyDescent="0.15">
      <c r="B8" s="305"/>
      <c r="C8" s="293"/>
      <c r="D8" s="294"/>
      <c r="E8" s="295"/>
      <c r="F8" s="295"/>
      <c r="G8" s="295"/>
      <c r="H8" s="295"/>
      <c r="I8" s="295"/>
      <c r="J8" s="295"/>
      <c r="K8" s="295"/>
      <c r="L8" s="295"/>
      <c r="M8" s="295"/>
      <c r="N8" s="295"/>
      <c r="O8" s="295"/>
      <c r="P8" s="295"/>
      <c r="Q8" s="295"/>
      <c r="R8" s="295"/>
      <c r="S8" s="295"/>
      <c r="T8" s="295"/>
      <c r="U8" s="295"/>
      <c r="V8" s="295"/>
      <c r="W8" s="295"/>
      <c r="X8" s="296"/>
    </row>
    <row r="9" spans="2:26" ht="18.600000000000001" customHeight="1" x14ac:dyDescent="0.15">
      <c r="B9" s="305"/>
      <c r="C9" s="297"/>
      <c r="D9" s="290"/>
      <c r="E9" s="291"/>
      <c r="F9" s="291"/>
      <c r="G9" s="291"/>
      <c r="H9" s="291"/>
      <c r="I9" s="291"/>
      <c r="J9" s="291"/>
      <c r="K9" s="291"/>
      <c r="L9" s="291"/>
      <c r="M9" s="291"/>
      <c r="N9" s="291"/>
      <c r="O9" s="291"/>
      <c r="P9" s="291"/>
      <c r="Q9" s="291"/>
      <c r="R9" s="291"/>
      <c r="S9" s="291"/>
      <c r="T9" s="291"/>
      <c r="U9" s="291"/>
      <c r="V9" s="291"/>
      <c r="W9" s="291"/>
      <c r="X9" s="292"/>
    </row>
    <row r="10" spans="2:26" ht="18.600000000000001" customHeight="1" x14ac:dyDescent="0.15">
      <c r="B10" s="305"/>
      <c r="C10" s="297"/>
      <c r="D10" s="290"/>
      <c r="E10" s="291"/>
      <c r="F10" s="291"/>
      <c r="G10" s="291"/>
      <c r="H10" s="291"/>
      <c r="I10" s="291"/>
      <c r="J10" s="291"/>
      <c r="K10" s="291"/>
      <c r="L10" s="291"/>
      <c r="M10" s="291"/>
      <c r="N10" s="291"/>
      <c r="O10" s="291"/>
      <c r="P10" s="291"/>
      <c r="Q10" s="291"/>
      <c r="R10" s="291"/>
      <c r="S10" s="291"/>
      <c r="T10" s="291"/>
      <c r="U10" s="291"/>
      <c r="V10" s="291"/>
      <c r="W10" s="291"/>
      <c r="X10" s="292"/>
    </row>
    <row r="11" spans="2:26" ht="18.600000000000001" customHeight="1" x14ac:dyDescent="0.15">
      <c r="B11" s="305"/>
      <c r="C11" s="297"/>
      <c r="D11" s="290"/>
      <c r="E11" s="291"/>
      <c r="F11" s="291"/>
      <c r="G11" s="291"/>
      <c r="H11" s="291"/>
      <c r="I11" s="291"/>
      <c r="J11" s="291"/>
      <c r="K11" s="291"/>
      <c r="L11" s="291"/>
      <c r="M11" s="291"/>
      <c r="N11" s="291"/>
      <c r="O11" s="291"/>
      <c r="P11" s="291"/>
      <c r="Q11" s="291"/>
      <c r="R11" s="291"/>
      <c r="S11" s="291"/>
      <c r="T11" s="291"/>
      <c r="U11" s="291"/>
      <c r="V11" s="291"/>
      <c r="W11" s="291"/>
      <c r="X11" s="292"/>
    </row>
    <row r="12" spans="2:26" ht="18.600000000000001" customHeight="1" x14ac:dyDescent="0.15">
      <c r="B12" s="305"/>
      <c r="C12" s="297"/>
      <c r="D12" s="290"/>
      <c r="E12" s="291"/>
      <c r="F12" s="291"/>
      <c r="G12" s="291"/>
      <c r="H12" s="291"/>
      <c r="I12" s="291"/>
      <c r="J12" s="291"/>
      <c r="K12" s="291"/>
      <c r="L12" s="291"/>
      <c r="M12" s="291"/>
      <c r="N12" s="291"/>
      <c r="O12" s="291"/>
      <c r="P12" s="291"/>
      <c r="Q12" s="291"/>
      <c r="R12" s="291"/>
      <c r="S12" s="291"/>
      <c r="T12" s="291"/>
      <c r="U12" s="291"/>
      <c r="V12" s="291"/>
      <c r="W12" s="291"/>
      <c r="X12" s="292"/>
    </row>
    <row r="13" spans="2:26" ht="18.600000000000001" customHeight="1" x14ac:dyDescent="0.15">
      <c r="B13" s="305"/>
      <c r="C13" s="297"/>
      <c r="D13" s="290"/>
      <c r="E13" s="291"/>
      <c r="F13" s="291"/>
      <c r="G13" s="291"/>
      <c r="H13" s="291"/>
      <c r="I13" s="291"/>
      <c r="J13" s="291"/>
      <c r="K13" s="291"/>
      <c r="L13" s="291"/>
      <c r="M13" s="291"/>
      <c r="N13" s="291"/>
      <c r="O13" s="291"/>
      <c r="P13" s="291"/>
      <c r="Q13" s="291"/>
      <c r="R13" s="291"/>
      <c r="S13" s="291"/>
      <c r="T13" s="291"/>
      <c r="U13" s="291"/>
      <c r="V13" s="291"/>
      <c r="W13" s="291"/>
      <c r="X13" s="292"/>
    </row>
    <row r="14" spans="2:26" ht="18.600000000000001" customHeight="1" x14ac:dyDescent="0.15">
      <c r="B14" s="305"/>
      <c r="C14" s="297"/>
      <c r="D14" s="290"/>
      <c r="E14" s="291"/>
      <c r="F14" s="291"/>
      <c r="G14" s="291"/>
      <c r="H14" s="291"/>
      <c r="I14" s="291"/>
      <c r="J14" s="291"/>
      <c r="K14" s="291"/>
      <c r="L14" s="291"/>
      <c r="M14" s="291"/>
      <c r="N14" s="291"/>
      <c r="O14" s="291"/>
      <c r="P14" s="291"/>
      <c r="Q14" s="291"/>
      <c r="R14" s="291"/>
      <c r="S14" s="291"/>
      <c r="T14" s="291"/>
      <c r="U14" s="291"/>
      <c r="V14" s="291"/>
      <c r="W14" s="291"/>
      <c r="X14" s="292"/>
    </row>
    <row r="15" spans="2:26" ht="18.600000000000001" customHeight="1" x14ac:dyDescent="0.15">
      <c r="B15" s="305"/>
      <c r="C15" s="297"/>
      <c r="D15" s="290"/>
      <c r="E15" s="291"/>
      <c r="F15" s="291"/>
      <c r="G15" s="291"/>
      <c r="H15" s="291"/>
      <c r="I15" s="291"/>
      <c r="J15" s="291"/>
      <c r="K15" s="291"/>
      <c r="L15" s="291"/>
      <c r="M15" s="291"/>
      <c r="N15" s="291"/>
      <c r="O15" s="291"/>
      <c r="P15" s="291"/>
      <c r="Q15" s="291"/>
      <c r="R15" s="291"/>
      <c r="S15" s="291"/>
      <c r="T15" s="291"/>
      <c r="U15" s="291"/>
      <c r="V15" s="291"/>
      <c r="W15" s="291"/>
      <c r="X15" s="292"/>
    </row>
    <row r="16" spans="2:26" ht="18.600000000000001" customHeight="1" x14ac:dyDescent="0.15">
      <c r="B16" s="305"/>
      <c r="C16" s="297"/>
      <c r="D16" s="290"/>
      <c r="E16" s="291"/>
      <c r="F16" s="291"/>
      <c r="G16" s="291"/>
      <c r="H16" s="291"/>
      <c r="I16" s="291"/>
      <c r="J16" s="291"/>
      <c r="K16" s="291"/>
      <c r="L16" s="291"/>
      <c r="M16" s="291"/>
      <c r="N16" s="291"/>
      <c r="O16" s="291"/>
      <c r="P16" s="291"/>
      <c r="Q16" s="291"/>
      <c r="R16" s="291"/>
      <c r="S16" s="291"/>
      <c r="T16" s="291"/>
      <c r="U16" s="291"/>
      <c r="V16" s="291"/>
      <c r="W16" s="291"/>
      <c r="X16" s="292"/>
    </row>
    <row r="17" spans="2:24" ht="18.600000000000001" customHeight="1" x14ac:dyDescent="0.15">
      <c r="B17" s="305"/>
      <c r="C17" s="297"/>
      <c r="D17" s="290"/>
      <c r="E17" s="291"/>
      <c r="F17" s="291"/>
      <c r="G17" s="291"/>
      <c r="H17" s="291"/>
      <c r="I17" s="291"/>
      <c r="J17" s="291"/>
      <c r="K17" s="291"/>
      <c r="L17" s="291"/>
      <c r="M17" s="291"/>
      <c r="N17" s="291"/>
      <c r="O17" s="291"/>
      <c r="P17" s="291"/>
      <c r="Q17" s="291"/>
      <c r="R17" s="291"/>
      <c r="S17" s="291"/>
      <c r="T17" s="291"/>
      <c r="U17" s="291"/>
      <c r="V17" s="291"/>
      <c r="W17" s="291"/>
      <c r="X17" s="292"/>
    </row>
    <row r="18" spans="2:24" ht="18.600000000000001" customHeight="1" x14ac:dyDescent="0.15">
      <c r="B18" s="305"/>
      <c r="C18" s="297"/>
      <c r="D18" s="290"/>
      <c r="E18" s="291"/>
      <c r="F18" s="291"/>
      <c r="G18" s="291"/>
      <c r="H18" s="291"/>
      <c r="I18" s="291"/>
      <c r="J18" s="291"/>
      <c r="K18" s="291"/>
      <c r="L18" s="291"/>
      <c r="M18" s="291"/>
      <c r="N18" s="291"/>
      <c r="O18" s="291"/>
      <c r="P18" s="291"/>
      <c r="Q18" s="291"/>
      <c r="R18" s="291"/>
      <c r="S18" s="291"/>
      <c r="T18" s="291"/>
      <c r="U18" s="291"/>
      <c r="V18" s="291"/>
      <c r="W18" s="291"/>
      <c r="X18" s="292"/>
    </row>
    <row r="19" spans="2:24" ht="18.600000000000001" customHeight="1" x14ac:dyDescent="0.15">
      <c r="B19" s="305"/>
      <c r="C19" s="297"/>
      <c r="D19" s="290"/>
      <c r="E19" s="291"/>
      <c r="F19" s="291"/>
      <c r="G19" s="291"/>
      <c r="H19" s="291"/>
      <c r="I19" s="291"/>
      <c r="J19" s="291"/>
      <c r="K19" s="291"/>
      <c r="L19" s="291"/>
      <c r="M19" s="291"/>
      <c r="N19" s="291"/>
      <c r="O19" s="291"/>
      <c r="P19" s="291"/>
      <c r="Q19" s="291"/>
      <c r="R19" s="291"/>
      <c r="S19" s="291"/>
      <c r="T19" s="291"/>
      <c r="U19" s="291"/>
      <c r="V19" s="291"/>
      <c r="W19" s="291"/>
      <c r="X19" s="292"/>
    </row>
    <row r="20" spans="2:24" ht="18.600000000000001" customHeight="1" x14ac:dyDescent="0.15">
      <c r="B20" s="305"/>
      <c r="C20" s="297"/>
      <c r="D20" s="290"/>
      <c r="E20" s="291"/>
      <c r="F20" s="291"/>
      <c r="G20" s="291"/>
      <c r="H20" s="291"/>
      <c r="I20" s="291"/>
      <c r="J20" s="291"/>
      <c r="K20" s="291"/>
      <c r="L20" s="291"/>
      <c r="M20" s="291"/>
      <c r="N20" s="291"/>
      <c r="O20" s="291"/>
      <c r="P20" s="291"/>
      <c r="Q20" s="291"/>
      <c r="R20" s="291"/>
      <c r="S20" s="291"/>
      <c r="T20" s="291"/>
      <c r="U20" s="291"/>
      <c r="V20" s="291"/>
      <c r="W20" s="291"/>
      <c r="X20" s="292"/>
    </row>
    <row r="21" spans="2:24" ht="18.600000000000001" customHeight="1" x14ac:dyDescent="0.15">
      <c r="B21" s="305"/>
      <c r="C21" s="297"/>
      <c r="D21" s="290"/>
      <c r="E21" s="291"/>
      <c r="F21" s="291"/>
      <c r="G21" s="291"/>
      <c r="H21" s="291"/>
      <c r="I21" s="291"/>
      <c r="J21" s="291"/>
      <c r="K21" s="291"/>
      <c r="L21" s="291"/>
      <c r="M21" s="291"/>
      <c r="N21" s="291"/>
      <c r="O21" s="291"/>
      <c r="P21" s="291"/>
      <c r="Q21" s="291"/>
      <c r="R21" s="291"/>
      <c r="S21" s="291"/>
      <c r="T21" s="291"/>
      <c r="U21" s="291"/>
      <c r="V21" s="291"/>
      <c r="W21" s="291"/>
      <c r="X21" s="292"/>
    </row>
    <row r="22" spans="2:24" ht="18.600000000000001" customHeight="1" x14ac:dyDescent="0.15">
      <c r="B22" s="305"/>
      <c r="C22" s="297"/>
      <c r="D22" s="290"/>
      <c r="E22" s="291"/>
      <c r="F22" s="291"/>
      <c r="G22" s="291"/>
      <c r="H22" s="291"/>
      <c r="I22" s="291"/>
      <c r="J22" s="291"/>
      <c r="K22" s="291"/>
      <c r="L22" s="291"/>
      <c r="M22" s="291"/>
      <c r="N22" s="291"/>
      <c r="O22" s="291"/>
      <c r="P22" s="291"/>
      <c r="Q22" s="291"/>
      <c r="R22" s="291"/>
      <c r="S22" s="291"/>
      <c r="T22" s="291"/>
      <c r="U22" s="291"/>
      <c r="V22" s="291"/>
      <c r="W22" s="291"/>
      <c r="X22" s="292"/>
    </row>
    <row r="23" spans="2:24" ht="18.600000000000001" customHeight="1" x14ac:dyDescent="0.15">
      <c r="B23" s="305"/>
      <c r="C23" s="297"/>
      <c r="D23" s="290"/>
      <c r="E23" s="291"/>
      <c r="F23" s="291"/>
      <c r="G23" s="291"/>
      <c r="H23" s="291"/>
      <c r="I23" s="291"/>
      <c r="J23" s="291"/>
      <c r="K23" s="291"/>
      <c r="L23" s="291"/>
      <c r="M23" s="291"/>
      <c r="N23" s="291"/>
      <c r="O23" s="291"/>
      <c r="P23" s="291"/>
      <c r="Q23" s="291"/>
      <c r="R23" s="291"/>
      <c r="S23" s="291"/>
      <c r="T23" s="291"/>
      <c r="U23" s="291"/>
      <c r="V23" s="291"/>
      <c r="W23" s="291"/>
      <c r="X23" s="292"/>
    </row>
    <row r="24" spans="2:24" ht="18.600000000000001" customHeight="1" x14ac:dyDescent="0.15">
      <c r="B24" s="305"/>
      <c r="C24" s="297"/>
      <c r="D24" s="290"/>
      <c r="E24" s="291"/>
      <c r="F24" s="291"/>
      <c r="G24" s="291"/>
      <c r="H24" s="291"/>
      <c r="I24" s="291"/>
      <c r="J24" s="291"/>
      <c r="K24" s="291"/>
      <c r="L24" s="291"/>
      <c r="M24" s="291"/>
      <c r="N24" s="291"/>
      <c r="O24" s="291"/>
      <c r="P24" s="291"/>
      <c r="Q24" s="291"/>
      <c r="R24" s="291"/>
      <c r="S24" s="291"/>
      <c r="T24" s="291"/>
      <c r="U24" s="291"/>
      <c r="V24" s="291"/>
      <c r="W24" s="291"/>
      <c r="X24" s="292"/>
    </row>
    <row r="25" spans="2:24" ht="18.600000000000001" customHeight="1" x14ac:dyDescent="0.15">
      <c r="B25" s="305"/>
      <c r="C25" s="297"/>
      <c r="D25" s="290"/>
      <c r="E25" s="291"/>
      <c r="F25" s="291"/>
      <c r="G25" s="291"/>
      <c r="H25" s="291"/>
      <c r="I25" s="291"/>
      <c r="J25" s="291"/>
      <c r="K25" s="291"/>
      <c r="L25" s="291"/>
      <c r="M25" s="291"/>
      <c r="N25" s="291"/>
      <c r="O25" s="291"/>
      <c r="P25" s="291"/>
      <c r="Q25" s="291"/>
      <c r="R25" s="291"/>
      <c r="S25" s="291"/>
      <c r="T25" s="291"/>
      <c r="U25" s="291"/>
      <c r="V25" s="291"/>
      <c r="W25" s="291"/>
      <c r="X25" s="292"/>
    </row>
    <row r="26" spans="2:24" ht="18.600000000000001" customHeight="1" x14ac:dyDescent="0.15">
      <c r="B26" s="305"/>
      <c r="C26" s="297"/>
      <c r="D26" s="290"/>
      <c r="E26" s="291"/>
      <c r="F26" s="291"/>
      <c r="G26" s="291"/>
      <c r="H26" s="291"/>
      <c r="I26" s="291"/>
      <c r="J26" s="291"/>
      <c r="K26" s="291"/>
      <c r="L26" s="291"/>
      <c r="M26" s="291"/>
      <c r="N26" s="291"/>
      <c r="O26" s="291"/>
      <c r="P26" s="291"/>
      <c r="Q26" s="291"/>
      <c r="R26" s="291"/>
      <c r="S26" s="291"/>
      <c r="T26" s="291"/>
      <c r="U26" s="291"/>
      <c r="V26" s="291"/>
      <c r="W26" s="291"/>
      <c r="X26" s="292"/>
    </row>
    <row r="27" spans="2:24" ht="18.600000000000001" customHeight="1" x14ac:dyDescent="0.15">
      <c r="B27" s="305"/>
      <c r="C27" s="297"/>
      <c r="D27" s="290"/>
      <c r="E27" s="291"/>
      <c r="F27" s="291"/>
      <c r="G27" s="291"/>
      <c r="H27" s="291"/>
      <c r="I27" s="291"/>
      <c r="J27" s="291"/>
      <c r="K27" s="291"/>
      <c r="L27" s="291"/>
      <c r="M27" s="291"/>
      <c r="N27" s="291"/>
      <c r="O27" s="291"/>
      <c r="P27" s="291"/>
      <c r="Q27" s="291"/>
      <c r="R27" s="291"/>
      <c r="S27" s="291"/>
      <c r="T27" s="291"/>
      <c r="U27" s="291"/>
      <c r="V27" s="291"/>
      <c r="W27" s="291"/>
      <c r="X27" s="292"/>
    </row>
    <row r="28" spans="2:24" ht="18.600000000000001" customHeight="1" x14ac:dyDescent="0.15">
      <c r="B28" s="305"/>
      <c r="C28" s="297"/>
      <c r="D28" s="290"/>
      <c r="E28" s="291"/>
      <c r="F28" s="291"/>
      <c r="G28" s="291"/>
      <c r="H28" s="291"/>
      <c r="I28" s="291"/>
      <c r="J28" s="291"/>
      <c r="K28" s="291"/>
      <c r="L28" s="291"/>
      <c r="M28" s="291"/>
      <c r="N28" s="291"/>
      <c r="O28" s="291"/>
      <c r="P28" s="291"/>
      <c r="Q28" s="291"/>
      <c r="R28" s="291"/>
      <c r="S28" s="291"/>
      <c r="T28" s="291"/>
      <c r="U28" s="291"/>
      <c r="V28" s="291"/>
      <c r="W28" s="291"/>
      <c r="X28" s="292"/>
    </row>
    <row r="29" spans="2:24" ht="18.600000000000001" customHeight="1" x14ac:dyDescent="0.15">
      <c r="B29" s="305"/>
      <c r="C29" s="297"/>
      <c r="D29" s="290"/>
      <c r="E29" s="291"/>
      <c r="F29" s="291"/>
      <c r="G29" s="291"/>
      <c r="H29" s="291"/>
      <c r="I29" s="291"/>
      <c r="J29" s="291"/>
      <c r="K29" s="291"/>
      <c r="L29" s="291"/>
      <c r="M29" s="291"/>
      <c r="N29" s="291"/>
      <c r="O29" s="291"/>
      <c r="P29" s="291"/>
      <c r="Q29" s="291"/>
      <c r="R29" s="291"/>
      <c r="S29" s="291"/>
      <c r="T29" s="291"/>
      <c r="U29" s="291"/>
      <c r="V29" s="291"/>
      <c r="W29" s="291"/>
      <c r="X29" s="292"/>
    </row>
    <row r="30" spans="2:24" ht="18.600000000000001" customHeight="1" x14ac:dyDescent="0.15">
      <c r="B30" s="305"/>
      <c r="C30" s="297"/>
      <c r="D30" s="290"/>
      <c r="E30" s="291"/>
      <c r="F30" s="291"/>
      <c r="G30" s="291"/>
      <c r="H30" s="291"/>
      <c r="I30" s="291"/>
      <c r="J30" s="291"/>
      <c r="K30" s="291"/>
      <c r="L30" s="291"/>
      <c r="M30" s="291"/>
      <c r="N30" s="291"/>
      <c r="O30" s="291"/>
      <c r="P30" s="291"/>
      <c r="Q30" s="291"/>
      <c r="R30" s="291"/>
      <c r="S30" s="291"/>
      <c r="T30" s="291"/>
      <c r="U30" s="291"/>
      <c r="V30" s="291"/>
      <c r="W30" s="291"/>
      <c r="X30" s="292"/>
    </row>
    <row r="31" spans="2:24" ht="18.600000000000001" customHeight="1" x14ac:dyDescent="0.15">
      <c r="B31" s="305"/>
      <c r="C31" s="297"/>
      <c r="D31" s="290"/>
      <c r="E31" s="291"/>
      <c r="F31" s="291"/>
      <c r="G31" s="291"/>
      <c r="H31" s="291"/>
      <c r="I31" s="291"/>
      <c r="J31" s="291"/>
      <c r="K31" s="291"/>
      <c r="L31" s="291"/>
      <c r="M31" s="291"/>
      <c r="N31" s="291"/>
      <c r="O31" s="291"/>
      <c r="P31" s="291"/>
      <c r="Q31" s="291"/>
      <c r="R31" s="291"/>
      <c r="S31" s="291"/>
      <c r="T31" s="291"/>
      <c r="U31" s="291"/>
      <c r="V31" s="291"/>
      <c r="W31" s="291"/>
      <c r="X31" s="292"/>
    </row>
    <row r="32" spans="2:24" ht="18.600000000000001" customHeight="1" x14ac:dyDescent="0.15">
      <c r="B32" s="305"/>
      <c r="C32" s="297"/>
      <c r="D32" s="290"/>
      <c r="E32" s="291"/>
      <c r="F32" s="291"/>
      <c r="G32" s="291"/>
      <c r="H32" s="291"/>
      <c r="I32" s="291"/>
      <c r="J32" s="291"/>
      <c r="K32" s="291"/>
      <c r="L32" s="291"/>
      <c r="M32" s="291"/>
      <c r="N32" s="291"/>
      <c r="O32" s="291"/>
      <c r="P32" s="291"/>
      <c r="Q32" s="291"/>
      <c r="R32" s="291"/>
      <c r="S32" s="291"/>
      <c r="T32" s="291"/>
      <c r="U32" s="291"/>
      <c r="V32" s="291"/>
      <c r="W32" s="291"/>
      <c r="X32" s="292"/>
    </row>
    <row r="33" spans="2:25" ht="18.600000000000001" customHeight="1" x14ac:dyDescent="0.15">
      <c r="B33" s="305"/>
      <c r="C33" s="297"/>
      <c r="D33" s="290"/>
      <c r="E33" s="291"/>
      <c r="F33" s="291"/>
      <c r="G33" s="291"/>
      <c r="H33" s="291"/>
      <c r="I33" s="291"/>
      <c r="J33" s="291"/>
      <c r="K33" s="291"/>
      <c r="L33" s="291"/>
      <c r="M33" s="291"/>
      <c r="N33" s="291"/>
      <c r="O33" s="291"/>
      <c r="P33" s="291"/>
      <c r="Q33" s="291"/>
      <c r="R33" s="291"/>
      <c r="S33" s="291"/>
      <c r="T33" s="291"/>
      <c r="U33" s="291"/>
      <c r="V33" s="291"/>
      <c r="W33" s="291"/>
      <c r="X33" s="292"/>
    </row>
    <row r="34" spans="2:25" ht="18.600000000000001" customHeight="1" x14ac:dyDescent="0.15">
      <c r="B34" s="305"/>
      <c r="C34" s="298"/>
      <c r="D34" s="290"/>
      <c r="E34" s="291"/>
      <c r="F34" s="291"/>
      <c r="G34" s="291"/>
      <c r="H34" s="291"/>
      <c r="I34" s="291"/>
      <c r="J34" s="291"/>
      <c r="K34" s="291"/>
      <c r="L34" s="291"/>
      <c r="M34" s="291"/>
      <c r="N34" s="291"/>
      <c r="O34" s="291"/>
      <c r="P34" s="291"/>
      <c r="Q34" s="291"/>
      <c r="R34" s="291"/>
      <c r="S34" s="291"/>
      <c r="T34" s="291"/>
      <c r="U34" s="291"/>
      <c r="V34" s="291"/>
      <c r="W34" s="291"/>
      <c r="X34" s="292"/>
    </row>
    <row r="35" spans="2:25" ht="24.6" customHeight="1" x14ac:dyDescent="0.15">
      <c r="B35" s="253" t="s">
        <v>3</v>
      </c>
      <c r="C35" s="304" t="s">
        <v>328</v>
      </c>
      <c r="D35" s="299"/>
      <c r="E35" s="300"/>
      <c r="F35" s="300"/>
      <c r="G35" s="300"/>
      <c r="H35" s="300"/>
      <c r="I35" s="300"/>
      <c r="J35" s="300"/>
      <c r="K35" s="300"/>
      <c r="L35" s="300"/>
      <c r="M35" s="300"/>
      <c r="N35" s="300"/>
      <c r="O35" s="300"/>
      <c r="P35" s="300"/>
      <c r="Q35" s="300"/>
      <c r="R35" s="300"/>
      <c r="S35" s="300"/>
      <c r="T35" s="300"/>
      <c r="U35" s="300"/>
      <c r="V35" s="300"/>
      <c r="W35" s="300"/>
      <c r="X35" s="301"/>
      <c r="Y35" s="144"/>
    </row>
    <row r="36" spans="2:25" s="146" customFormat="1" ht="7.5" customHeight="1" x14ac:dyDescent="0.15">
      <c r="B36" s="145"/>
    </row>
    <row r="37" spans="2:25" s="146" customFormat="1" ht="12" x14ac:dyDescent="0.15">
      <c r="B37" s="122" t="s">
        <v>400</v>
      </c>
    </row>
    <row r="38" spans="2:25" s="146" customFormat="1" ht="12" x14ac:dyDescent="0.15">
      <c r="B38" s="146" t="s">
        <v>415</v>
      </c>
    </row>
    <row r="39" spans="2:25" s="146" customFormat="1" ht="12" x14ac:dyDescent="0.15">
      <c r="B39" s="146" t="s">
        <v>733</v>
      </c>
    </row>
    <row r="40" spans="2:25" s="146" customFormat="1" ht="12" x14ac:dyDescent="0.15">
      <c r="B40" s="146" t="s">
        <v>419</v>
      </c>
    </row>
    <row r="41" spans="2:25" s="122" customFormat="1" ht="12" x14ac:dyDescent="0.15">
      <c r="B41" s="146" t="s">
        <v>420</v>
      </c>
    </row>
    <row r="42" spans="2:25" ht="30" customHeight="1" x14ac:dyDescent="0.15">
      <c r="B42" s="117"/>
      <c r="C42" s="117"/>
    </row>
    <row r="43" spans="2:25" ht="30" customHeight="1" x14ac:dyDescent="0.15">
      <c r="B43" s="117"/>
      <c r="C43" s="117"/>
    </row>
    <row r="44" spans="2:25" ht="30" customHeight="1" x14ac:dyDescent="0.15">
      <c r="B44" s="117"/>
      <c r="C44" s="117"/>
    </row>
    <row r="45" spans="2:25" ht="30" customHeight="1" x14ac:dyDescent="0.15">
      <c r="B45" s="117"/>
      <c r="C45" s="117"/>
    </row>
  </sheetData>
  <sheetProtection insertRows="0"/>
  <protectedRanges>
    <protectedRange sqref="B8:W34" name="範囲1"/>
    <protectedRange sqref="B41" name="範囲3"/>
    <protectedRange sqref="B40" name="範囲3_2"/>
  </protectedRanges>
  <mergeCells count="6">
    <mergeCell ref="B3:X3"/>
    <mergeCell ref="V4:X4"/>
    <mergeCell ref="C5:C7"/>
    <mergeCell ref="D5:W5"/>
    <mergeCell ref="X5:X7"/>
    <mergeCell ref="B5:B7"/>
  </mergeCells>
  <phoneticPr fontId="3"/>
  <printOptions horizontalCentered="1"/>
  <pageMargins left="0.51181102362204722" right="0.59055118110236227" top="0.98425196850393704" bottom="0.98425196850393704" header="0.51181102362204722" footer="0.51181102362204722"/>
  <pageSetup paperSize="8" scale="90" fitToHeight="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34"/>
  <sheetViews>
    <sheetView showGridLines="0" view="pageBreakPreview" topLeftCell="A19" zoomScaleNormal="100" zoomScaleSheetLayoutView="100" workbookViewId="0">
      <selection activeCell="C15" sqref="C15"/>
    </sheetView>
  </sheetViews>
  <sheetFormatPr defaultColWidth="8.88671875" defaultRowHeight="19.350000000000001" customHeight="1" x14ac:dyDescent="0.15"/>
  <cols>
    <col min="1" max="1" width="3.5546875" style="3" customWidth="1"/>
    <col min="2" max="2" width="24.5546875" style="3" customWidth="1"/>
    <col min="3" max="3" width="69.44140625" style="3" customWidth="1"/>
    <col min="4" max="4" width="11.109375" style="3" customWidth="1"/>
    <col min="5" max="5" width="8.33203125" style="3" customWidth="1"/>
    <col min="6" max="16384" width="8.88671875" style="3"/>
  </cols>
  <sheetData>
    <row r="2" spans="2:4" ht="19.350000000000001" customHeight="1" x14ac:dyDescent="0.15">
      <c r="B2" s="251" t="s">
        <v>444</v>
      </c>
    </row>
    <row r="3" spans="2:4" ht="9.6" customHeight="1" x14ac:dyDescent="0.15"/>
    <row r="4" spans="2:4" ht="19.350000000000001" customHeight="1" x14ac:dyDescent="0.15">
      <c r="B4" s="5" t="s">
        <v>104</v>
      </c>
      <c r="C4" s="5" t="s">
        <v>105</v>
      </c>
      <c r="D4" s="5" t="s">
        <v>183</v>
      </c>
    </row>
    <row r="5" spans="2:4" ht="19.350000000000001" customHeight="1" x14ac:dyDescent="0.15">
      <c r="B5" s="7" t="s">
        <v>106</v>
      </c>
      <c r="C5" s="7" t="s">
        <v>300</v>
      </c>
      <c r="D5" s="7"/>
    </row>
    <row r="6" spans="2:4" ht="19.350000000000001" customHeight="1" x14ac:dyDescent="0.15">
      <c r="B6" s="7" t="s">
        <v>160</v>
      </c>
      <c r="C6" s="7" t="s">
        <v>301</v>
      </c>
      <c r="D6" s="7"/>
    </row>
    <row r="7" spans="2:4" ht="19.350000000000001" customHeight="1" x14ac:dyDescent="0.15">
      <c r="B7" s="7" t="s">
        <v>441</v>
      </c>
      <c r="C7" s="7" t="s">
        <v>180</v>
      </c>
      <c r="D7" s="7"/>
    </row>
    <row r="8" spans="2:4" ht="19.350000000000001" customHeight="1" x14ac:dyDescent="0.15">
      <c r="B8" s="7" t="s">
        <v>442</v>
      </c>
      <c r="C8" s="7" t="s">
        <v>181</v>
      </c>
      <c r="D8" s="107" t="s">
        <v>184</v>
      </c>
    </row>
    <row r="9" spans="2:4" ht="19.350000000000001" customHeight="1" x14ac:dyDescent="0.15">
      <c r="B9" s="7" t="s">
        <v>443</v>
      </c>
      <c r="C9" s="7" t="s">
        <v>182</v>
      </c>
      <c r="D9" s="107" t="s">
        <v>184</v>
      </c>
    </row>
    <row r="10" spans="2:4" ht="19.350000000000001" customHeight="1" x14ac:dyDescent="0.15">
      <c r="B10" s="476" t="s">
        <v>709</v>
      </c>
      <c r="C10" s="476" t="s">
        <v>712</v>
      </c>
      <c r="D10" s="7"/>
    </row>
    <row r="11" spans="2:4" ht="19.350000000000001" customHeight="1" x14ac:dyDescent="0.15">
      <c r="B11" s="476" t="s">
        <v>710</v>
      </c>
      <c r="C11" s="476" t="s">
        <v>714</v>
      </c>
      <c r="D11" s="7"/>
    </row>
    <row r="12" spans="2:4" ht="19.350000000000001" customHeight="1" x14ac:dyDescent="0.15">
      <c r="B12" s="7" t="s">
        <v>445</v>
      </c>
      <c r="C12" s="476" t="s">
        <v>111</v>
      </c>
      <c r="D12" s="7"/>
    </row>
    <row r="13" spans="2:4" ht="19.350000000000001" customHeight="1" x14ac:dyDescent="0.15">
      <c r="B13" s="7" t="s">
        <v>446</v>
      </c>
      <c r="C13" s="7" t="s">
        <v>737</v>
      </c>
      <c r="D13" s="7"/>
    </row>
    <row r="14" spans="2:4" ht="19.350000000000001" customHeight="1" x14ac:dyDescent="0.15">
      <c r="B14" s="7" t="s">
        <v>447</v>
      </c>
      <c r="C14" s="476" t="s">
        <v>738</v>
      </c>
      <c r="D14" s="7"/>
    </row>
    <row r="15" spans="2:4" ht="19.350000000000001" customHeight="1" x14ac:dyDescent="0.15">
      <c r="B15" s="7" t="s">
        <v>448</v>
      </c>
      <c r="C15" s="7" t="s">
        <v>112</v>
      </c>
      <c r="D15" s="7"/>
    </row>
    <row r="16" spans="2:4" ht="19.350000000000001" customHeight="1" x14ac:dyDescent="0.15">
      <c r="B16" s="7" t="s">
        <v>449</v>
      </c>
      <c r="C16" s="7" t="s">
        <v>113</v>
      </c>
      <c r="D16" s="7"/>
    </row>
    <row r="17" spans="2:4" ht="19.350000000000001" customHeight="1" x14ac:dyDescent="0.15">
      <c r="B17" s="7" t="s">
        <v>450</v>
      </c>
      <c r="C17" s="7" t="s">
        <v>114</v>
      </c>
      <c r="D17" s="7"/>
    </row>
    <row r="18" spans="2:4" ht="19.350000000000001" customHeight="1" x14ac:dyDescent="0.15">
      <c r="B18" s="7" t="s">
        <v>578</v>
      </c>
      <c r="C18" s="7" t="s">
        <v>586</v>
      </c>
      <c r="D18" s="7"/>
    </row>
    <row r="19" spans="2:4" s="645" customFormat="1" ht="19.350000000000001" customHeight="1" x14ac:dyDescent="0.15">
      <c r="B19" s="7" t="s">
        <v>579</v>
      </c>
      <c r="C19" s="7" t="s">
        <v>600</v>
      </c>
      <c r="D19" s="7"/>
    </row>
    <row r="20" spans="2:4" ht="19.350000000000001" customHeight="1" x14ac:dyDescent="0.15">
      <c r="B20" s="7" t="s">
        <v>580</v>
      </c>
      <c r="C20" s="7" t="s">
        <v>587</v>
      </c>
      <c r="D20" s="7"/>
    </row>
    <row r="21" spans="2:4" s="645" customFormat="1" ht="19.350000000000001" customHeight="1" x14ac:dyDescent="0.15">
      <c r="B21" s="7" t="s">
        <v>581</v>
      </c>
      <c r="C21" s="7" t="s">
        <v>590</v>
      </c>
      <c r="D21" s="7"/>
    </row>
    <row r="22" spans="2:4" ht="19.350000000000001" customHeight="1" x14ac:dyDescent="0.15">
      <c r="B22" s="7" t="s">
        <v>582</v>
      </c>
      <c r="C22" s="7" t="s">
        <v>588</v>
      </c>
      <c r="D22" s="7"/>
    </row>
    <row r="23" spans="2:4" s="645" customFormat="1" ht="19.350000000000001" customHeight="1" x14ac:dyDescent="0.15">
      <c r="B23" s="7" t="s">
        <v>583</v>
      </c>
      <c r="C23" s="7" t="s">
        <v>591</v>
      </c>
      <c r="D23" s="7"/>
    </row>
    <row r="24" spans="2:4" s="645" customFormat="1" ht="19.350000000000001" customHeight="1" x14ac:dyDescent="0.15">
      <c r="B24" s="7" t="s">
        <v>584</v>
      </c>
      <c r="C24" s="7" t="s">
        <v>589</v>
      </c>
      <c r="D24" s="7"/>
    </row>
    <row r="25" spans="2:4" ht="19.350000000000001" customHeight="1" x14ac:dyDescent="0.15">
      <c r="B25" s="7" t="s">
        <v>585</v>
      </c>
      <c r="C25" s="7" t="s">
        <v>592</v>
      </c>
      <c r="D25" s="7"/>
    </row>
    <row r="26" spans="2:4" ht="19.350000000000001" customHeight="1" x14ac:dyDescent="0.15">
      <c r="B26" s="7" t="s">
        <v>451</v>
      </c>
      <c r="C26" s="7" t="s">
        <v>598</v>
      </c>
      <c r="D26" s="7"/>
    </row>
    <row r="27" spans="2:4" ht="19.350000000000001" customHeight="1" x14ac:dyDescent="0.15">
      <c r="B27" s="7" t="s">
        <v>452</v>
      </c>
      <c r="C27" s="7" t="s">
        <v>601</v>
      </c>
      <c r="D27" s="7"/>
    </row>
    <row r="28" spans="2:4" ht="19.350000000000001" customHeight="1" x14ac:dyDescent="0.15">
      <c r="B28" s="7" t="s">
        <v>453</v>
      </c>
      <c r="C28" s="7" t="s">
        <v>49</v>
      </c>
      <c r="D28" s="7"/>
    </row>
    <row r="29" spans="2:4" ht="19.350000000000001" customHeight="1" x14ac:dyDescent="0.15">
      <c r="B29" s="7" t="s">
        <v>454</v>
      </c>
      <c r="C29" s="7" t="s">
        <v>599</v>
      </c>
      <c r="D29" s="7"/>
    </row>
    <row r="30" spans="2:4" ht="19.350000000000001" customHeight="1" x14ac:dyDescent="0.15">
      <c r="B30" s="7" t="s">
        <v>455</v>
      </c>
      <c r="C30" s="7" t="s">
        <v>602</v>
      </c>
      <c r="D30" s="7"/>
    </row>
    <row r="31" spans="2:4" ht="19.350000000000001" customHeight="1" x14ac:dyDescent="0.15">
      <c r="B31" s="7" t="s">
        <v>643</v>
      </c>
      <c r="C31" s="7" t="s">
        <v>158</v>
      </c>
      <c r="D31" s="7"/>
    </row>
    <row r="32" spans="2:4" ht="19.350000000000001" customHeight="1" x14ac:dyDescent="0.15">
      <c r="B32" s="7" t="s">
        <v>644</v>
      </c>
      <c r="C32" s="7" t="s">
        <v>159</v>
      </c>
      <c r="D32" s="7"/>
    </row>
    <row r="33" spans="2:4" ht="19.350000000000001" customHeight="1" x14ac:dyDescent="0.15">
      <c r="B33" s="7" t="s">
        <v>456</v>
      </c>
      <c r="C33" s="7" t="s">
        <v>367</v>
      </c>
      <c r="D33" s="7"/>
    </row>
    <row r="34" spans="2:4" ht="19.350000000000001" customHeight="1" x14ac:dyDescent="0.15">
      <c r="B34" s="7" t="s">
        <v>457</v>
      </c>
      <c r="C34" s="7" t="s">
        <v>368</v>
      </c>
      <c r="D34" s="7"/>
    </row>
  </sheetData>
  <phoneticPr fontId="3"/>
  <printOptions horizontalCentered="1"/>
  <pageMargins left="0.70866141732283472" right="0.70866141732283472" top="0.74803149606299213" bottom="0.74803149606299213" header="0.31496062992125984" footer="0.31496062992125984"/>
  <pageSetup paperSize="9" scale="93"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E3315-95AB-4860-9C16-47DF7E429FE9}">
  <sheetPr>
    <pageSetUpPr fitToPage="1"/>
  </sheetPr>
  <dimension ref="B1:Y44"/>
  <sheetViews>
    <sheetView showGridLines="0" view="pageBreakPreview" zoomScale="85" zoomScaleNormal="85" zoomScaleSheetLayoutView="85" workbookViewId="0">
      <selection activeCell="AD44" sqref="AD44"/>
    </sheetView>
  </sheetViews>
  <sheetFormatPr defaultRowHeight="30" customHeight="1" x14ac:dyDescent="0.15"/>
  <cols>
    <col min="1" max="1" width="2.33203125" style="117" customWidth="1"/>
    <col min="2" max="2" width="22.5546875" style="120" customWidth="1"/>
    <col min="3" max="22" width="9.33203125" style="117" customWidth="1"/>
    <col min="23" max="23" width="12.109375" style="117" customWidth="1"/>
    <col min="24" max="24" width="11.44140625" style="117" bestFit="1" customWidth="1"/>
    <col min="25" max="255" width="8.88671875" style="117"/>
    <col min="256" max="256" width="3.5546875" style="117" customWidth="1"/>
    <col min="257" max="257" width="24.5546875" style="117" customWidth="1"/>
    <col min="258" max="258" width="9.5546875" style="117" customWidth="1"/>
    <col min="259" max="278" width="9.33203125" style="117" customWidth="1"/>
    <col min="279" max="279" width="12.109375" style="117" customWidth="1"/>
    <col min="280" max="280" width="11.44140625" style="117" bestFit="1" customWidth="1"/>
    <col min="281" max="511" width="8.88671875" style="117"/>
    <col min="512" max="512" width="3.5546875" style="117" customWidth="1"/>
    <col min="513" max="513" width="24.5546875" style="117" customWidth="1"/>
    <col min="514" max="514" width="9.5546875" style="117" customWidth="1"/>
    <col min="515" max="534" width="9.33203125" style="117" customWidth="1"/>
    <col min="535" max="535" width="12.109375" style="117" customWidth="1"/>
    <col min="536" max="536" width="11.44140625" style="117" bestFit="1" customWidth="1"/>
    <col min="537" max="767" width="8.88671875" style="117"/>
    <col min="768" max="768" width="3.5546875" style="117" customWidth="1"/>
    <col min="769" max="769" width="24.5546875" style="117" customWidth="1"/>
    <col min="770" max="770" width="9.5546875" style="117" customWidth="1"/>
    <col min="771" max="790" width="9.33203125" style="117" customWidth="1"/>
    <col min="791" max="791" width="12.109375" style="117" customWidth="1"/>
    <col min="792" max="792" width="11.44140625" style="117" bestFit="1" customWidth="1"/>
    <col min="793" max="1023" width="8.88671875" style="117"/>
    <col min="1024" max="1024" width="3.5546875" style="117" customWidth="1"/>
    <col min="1025" max="1025" width="24.5546875" style="117" customWidth="1"/>
    <col min="1026" max="1026" width="9.5546875" style="117" customWidth="1"/>
    <col min="1027" max="1046" width="9.33203125" style="117" customWidth="1"/>
    <col min="1047" max="1047" width="12.109375" style="117" customWidth="1"/>
    <col min="1048" max="1048" width="11.44140625" style="117" bestFit="1" customWidth="1"/>
    <col min="1049" max="1279" width="8.88671875" style="117"/>
    <col min="1280" max="1280" width="3.5546875" style="117" customWidth="1"/>
    <col min="1281" max="1281" width="24.5546875" style="117" customWidth="1"/>
    <col min="1282" max="1282" width="9.5546875" style="117" customWidth="1"/>
    <col min="1283" max="1302" width="9.33203125" style="117" customWidth="1"/>
    <col min="1303" max="1303" width="12.109375" style="117" customWidth="1"/>
    <col min="1304" max="1304" width="11.44140625" style="117" bestFit="1" customWidth="1"/>
    <col min="1305" max="1535" width="8.88671875" style="117"/>
    <col min="1536" max="1536" width="3.5546875" style="117" customWidth="1"/>
    <col min="1537" max="1537" width="24.5546875" style="117" customWidth="1"/>
    <col min="1538" max="1538" width="9.5546875" style="117" customWidth="1"/>
    <col min="1539" max="1558" width="9.33203125" style="117" customWidth="1"/>
    <col min="1559" max="1559" width="12.109375" style="117" customWidth="1"/>
    <col min="1560" max="1560" width="11.44140625" style="117" bestFit="1" customWidth="1"/>
    <col min="1561" max="1791" width="8.88671875" style="117"/>
    <col min="1792" max="1792" width="3.5546875" style="117" customWidth="1"/>
    <col min="1793" max="1793" width="24.5546875" style="117" customWidth="1"/>
    <col min="1794" max="1794" width="9.5546875" style="117" customWidth="1"/>
    <col min="1795" max="1814" width="9.33203125" style="117" customWidth="1"/>
    <col min="1815" max="1815" width="12.109375" style="117" customWidth="1"/>
    <col min="1816" max="1816" width="11.44140625" style="117" bestFit="1" customWidth="1"/>
    <col min="1817" max="2047" width="8.88671875" style="117"/>
    <col min="2048" max="2048" width="3.5546875" style="117" customWidth="1"/>
    <col min="2049" max="2049" width="24.5546875" style="117" customWidth="1"/>
    <col min="2050" max="2050" width="9.5546875" style="117" customWidth="1"/>
    <col min="2051" max="2070" width="9.33203125" style="117" customWidth="1"/>
    <col min="2071" max="2071" width="12.109375" style="117" customWidth="1"/>
    <col min="2072" max="2072" width="11.44140625" style="117" bestFit="1" customWidth="1"/>
    <col min="2073" max="2303" width="8.88671875" style="117"/>
    <col min="2304" max="2304" width="3.5546875" style="117" customWidth="1"/>
    <col min="2305" max="2305" width="24.5546875" style="117" customWidth="1"/>
    <col min="2306" max="2306" width="9.5546875" style="117" customWidth="1"/>
    <col min="2307" max="2326" width="9.33203125" style="117" customWidth="1"/>
    <col min="2327" max="2327" width="12.109375" style="117" customWidth="1"/>
    <col min="2328" max="2328" width="11.44140625" style="117" bestFit="1" customWidth="1"/>
    <col min="2329" max="2559" width="8.88671875" style="117"/>
    <col min="2560" max="2560" width="3.5546875" style="117" customWidth="1"/>
    <col min="2561" max="2561" width="24.5546875" style="117" customWidth="1"/>
    <col min="2562" max="2562" width="9.5546875" style="117" customWidth="1"/>
    <col min="2563" max="2582" width="9.33203125" style="117" customWidth="1"/>
    <col min="2583" max="2583" width="12.109375" style="117" customWidth="1"/>
    <col min="2584" max="2584" width="11.44140625" style="117" bestFit="1" customWidth="1"/>
    <col min="2585" max="2815" width="8.88671875" style="117"/>
    <col min="2816" max="2816" width="3.5546875" style="117" customWidth="1"/>
    <col min="2817" max="2817" width="24.5546875" style="117" customWidth="1"/>
    <col min="2818" max="2818" width="9.5546875" style="117" customWidth="1"/>
    <col min="2819" max="2838" width="9.33203125" style="117" customWidth="1"/>
    <col min="2839" max="2839" width="12.109375" style="117" customWidth="1"/>
    <col min="2840" max="2840" width="11.44140625" style="117" bestFit="1" customWidth="1"/>
    <col min="2841" max="3071" width="8.88671875" style="117"/>
    <col min="3072" max="3072" width="3.5546875" style="117" customWidth="1"/>
    <col min="3073" max="3073" width="24.5546875" style="117" customWidth="1"/>
    <col min="3074" max="3074" width="9.5546875" style="117" customWidth="1"/>
    <col min="3075" max="3094" width="9.33203125" style="117" customWidth="1"/>
    <col min="3095" max="3095" width="12.109375" style="117" customWidth="1"/>
    <col min="3096" max="3096" width="11.44140625" style="117" bestFit="1" customWidth="1"/>
    <col min="3097" max="3327" width="8.88671875" style="117"/>
    <col min="3328" max="3328" width="3.5546875" style="117" customWidth="1"/>
    <col min="3329" max="3329" width="24.5546875" style="117" customWidth="1"/>
    <col min="3330" max="3330" width="9.5546875" style="117" customWidth="1"/>
    <col min="3331" max="3350" width="9.33203125" style="117" customWidth="1"/>
    <col min="3351" max="3351" width="12.109375" style="117" customWidth="1"/>
    <col min="3352" max="3352" width="11.44140625" style="117" bestFit="1" customWidth="1"/>
    <col min="3353" max="3583" width="8.88671875" style="117"/>
    <col min="3584" max="3584" width="3.5546875" style="117" customWidth="1"/>
    <col min="3585" max="3585" width="24.5546875" style="117" customWidth="1"/>
    <col min="3586" max="3586" width="9.5546875" style="117" customWidth="1"/>
    <col min="3587" max="3606" width="9.33203125" style="117" customWidth="1"/>
    <col min="3607" max="3607" width="12.109375" style="117" customWidth="1"/>
    <col min="3608" max="3608" width="11.44140625" style="117" bestFit="1" customWidth="1"/>
    <col min="3609" max="3839" width="8.88671875" style="117"/>
    <col min="3840" max="3840" width="3.5546875" style="117" customWidth="1"/>
    <col min="3841" max="3841" width="24.5546875" style="117" customWidth="1"/>
    <col min="3842" max="3842" width="9.5546875" style="117" customWidth="1"/>
    <col min="3843" max="3862" width="9.33203125" style="117" customWidth="1"/>
    <col min="3863" max="3863" width="12.109375" style="117" customWidth="1"/>
    <col min="3864" max="3864" width="11.44140625" style="117" bestFit="1" customWidth="1"/>
    <col min="3865" max="4095" width="8.88671875" style="117"/>
    <col min="4096" max="4096" width="3.5546875" style="117" customWidth="1"/>
    <col min="4097" max="4097" width="24.5546875" style="117" customWidth="1"/>
    <col min="4098" max="4098" width="9.5546875" style="117" customWidth="1"/>
    <col min="4099" max="4118" width="9.33203125" style="117" customWidth="1"/>
    <col min="4119" max="4119" width="12.109375" style="117" customWidth="1"/>
    <col min="4120" max="4120" width="11.44140625" style="117" bestFit="1" customWidth="1"/>
    <col min="4121" max="4351" width="8.88671875" style="117"/>
    <col min="4352" max="4352" width="3.5546875" style="117" customWidth="1"/>
    <col min="4353" max="4353" width="24.5546875" style="117" customWidth="1"/>
    <col min="4354" max="4354" width="9.5546875" style="117" customWidth="1"/>
    <col min="4355" max="4374" width="9.33203125" style="117" customWidth="1"/>
    <col min="4375" max="4375" width="12.109375" style="117" customWidth="1"/>
    <col min="4376" max="4376" width="11.44140625" style="117" bestFit="1" customWidth="1"/>
    <col min="4377" max="4607" width="8.88671875" style="117"/>
    <col min="4608" max="4608" width="3.5546875" style="117" customWidth="1"/>
    <col min="4609" max="4609" width="24.5546875" style="117" customWidth="1"/>
    <col min="4610" max="4610" width="9.5546875" style="117" customWidth="1"/>
    <col min="4611" max="4630" width="9.33203125" style="117" customWidth="1"/>
    <col min="4631" max="4631" width="12.109375" style="117" customWidth="1"/>
    <col min="4632" max="4632" width="11.44140625" style="117" bestFit="1" customWidth="1"/>
    <col min="4633" max="4863" width="8.88671875" style="117"/>
    <col min="4864" max="4864" width="3.5546875" style="117" customWidth="1"/>
    <col min="4865" max="4865" width="24.5546875" style="117" customWidth="1"/>
    <col min="4866" max="4866" width="9.5546875" style="117" customWidth="1"/>
    <col min="4867" max="4886" width="9.33203125" style="117" customWidth="1"/>
    <col min="4887" max="4887" width="12.109375" style="117" customWidth="1"/>
    <col min="4888" max="4888" width="11.44140625" style="117" bestFit="1" customWidth="1"/>
    <col min="4889" max="5119" width="8.88671875" style="117"/>
    <col min="5120" max="5120" width="3.5546875" style="117" customWidth="1"/>
    <col min="5121" max="5121" width="24.5546875" style="117" customWidth="1"/>
    <col min="5122" max="5122" width="9.5546875" style="117" customWidth="1"/>
    <col min="5123" max="5142" width="9.33203125" style="117" customWidth="1"/>
    <col min="5143" max="5143" width="12.109375" style="117" customWidth="1"/>
    <col min="5144" max="5144" width="11.44140625" style="117" bestFit="1" customWidth="1"/>
    <col min="5145" max="5375" width="8.88671875" style="117"/>
    <col min="5376" max="5376" width="3.5546875" style="117" customWidth="1"/>
    <col min="5377" max="5377" width="24.5546875" style="117" customWidth="1"/>
    <col min="5378" max="5378" width="9.5546875" style="117" customWidth="1"/>
    <col min="5379" max="5398" width="9.33203125" style="117" customWidth="1"/>
    <col min="5399" max="5399" width="12.109375" style="117" customWidth="1"/>
    <col min="5400" max="5400" width="11.44140625" style="117" bestFit="1" customWidth="1"/>
    <col min="5401" max="5631" width="8.88671875" style="117"/>
    <col min="5632" max="5632" width="3.5546875" style="117" customWidth="1"/>
    <col min="5633" max="5633" width="24.5546875" style="117" customWidth="1"/>
    <col min="5634" max="5634" width="9.5546875" style="117" customWidth="1"/>
    <col min="5635" max="5654" width="9.33203125" style="117" customWidth="1"/>
    <col min="5655" max="5655" width="12.109375" style="117" customWidth="1"/>
    <col min="5656" max="5656" width="11.44140625" style="117" bestFit="1" customWidth="1"/>
    <col min="5657" max="5887" width="8.88671875" style="117"/>
    <col min="5888" max="5888" width="3.5546875" style="117" customWidth="1"/>
    <col min="5889" max="5889" width="24.5546875" style="117" customWidth="1"/>
    <col min="5890" max="5890" width="9.5546875" style="117" customWidth="1"/>
    <col min="5891" max="5910" width="9.33203125" style="117" customWidth="1"/>
    <col min="5911" max="5911" width="12.109375" style="117" customWidth="1"/>
    <col min="5912" max="5912" width="11.44140625" style="117" bestFit="1" customWidth="1"/>
    <col min="5913" max="6143" width="8.88671875" style="117"/>
    <col min="6144" max="6144" width="3.5546875" style="117" customWidth="1"/>
    <col min="6145" max="6145" width="24.5546875" style="117" customWidth="1"/>
    <col min="6146" max="6146" width="9.5546875" style="117" customWidth="1"/>
    <col min="6147" max="6166" width="9.33203125" style="117" customWidth="1"/>
    <col min="6167" max="6167" width="12.109375" style="117" customWidth="1"/>
    <col min="6168" max="6168" width="11.44140625" style="117" bestFit="1" customWidth="1"/>
    <col min="6169" max="6399" width="8.88671875" style="117"/>
    <col min="6400" max="6400" width="3.5546875" style="117" customWidth="1"/>
    <col min="6401" max="6401" width="24.5546875" style="117" customWidth="1"/>
    <col min="6402" max="6402" width="9.5546875" style="117" customWidth="1"/>
    <col min="6403" max="6422" width="9.33203125" style="117" customWidth="1"/>
    <col min="6423" max="6423" width="12.109375" style="117" customWidth="1"/>
    <col min="6424" max="6424" width="11.44140625" style="117" bestFit="1" customWidth="1"/>
    <col min="6425" max="6655" width="8.88671875" style="117"/>
    <col min="6656" max="6656" width="3.5546875" style="117" customWidth="1"/>
    <col min="6657" max="6657" width="24.5546875" style="117" customWidth="1"/>
    <col min="6658" max="6658" width="9.5546875" style="117" customWidth="1"/>
    <col min="6659" max="6678" width="9.33203125" style="117" customWidth="1"/>
    <col min="6679" max="6679" width="12.109375" style="117" customWidth="1"/>
    <col min="6680" max="6680" width="11.44140625" style="117" bestFit="1" customWidth="1"/>
    <col min="6681" max="6911" width="8.88671875" style="117"/>
    <col min="6912" max="6912" width="3.5546875" style="117" customWidth="1"/>
    <col min="6913" max="6913" width="24.5546875" style="117" customWidth="1"/>
    <col min="6914" max="6914" width="9.5546875" style="117" customWidth="1"/>
    <col min="6915" max="6934" width="9.33203125" style="117" customWidth="1"/>
    <col min="6935" max="6935" width="12.109375" style="117" customWidth="1"/>
    <col min="6936" max="6936" width="11.44140625" style="117" bestFit="1" customWidth="1"/>
    <col min="6937" max="7167" width="8.88671875" style="117"/>
    <col min="7168" max="7168" width="3.5546875" style="117" customWidth="1"/>
    <col min="7169" max="7169" width="24.5546875" style="117" customWidth="1"/>
    <col min="7170" max="7170" width="9.5546875" style="117" customWidth="1"/>
    <col min="7171" max="7190" width="9.33203125" style="117" customWidth="1"/>
    <col min="7191" max="7191" width="12.109375" style="117" customWidth="1"/>
    <col min="7192" max="7192" width="11.44140625" style="117" bestFit="1" customWidth="1"/>
    <col min="7193" max="7423" width="8.88671875" style="117"/>
    <col min="7424" max="7424" width="3.5546875" style="117" customWidth="1"/>
    <col min="7425" max="7425" width="24.5546875" style="117" customWidth="1"/>
    <col min="7426" max="7426" width="9.5546875" style="117" customWidth="1"/>
    <col min="7427" max="7446" width="9.33203125" style="117" customWidth="1"/>
    <col min="7447" max="7447" width="12.109375" style="117" customWidth="1"/>
    <col min="7448" max="7448" width="11.44140625" style="117" bestFit="1" customWidth="1"/>
    <col min="7449" max="7679" width="8.88671875" style="117"/>
    <col min="7680" max="7680" width="3.5546875" style="117" customWidth="1"/>
    <col min="7681" max="7681" width="24.5546875" style="117" customWidth="1"/>
    <col min="7682" max="7682" width="9.5546875" style="117" customWidth="1"/>
    <col min="7683" max="7702" width="9.33203125" style="117" customWidth="1"/>
    <col min="7703" max="7703" width="12.109375" style="117" customWidth="1"/>
    <col min="7704" max="7704" width="11.44140625" style="117" bestFit="1" customWidth="1"/>
    <col min="7705" max="7935" width="8.88671875" style="117"/>
    <col min="7936" max="7936" width="3.5546875" style="117" customWidth="1"/>
    <col min="7937" max="7937" width="24.5546875" style="117" customWidth="1"/>
    <col min="7938" max="7938" width="9.5546875" style="117" customWidth="1"/>
    <col min="7939" max="7958" width="9.33203125" style="117" customWidth="1"/>
    <col min="7959" max="7959" width="12.109375" style="117" customWidth="1"/>
    <col min="7960" max="7960" width="11.44140625" style="117" bestFit="1" customWidth="1"/>
    <col min="7961" max="8191" width="8.88671875" style="117"/>
    <col min="8192" max="8192" width="3.5546875" style="117" customWidth="1"/>
    <col min="8193" max="8193" width="24.5546875" style="117" customWidth="1"/>
    <col min="8194" max="8194" width="9.5546875" style="117" customWidth="1"/>
    <col min="8195" max="8214" width="9.33203125" style="117" customWidth="1"/>
    <col min="8215" max="8215" width="12.109375" style="117" customWidth="1"/>
    <col min="8216" max="8216" width="11.44140625" style="117" bestFit="1" customWidth="1"/>
    <col min="8217" max="8447" width="8.88671875" style="117"/>
    <col min="8448" max="8448" width="3.5546875" style="117" customWidth="1"/>
    <col min="8449" max="8449" width="24.5546875" style="117" customWidth="1"/>
    <col min="8450" max="8450" width="9.5546875" style="117" customWidth="1"/>
    <col min="8451" max="8470" width="9.33203125" style="117" customWidth="1"/>
    <col min="8471" max="8471" width="12.109375" style="117" customWidth="1"/>
    <col min="8472" max="8472" width="11.44140625" style="117" bestFit="1" customWidth="1"/>
    <col min="8473" max="8703" width="8.88671875" style="117"/>
    <col min="8704" max="8704" width="3.5546875" style="117" customWidth="1"/>
    <col min="8705" max="8705" width="24.5546875" style="117" customWidth="1"/>
    <col min="8706" max="8706" width="9.5546875" style="117" customWidth="1"/>
    <col min="8707" max="8726" width="9.33203125" style="117" customWidth="1"/>
    <col min="8727" max="8727" width="12.109375" style="117" customWidth="1"/>
    <col min="8728" max="8728" width="11.44140625" style="117" bestFit="1" customWidth="1"/>
    <col min="8729" max="8959" width="8.88671875" style="117"/>
    <col min="8960" max="8960" width="3.5546875" style="117" customWidth="1"/>
    <col min="8961" max="8961" width="24.5546875" style="117" customWidth="1"/>
    <col min="8962" max="8962" width="9.5546875" style="117" customWidth="1"/>
    <col min="8963" max="8982" width="9.33203125" style="117" customWidth="1"/>
    <col min="8983" max="8983" width="12.109375" style="117" customWidth="1"/>
    <col min="8984" max="8984" width="11.44140625" style="117" bestFit="1" customWidth="1"/>
    <col min="8985" max="9215" width="8.88671875" style="117"/>
    <col min="9216" max="9216" width="3.5546875" style="117" customWidth="1"/>
    <col min="9217" max="9217" width="24.5546875" style="117" customWidth="1"/>
    <col min="9218" max="9218" width="9.5546875" style="117" customWidth="1"/>
    <col min="9219" max="9238" width="9.33203125" style="117" customWidth="1"/>
    <col min="9239" max="9239" width="12.109375" style="117" customWidth="1"/>
    <col min="9240" max="9240" width="11.44140625" style="117" bestFit="1" customWidth="1"/>
    <col min="9241" max="9471" width="8.88671875" style="117"/>
    <col min="9472" max="9472" width="3.5546875" style="117" customWidth="1"/>
    <col min="9473" max="9473" width="24.5546875" style="117" customWidth="1"/>
    <col min="9474" max="9474" width="9.5546875" style="117" customWidth="1"/>
    <col min="9475" max="9494" width="9.33203125" style="117" customWidth="1"/>
    <col min="9495" max="9495" width="12.109375" style="117" customWidth="1"/>
    <col min="9496" max="9496" width="11.44140625" style="117" bestFit="1" customWidth="1"/>
    <col min="9497" max="9727" width="8.88671875" style="117"/>
    <col min="9728" max="9728" width="3.5546875" style="117" customWidth="1"/>
    <col min="9729" max="9729" width="24.5546875" style="117" customWidth="1"/>
    <col min="9730" max="9730" width="9.5546875" style="117" customWidth="1"/>
    <col min="9731" max="9750" width="9.33203125" style="117" customWidth="1"/>
    <col min="9751" max="9751" width="12.109375" style="117" customWidth="1"/>
    <col min="9752" max="9752" width="11.44140625" style="117" bestFit="1" customWidth="1"/>
    <col min="9753" max="9983" width="8.88671875" style="117"/>
    <col min="9984" max="9984" width="3.5546875" style="117" customWidth="1"/>
    <col min="9985" max="9985" width="24.5546875" style="117" customWidth="1"/>
    <col min="9986" max="9986" width="9.5546875" style="117" customWidth="1"/>
    <col min="9987" max="10006" width="9.33203125" style="117" customWidth="1"/>
    <col min="10007" max="10007" width="12.109375" style="117" customWidth="1"/>
    <col min="10008" max="10008" width="11.44140625" style="117" bestFit="1" customWidth="1"/>
    <col min="10009" max="10239" width="8.88671875" style="117"/>
    <col min="10240" max="10240" width="3.5546875" style="117" customWidth="1"/>
    <col min="10241" max="10241" width="24.5546875" style="117" customWidth="1"/>
    <col min="10242" max="10242" width="9.5546875" style="117" customWidth="1"/>
    <col min="10243" max="10262" width="9.33203125" style="117" customWidth="1"/>
    <col min="10263" max="10263" width="12.109375" style="117" customWidth="1"/>
    <col min="10264" max="10264" width="11.44140625" style="117" bestFit="1" customWidth="1"/>
    <col min="10265" max="10495" width="8.88671875" style="117"/>
    <col min="10496" max="10496" width="3.5546875" style="117" customWidth="1"/>
    <col min="10497" max="10497" width="24.5546875" style="117" customWidth="1"/>
    <col min="10498" max="10498" width="9.5546875" style="117" customWidth="1"/>
    <col min="10499" max="10518" width="9.33203125" style="117" customWidth="1"/>
    <col min="10519" max="10519" width="12.109375" style="117" customWidth="1"/>
    <col min="10520" max="10520" width="11.44140625" style="117" bestFit="1" customWidth="1"/>
    <col min="10521" max="10751" width="8.88671875" style="117"/>
    <col min="10752" max="10752" width="3.5546875" style="117" customWidth="1"/>
    <col min="10753" max="10753" width="24.5546875" style="117" customWidth="1"/>
    <col min="10754" max="10754" width="9.5546875" style="117" customWidth="1"/>
    <col min="10755" max="10774" width="9.33203125" style="117" customWidth="1"/>
    <col min="10775" max="10775" width="12.109375" style="117" customWidth="1"/>
    <col min="10776" max="10776" width="11.44140625" style="117" bestFit="1" customWidth="1"/>
    <col min="10777" max="11007" width="8.88671875" style="117"/>
    <col min="11008" max="11008" width="3.5546875" style="117" customWidth="1"/>
    <col min="11009" max="11009" width="24.5546875" style="117" customWidth="1"/>
    <col min="11010" max="11010" width="9.5546875" style="117" customWidth="1"/>
    <col min="11011" max="11030" width="9.33203125" style="117" customWidth="1"/>
    <col min="11031" max="11031" width="12.109375" style="117" customWidth="1"/>
    <col min="11032" max="11032" width="11.44140625" style="117" bestFit="1" customWidth="1"/>
    <col min="11033" max="11263" width="8.88671875" style="117"/>
    <col min="11264" max="11264" width="3.5546875" style="117" customWidth="1"/>
    <col min="11265" max="11265" width="24.5546875" style="117" customWidth="1"/>
    <col min="11266" max="11266" width="9.5546875" style="117" customWidth="1"/>
    <col min="11267" max="11286" width="9.33203125" style="117" customWidth="1"/>
    <col min="11287" max="11287" width="12.109375" style="117" customWidth="1"/>
    <col min="11288" max="11288" width="11.44140625" style="117" bestFit="1" customWidth="1"/>
    <col min="11289" max="11519" width="8.88671875" style="117"/>
    <col min="11520" max="11520" width="3.5546875" style="117" customWidth="1"/>
    <col min="11521" max="11521" width="24.5546875" style="117" customWidth="1"/>
    <col min="11522" max="11522" width="9.5546875" style="117" customWidth="1"/>
    <col min="11523" max="11542" width="9.33203125" style="117" customWidth="1"/>
    <col min="11543" max="11543" width="12.109375" style="117" customWidth="1"/>
    <col min="11544" max="11544" width="11.44140625" style="117" bestFit="1" customWidth="1"/>
    <col min="11545" max="11775" width="8.88671875" style="117"/>
    <col min="11776" max="11776" width="3.5546875" style="117" customWidth="1"/>
    <col min="11777" max="11777" width="24.5546875" style="117" customWidth="1"/>
    <col min="11778" max="11778" width="9.5546875" style="117" customWidth="1"/>
    <col min="11779" max="11798" width="9.33203125" style="117" customWidth="1"/>
    <col min="11799" max="11799" width="12.109375" style="117" customWidth="1"/>
    <col min="11800" max="11800" width="11.44140625" style="117" bestFit="1" customWidth="1"/>
    <col min="11801" max="12031" width="8.88671875" style="117"/>
    <col min="12032" max="12032" width="3.5546875" style="117" customWidth="1"/>
    <col min="12033" max="12033" width="24.5546875" style="117" customWidth="1"/>
    <col min="12034" max="12034" width="9.5546875" style="117" customWidth="1"/>
    <col min="12035" max="12054" width="9.33203125" style="117" customWidth="1"/>
    <col min="12055" max="12055" width="12.109375" style="117" customWidth="1"/>
    <col min="12056" max="12056" width="11.44140625" style="117" bestFit="1" customWidth="1"/>
    <col min="12057" max="12287" width="8.88671875" style="117"/>
    <col min="12288" max="12288" width="3.5546875" style="117" customWidth="1"/>
    <col min="12289" max="12289" width="24.5546875" style="117" customWidth="1"/>
    <col min="12290" max="12290" width="9.5546875" style="117" customWidth="1"/>
    <col min="12291" max="12310" width="9.33203125" style="117" customWidth="1"/>
    <col min="12311" max="12311" width="12.109375" style="117" customWidth="1"/>
    <col min="12312" max="12312" width="11.44140625" style="117" bestFit="1" customWidth="1"/>
    <col min="12313" max="12543" width="8.88671875" style="117"/>
    <col min="12544" max="12544" width="3.5546875" style="117" customWidth="1"/>
    <col min="12545" max="12545" width="24.5546875" style="117" customWidth="1"/>
    <col min="12546" max="12546" width="9.5546875" style="117" customWidth="1"/>
    <col min="12547" max="12566" width="9.33203125" style="117" customWidth="1"/>
    <col min="12567" max="12567" width="12.109375" style="117" customWidth="1"/>
    <col min="12568" max="12568" width="11.44140625" style="117" bestFit="1" customWidth="1"/>
    <col min="12569" max="12799" width="8.88671875" style="117"/>
    <col min="12800" max="12800" width="3.5546875" style="117" customWidth="1"/>
    <col min="12801" max="12801" width="24.5546875" style="117" customWidth="1"/>
    <col min="12802" max="12802" width="9.5546875" style="117" customWidth="1"/>
    <col min="12803" max="12822" width="9.33203125" style="117" customWidth="1"/>
    <col min="12823" max="12823" width="12.109375" style="117" customWidth="1"/>
    <col min="12824" max="12824" width="11.44140625" style="117" bestFit="1" customWidth="1"/>
    <col min="12825" max="13055" width="8.88671875" style="117"/>
    <col min="13056" max="13056" width="3.5546875" style="117" customWidth="1"/>
    <col min="13057" max="13057" width="24.5546875" style="117" customWidth="1"/>
    <col min="13058" max="13058" width="9.5546875" style="117" customWidth="1"/>
    <col min="13059" max="13078" width="9.33203125" style="117" customWidth="1"/>
    <col min="13079" max="13079" width="12.109375" style="117" customWidth="1"/>
    <col min="13080" max="13080" width="11.44140625" style="117" bestFit="1" customWidth="1"/>
    <col min="13081" max="13311" width="8.88671875" style="117"/>
    <col min="13312" max="13312" width="3.5546875" style="117" customWidth="1"/>
    <col min="13313" max="13313" width="24.5546875" style="117" customWidth="1"/>
    <col min="13314" max="13314" width="9.5546875" style="117" customWidth="1"/>
    <col min="13315" max="13334" width="9.33203125" style="117" customWidth="1"/>
    <col min="13335" max="13335" width="12.109375" style="117" customWidth="1"/>
    <col min="13336" max="13336" width="11.44140625" style="117" bestFit="1" customWidth="1"/>
    <col min="13337" max="13567" width="8.88671875" style="117"/>
    <col min="13568" max="13568" width="3.5546875" style="117" customWidth="1"/>
    <col min="13569" max="13569" width="24.5546875" style="117" customWidth="1"/>
    <col min="13570" max="13570" width="9.5546875" style="117" customWidth="1"/>
    <col min="13571" max="13590" width="9.33203125" style="117" customWidth="1"/>
    <col min="13591" max="13591" width="12.109375" style="117" customWidth="1"/>
    <col min="13592" max="13592" width="11.44140625" style="117" bestFit="1" customWidth="1"/>
    <col min="13593" max="13823" width="8.88671875" style="117"/>
    <col min="13824" max="13824" width="3.5546875" style="117" customWidth="1"/>
    <col min="13825" max="13825" width="24.5546875" style="117" customWidth="1"/>
    <col min="13826" max="13826" width="9.5546875" style="117" customWidth="1"/>
    <col min="13827" max="13846" width="9.33203125" style="117" customWidth="1"/>
    <col min="13847" max="13847" width="12.109375" style="117" customWidth="1"/>
    <col min="13848" max="13848" width="11.44140625" style="117" bestFit="1" customWidth="1"/>
    <col min="13849" max="14079" width="8.88671875" style="117"/>
    <col min="14080" max="14080" width="3.5546875" style="117" customWidth="1"/>
    <col min="14081" max="14081" width="24.5546875" style="117" customWidth="1"/>
    <col min="14082" max="14082" width="9.5546875" style="117" customWidth="1"/>
    <col min="14083" max="14102" width="9.33203125" style="117" customWidth="1"/>
    <col min="14103" max="14103" width="12.109375" style="117" customWidth="1"/>
    <col min="14104" max="14104" width="11.44140625" style="117" bestFit="1" customWidth="1"/>
    <col min="14105" max="14335" width="8.88671875" style="117"/>
    <col min="14336" max="14336" width="3.5546875" style="117" customWidth="1"/>
    <col min="14337" max="14337" width="24.5546875" style="117" customWidth="1"/>
    <col min="14338" max="14338" width="9.5546875" style="117" customWidth="1"/>
    <col min="14339" max="14358" width="9.33203125" style="117" customWidth="1"/>
    <col min="14359" max="14359" width="12.109375" style="117" customWidth="1"/>
    <col min="14360" max="14360" width="11.44140625" style="117" bestFit="1" customWidth="1"/>
    <col min="14361" max="14591" width="8.88671875" style="117"/>
    <col min="14592" max="14592" width="3.5546875" style="117" customWidth="1"/>
    <col min="14593" max="14593" width="24.5546875" style="117" customWidth="1"/>
    <col min="14594" max="14594" width="9.5546875" style="117" customWidth="1"/>
    <col min="14595" max="14614" width="9.33203125" style="117" customWidth="1"/>
    <col min="14615" max="14615" width="12.109375" style="117" customWidth="1"/>
    <col min="14616" max="14616" width="11.44140625" style="117" bestFit="1" customWidth="1"/>
    <col min="14617" max="14847" width="8.88671875" style="117"/>
    <col min="14848" max="14848" width="3.5546875" style="117" customWidth="1"/>
    <col min="14849" max="14849" width="24.5546875" style="117" customWidth="1"/>
    <col min="14850" max="14850" width="9.5546875" style="117" customWidth="1"/>
    <col min="14851" max="14870" width="9.33203125" style="117" customWidth="1"/>
    <col min="14871" max="14871" width="12.109375" style="117" customWidth="1"/>
    <col min="14872" max="14872" width="11.44140625" style="117" bestFit="1" customWidth="1"/>
    <col min="14873" max="15103" width="8.88671875" style="117"/>
    <col min="15104" max="15104" width="3.5546875" style="117" customWidth="1"/>
    <col min="15105" max="15105" width="24.5546875" style="117" customWidth="1"/>
    <col min="15106" max="15106" width="9.5546875" style="117" customWidth="1"/>
    <col min="15107" max="15126" width="9.33203125" style="117" customWidth="1"/>
    <col min="15127" max="15127" width="12.109375" style="117" customWidth="1"/>
    <col min="15128" max="15128" width="11.44140625" style="117" bestFit="1" customWidth="1"/>
    <col min="15129" max="15359" width="8.88671875" style="117"/>
    <col min="15360" max="15360" width="3.5546875" style="117" customWidth="1"/>
    <col min="15361" max="15361" width="24.5546875" style="117" customWidth="1"/>
    <col min="15362" max="15362" width="9.5546875" style="117" customWidth="1"/>
    <col min="15363" max="15382" width="9.33203125" style="117" customWidth="1"/>
    <col min="15383" max="15383" width="12.109375" style="117" customWidth="1"/>
    <col min="15384" max="15384" width="11.44140625" style="117" bestFit="1" customWidth="1"/>
    <col min="15385" max="15615" width="8.88671875" style="117"/>
    <col min="15616" max="15616" width="3.5546875" style="117" customWidth="1"/>
    <col min="15617" max="15617" width="24.5546875" style="117" customWidth="1"/>
    <col min="15618" max="15618" width="9.5546875" style="117" customWidth="1"/>
    <col min="15619" max="15638" width="9.33203125" style="117" customWidth="1"/>
    <col min="15639" max="15639" width="12.109375" style="117" customWidth="1"/>
    <col min="15640" max="15640" width="11.44140625" style="117" bestFit="1" customWidth="1"/>
    <col min="15641" max="15871" width="8.88671875" style="117"/>
    <col min="15872" max="15872" width="3.5546875" style="117" customWidth="1"/>
    <col min="15873" max="15873" width="24.5546875" style="117" customWidth="1"/>
    <col min="15874" max="15874" width="9.5546875" style="117" customWidth="1"/>
    <col min="15875" max="15894" width="9.33203125" style="117" customWidth="1"/>
    <col min="15895" max="15895" width="12.109375" style="117" customWidth="1"/>
    <col min="15896" max="15896" width="11.44140625" style="117" bestFit="1" customWidth="1"/>
    <col min="15897" max="16127" width="8.88671875" style="117"/>
    <col min="16128" max="16128" width="3.5546875" style="117" customWidth="1"/>
    <col min="16129" max="16129" width="24.5546875" style="117" customWidth="1"/>
    <col min="16130" max="16130" width="9.5546875" style="117" customWidth="1"/>
    <col min="16131" max="16150" width="9.33203125" style="117" customWidth="1"/>
    <col min="16151" max="16151" width="12.109375" style="117" customWidth="1"/>
    <col min="16152" max="16152" width="11.44140625" style="117" bestFit="1" customWidth="1"/>
    <col min="16153" max="16382" width="8.88671875" style="117"/>
    <col min="16383" max="16383" width="9.109375" style="117" customWidth="1"/>
    <col min="16384" max="16384" width="8.88671875" style="117"/>
  </cols>
  <sheetData>
    <row r="1" spans="2:25" s="133" customFormat="1" ht="18" customHeight="1" x14ac:dyDescent="0.15">
      <c r="B1" s="134"/>
      <c r="C1" s="134"/>
      <c r="D1" s="134"/>
    </row>
    <row r="2" spans="2:25" s="133" customFormat="1" ht="18" customHeight="1" x14ac:dyDescent="0.15">
      <c r="B2" s="134"/>
      <c r="C2" s="134"/>
      <c r="D2" s="134"/>
      <c r="W2" s="149" t="s">
        <v>584</v>
      </c>
      <c r="Y2" s="135"/>
    </row>
    <row r="3" spans="2:25" s="124" customFormat="1" ht="21" customHeight="1" x14ac:dyDescent="0.15">
      <c r="B3" s="937" t="s">
        <v>577</v>
      </c>
      <c r="C3" s="937"/>
      <c r="D3" s="937"/>
      <c r="E3" s="937"/>
      <c r="F3" s="937"/>
      <c r="G3" s="937"/>
      <c r="H3" s="937"/>
      <c r="I3" s="937"/>
      <c r="J3" s="937"/>
      <c r="K3" s="937"/>
      <c r="L3" s="937"/>
      <c r="M3" s="937"/>
      <c r="N3" s="937"/>
      <c r="O3" s="937"/>
      <c r="P3" s="937"/>
      <c r="Q3" s="937"/>
      <c r="R3" s="937"/>
      <c r="S3" s="937"/>
      <c r="T3" s="937"/>
      <c r="U3" s="937"/>
      <c r="V3" s="937"/>
      <c r="W3" s="937"/>
    </row>
    <row r="4" spans="2:25" s="124" customFormat="1" ht="17.25" customHeight="1" x14ac:dyDescent="0.15">
      <c r="B4" s="130"/>
      <c r="U4" s="938" t="s">
        <v>197</v>
      </c>
      <c r="V4" s="938"/>
      <c r="W4" s="938"/>
    </row>
    <row r="5" spans="2:25" ht="15.9" customHeight="1" x14ac:dyDescent="0.15">
      <c r="B5" s="947" t="s">
        <v>171</v>
      </c>
      <c r="C5" s="943" t="s">
        <v>201</v>
      </c>
      <c r="D5" s="944"/>
      <c r="E5" s="944"/>
      <c r="F5" s="944"/>
      <c r="G5" s="944"/>
      <c r="H5" s="944"/>
      <c r="I5" s="944"/>
      <c r="J5" s="944"/>
      <c r="K5" s="944"/>
      <c r="L5" s="944"/>
      <c r="M5" s="944"/>
      <c r="N5" s="944"/>
      <c r="O5" s="944"/>
      <c r="P5" s="944"/>
      <c r="Q5" s="944"/>
      <c r="R5" s="944"/>
      <c r="S5" s="944"/>
      <c r="T5" s="944"/>
      <c r="U5" s="944"/>
      <c r="V5" s="944"/>
      <c r="W5" s="945" t="s">
        <v>191</v>
      </c>
    </row>
    <row r="6" spans="2:25" ht="15" customHeight="1" x14ac:dyDescent="0.15">
      <c r="B6" s="948"/>
      <c r="C6" s="154" t="s">
        <v>12</v>
      </c>
      <c r="D6" s="154" t="s">
        <v>13</v>
      </c>
      <c r="E6" s="154" t="s">
        <v>14</v>
      </c>
      <c r="F6" s="154" t="s">
        <v>15</v>
      </c>
      <c r="G6" s="154" t="s">
        <v>16</v>
      </c>
      <c r="H6" s="154" t="s">
        <v>17</v>
      </c>
      <c r="I6" s="154" t="s">
        <v>18</v>
      </c>
      <c r="J6" s="154" t="s">
        <v>19</v>
      </c>
      <c r="K6" s="154" t="s">
        <v>20</v>
      </c>
      <c r="L6" s="154" t="s">
        <v>21</v>
      </c>
      <c r="M6" s="154" t="s">
        <v>22</v>
      </c>
      <c r="N6" s="154" t="s">
        <v>23</v>
      </c>
      <c r="O6" s="154" t="s">
        <v>24</v>
      </c>
      <c r="P6" s="154" t="s">
        <v>25</v>
      </c>
      <c r="Q6" s="154" t="s">
        <v>26</v>
      </c>
      <c r="R6" s="154" t="s">
        <v>27</v>
      </c>
      <c r="S6" s="154" t="s">
        <v>302</v>
      </c>
      <c r="T6" s="154" t="s">
        <v>462</v>
      </c>
      <c r="U6" s="154" t="s">
        <v>618</v>
      </c>
      <c r="V6" s="154" t="s">
        <v>619</v>
      </c>
      <c r="W6" s="946"/>
    </row>
    <row r="7" spans="2:25" s="120" customFormat="1" ht="15" customHeight="1" x14ac:dyDescent="0.15">
      <c r="B7" s="949"/>
      <c r="C7" s="155" t="s">
        <v>53</v>
      </c>
      <c r="D7" s="155" t="s">
        <v>54</v>
      </c>
      <c r="E7" s="155" t="s">
        <v>55</v>
      </c>
      <c r="F7" s="155" t="s">
        <v>56</v>
      </c>
      <c r="G7" s="155" t="s">
        <v>57</v>
      </c>
      <c r="H7" s="155" t="s">
        <v>58</v>
      </c>
      <c r="I7" s="155" t="s">
        <v>59</v>
      </c>
      <c r="J7" s="155" t="s">
        <v>60</v>
      </c>
      <c r="K7" s="155" t="s">
        <v>61</v>
      </c>
      <c r="L7" s="155" t="s">
        <v>62</v>
      </c>
      <c r="M7" s="155" t="s">
        <v>63</v>
      </c>
      <c r="N7" s="155" t="s">
        <v>64</v>
      </c>
      <c r="O7" s="155" t="s">
        <v>65</v>
      </c>
      <c r="P7" s="155" t="s">
        <v>66</v>
      </c>
      <c r="Q7" s="155" t="s">
        <v>67</v>
      </c>
      <c r="R7" s="155" t="s">
        <v>68</v>
      </c>
      <c r="S7" s="155" t="s">
        <v>303</v>
      </c>
      <c r="T7" s="155" t="s">
        <v>463</v>
      </c>
      <c r="U7" s="155" t="s">
        <v>552</v>
      </c>
      <c r="V7" s="155" t="s">
        <v>553</v>
      </c>
      <c r="W7" s="949"/>
    </row>
    <row r="8" spans="2:25" ht="18.600000000000001" customHeight="1" x14ac:dyDescent="0.15">
      <c r="B8" s="305"/>
      <c r="C8" s="294"/>
      <c r="D8" s="295"/>
      <c r="E8" s="295"/>
      <c r="F8" s="295"/>
      <c r="G8" s="295"/>
      <c r="H8" s="295"/>
      <c r="I8" s="295"/>
      <c r="J8" s="295"/>
      <c r="K8" s="295"/>
      <c r="L8" s="295"/>
      <c r="M8" s="295"/>
      <c r="N8" s="295"/>
      <c r="O8" s="295"/>
      <c r="P8" s="295"/>
      <c r="Q8" s="295"/>
      <c r="R8" s="295"/>
      <c r="S8" s="295"/>
      <c r="T8" s="295"/>
      <c r="U8" s="295"/>
      <c r="V8" s="295"/>
      <c r="W8" s="296"/>
    </row>
    <row r="9" spans="2:25" ht="18.600000000000001" customHeight="1" x14ac:dyDescent="0.15">
      <c r="B9" s="305"/>
      <c r="C9" s="290"/>
      <c r="D9" s="291"/>
      <c r="E9" s="291"/>
      <c r="F9" s="291"/>
      <c r="G9" s="291"/>
      <c r="H9" s="291"/>
      <c r="I9" s="291"/>
      <c r="J9" s="291"/>
      <c r="K9" s="291"/>
      <c r="L9" s="291"/>
      <c r="M9" s="291"/>
      <c r="N9" s="291"/>
      <c r="O9" s="291"/>
      <c r="P9" s="291"/>
      <c r="Q9" s="291"/>
      <c r="R9" s="291"/>
      <c r="S9" s="291"/>
      <c r="T9" s="291"/>
      <c r="U9" s="291"/>
      <c r="V9" s="291"/>
      <c r="W9" s="292"/>
    </row>
    <row r="10" spans="2:25" ht="18.600000000000001" customHeight="1" x14ac:dyDescent="0.15">
      <c r="B10" s="305"/>
      <c r="C10" s="290"/>
      <c r="D10" s="291"/>
      <c r="E10" s="291"/>
      <c r="F10" s="291"/>
      <c r="G10" s="291"/>
      <c r="H10" s="291"/>
      <c r="I10" s="291"/>
      <c r="J10" s="291"/>
      <c r="K10" s="291"/>
      <c r="L10" s="291"/>
      <c r="M10" s="291"/>
      <c r="N10" s="291"/>
      <c r="O10" s="291"/>
      <c r="P10" s="291"/>
      <c r="Q10" s="291"/>
      <c r="R10" s="291"/>
      <c r="S10" s="291"/>
      <c r="T10" s="291"/>
      <c r="U10" s="291"/>
      <c r="V10" s="291"/>
      <c r="W10" s="292"/>
    </row>
    <row r="11" spans="2:25" ht="18.600000000000001" customHeight="1" x14ac:dyDescent="0.15">
      <c r="B11" s="305"/>
      <c r="C11" s="290"/>
      <c r="D11" s="291"/>
      <c r="E11" s="291"/>
      <c r="F11" s="291"/>
      <c r="G11" s="291"/>
      <c r="H11" s="291"/>
      <c r="I11" s="291"/>
      <c r="J11" s="291"/>
      <c r="K11" s="291"/>
      <c r="L11" s="291"/>
      <c r="M11" s="291"/>
      <c r="N11" s="291"/>
      <c r="O11" s="291"/>
      <c r="P11" s="291"/>
      <c r="Q11" s="291"/>
      <c r="R11" s="291"/>
      <c r="S11" s="291"/>
      <c r="T11" s="291"/>
      <c r="U11" s="291"/>
      <c r="V11" s="291"/>
      <c r="W11" s="292"/>
    </row>
    <row r="12" spans="2:25" ht="18.600000000000001" customHeight="1" x14ac:dyDescent="0.15">
      <c r="B12" s="305"/>
      <c r="C12" s="290"/>
      <c r="D12" s="291"/>
      <c r="E12" s="291"/>
      <c r="F12" s="291"/>
      <c r="G12" s="291"/>
      <c r="H12" s="291"/>
      <c r="I12" s="291"/>
      <c r="J12" s="291"/>
      <c r="K12" s="291"/>
      <c r="L12" s="291"/>
      <c r="M12" s="291"/>
      <c r="N12" s="291"/>
      <c r="O12" s="291"/>
      <c r="P12" s="291"/>
      <c r="Q12" s="291"/>
      <c r="R12" s="291"/>
      <c r="S12" s="291"/>
      <c r="T12" s="291"/>
      <c r="U12" s="291"/>
      <c r="V12" s="291"/>
      <c r="W12" s="292"/>
    </row>
    <row r="13" spans="2:25" ht="18.600000000000001" customHeight="1" x14ac:dyDescent="0.15">
      <c r="B13" s="305"/>
      <c r="C13" s="290"/>
      <c r="D13" s="291"/>
      <c r="E13" s="291"/>
      <c r="F13" s="291"/>
      <c r="G13" s="291"/>
      <c r="H13" s="291"/>
      <c r="I13" s="291"/>
      <c r="J13" s="291"/>
      <c r="K13" s="291"/>
      <c r="L13" s="291"/>
      <c r="M13" s="291"/>
      <c r="N13" s="291"/>
      <c r="O13" s="291"/>
      <c r="P13" s="291"/>
      <c r="Q13" s="291"/>
      <c r="R13" s="291"/>
      <c r="S13" s="291"/>
      <c r="T13" s="291"/>
      <c r="U13" s="291"/>
      <c r="V13" s="291"/>
      <c r="W13" s="292"/>
    </row>
    <row r="14" spans="2:25" ht="18.600000000000001" customHeight="1" x14ac:dyDescent="0.15">
      <c r="B14" s="305"/>
      <c r="C14" s="290"/>
      <c r="D14" s="291"/>
      <c r="E14" s="291"/>
      <c r="F14" s="291"/>
      <c r="G14" s="291"/>
      <c r="H14" s="291"/>
      <c r="I14" s="291"/>
      <c r="J14" s="291"/>
      <c r="K14" s="291"/>
      <c r="L14" s="291"/>
      <c r="M14" s="291"/>
      <c r="N14" s="291"/>
      <c r="O14" s="291"/>
      <c r="P14" s="291"/>
      <c r="Q14" s="291"/>
      <c r="R14" s="291"/>
      <c r="S14" s="291"/>
      <c r="T14" s="291"/>
      <c r="U14" s="291"/>
      <c r="V14" s="291"/>
      <c r="W14" s="292"/>
    </row>
    <row r="15" spans="2:25" ht="18.600000000000001" customHeight="1" x14ac:dyDescent="0.15">
      <c r="B15" s="305"/>
      <c r="C15" s="290"/>
      <c r="D15" s="291"/>
      <c r="E15" s="291"/>
      <c r="F15" s="291"/>
      <c r="G15" s="291"/>
      <c r="H15" s="291"/>
      <c r="I15" s="291"/>
      <c r="J15" s="291"/>
      <c r="K15" s="291"/>
      <c r="L15" s="291"/>
      <c r="M15" s="291"/>
      <c r="N15" s="291"/>
      <c r="O15" s="291"/>
      <c r="P15" s="291"/>
      <c r="Q15" s="291"/>
      <c r="R15" s="291"/>
      <c r="S15" s="291"/>
      <c r="T15" s="291"/>
      <c r="U15" s="291"/>
      <c r="V15" s="291"/>
      <c r="W15" s="292"/>
    </row>
    <row r="16" spans="2:25" ht="18.600000000000001" customHeight="1" x14ac:dyDescent="0.15">
      <c r="B16" s="305"/>
      <c r="C16" s="290"/>
      <c r="D16" s="291"/>
      <c r="E16" s="291"/>
      <c r="F16" s="291"/>
      <c r="G16" s="291"/>
      <c r="H16" s="291"/>
      <c r="I16" s="291"/>
      <c r="J16" s="291"/>
      <c r="K16" s="291"/>
      <c r="L16" s="291"/>
      <c r="M16" s="291"/>
      <c r="N16" s="291"/>
      <c r="O16" s="291"/>
      <c r="P16" s="291"/>
      <c r="Q16" s="291"/>
      <c r="R16" s="291"/>
      <c r="S16" s="291"/>
      <c r="T16" s="291"/>
      <c r="U16" s="291"/>
      <c r="V16" s="291"/>
      <c r="W16" s="292"/>
    </row>
    <row r="17" spans="2:23" ht="18.600000000000001" customHeight="1" x14ac:dyDescent="0.15">
      <c r="B17" s="305"/>
      <c r="C17" s="290"/>
      <c r="D17" s="291"/>
      <c r="E17" s="291"/>
      <c r="F17" s="291"/>
      <c r="G17" s="291"/>
      <c r="H17" s="291"/>
      <c r="I17" s="291"/>
      <c r="J17" s="291"/>
      <c r="K17" s="291"/>
      <c r="L17" s="291"/>
      <c r="M17" s="291"/>
      <c r="N17" s="291"/>
      <c r="O17" s="291"/>
      <c r="P17" s="291"/>
      <c r="Q17" s="291"/>
      <c r="R17" s="291"/>
      <c r="S17" s="291"/>
      <c r="T17" s="291"/>
      <c r="U17" s="291"/>
      <c r="V17" s="291"/>
      <c r="W17" s="292"/>
    </row>
    <row r="18" spans="2:23" ht="18.600000000000001" customHeight="1" x14ac:dyDescent="0.15">
      <c r="B18" s="305"/>
      <c r="C18" s="290"/>
      <c r="D18" s="291"/>
      <c r="E18" s="291"/>
      <c r="F18" s="291"/>
      <c r="G18" s="291"/>
      <c r="H18" s="291"/>
      <c r="I18" s="291"/>
      <c r="J18" s="291"/>
      <c r="K18" s="291"/>
      <c r="L18" s="291"/>
      <c r="M18" s="291"/>
      <c r="N18" s="291"/>
      <c r="O18" s="291"/>
      <c r="P18" s="291"/>
      <c r="Q18" s="291"/>
      <c r="R18" s="291"/>
      <c r="S18" s="291"/>
      <c r="T18" s="291"/>
      <c r="U18" s="291"/>
      <c r="V18" s="291"/>
      <c r="W18" s="292"/>
    </row>
    <row r="19" spans="2:23" ht="18.600000000000001" customHeight="1" x14ac:dyDescent="0.15">
      <c r="B19" s="305"/>
      <c r="C19" s="290"/>
      <c r="D19" s="291"/>
      <c r="E19" s="291"/>
      <c r="F19" s="291"/>
      <c r="G19" s="291"/>
      <c r="H19" s="291"/>
      <c r="I19" s="291"/>
      <c r="J19" s="291"/>
      <c r="K19" s="291"/>
      <c r="L19" s="291"/>
      <c r="M19" s="291"/>
      <c r="N19" s="291"/>
      <c r="O19" s="291"/>
      <c r="P19" s="291"/>
      <c r="Q19" s="291"/>
      <c r="R19" s="291"/>
      <c r="S19" s="291"/>
      <c r="T19" s="291"/>
      <c r="U19" s="291"/>
      <c r="V19" s="291"/>
      <c r="W19" s="292"/>
    </row>
    <row r="20" spans="2:23" ht="18.600000000000001" customHeight="1" x14ac:dyDescent="0.15">
      <c r="B20" s="305"/>
      <c r="C20" s="290"/>
      <c r="D20" s="291"/>
      <c r="E20" s="291"/>
      <c r="F20" s="291"/>
      <c r="G20" s="291"/>
      <c r="H20" s="291"/>
      <c r="I20" s="291"/>
      <c r="J20" s="291"/>
      <c r="K20" s="291"/>
      <c r="L20" s="291"/>
      <c r="M20" s="291"/>
      <c r="N20" s="291"/>
      <c r="O20" s="291"/>
      <c r="P20" s="291"/>
      <c r="Q20" s="291"/>
      <c r="R20" s="291"/>
      <c r="S20" s="291"/>
      <c r="T20" s="291"/>
      <c r="U20" s="291"/>
      <c r="V20" s="291"/>
      <c r="W20" s="292"/>
    </row>
    <row r="21" spans="2:23" ht="18.600000000000001" customHeight="1" x14ac:dyDescent="0.15">
      <c r="B21" s="305"/>
      <c r="C21" s="290"/>
      <c r="D21" s="291"/>
      <c r="E21" s="291"/>
      <c r="F21" s="291"/>
      <c r="G21" s="291"/>
      <c r="H21" s="291"/>
      <c r="I21" s="291"/>
      <c r="J21" s="291"/>
      <c r="K21" s="291"/>
      <c r="L21" s="291"/>
      <c r="M21" s="291"/>
      <c r="N21" s="291"/>
      <c r="O21" s="291"/>
      <c r="P21" s="291"/>
      <c r="Q21" s="291"/>
      <c r="R21" s="291"/>
      <c r="S21" s="291"/>
      <c r="T21" s="291"/>
      <c r="U21" s="291"/>
      <c r="V21" s="291"/>
      <c r="W21" s="292"/>
    </row>
    <row r="22" spans="2:23" ht="18.600000000000001" customHeight="1" x14ac:dyDescent="0.15">
      <c r="B22" s="305"/>
      <c r="C22" s="290"/>
      <c r="D22" s="291"/>
      <c r="E22" s="291"/>
      <c r="F22" s="291"/>
      <c r="G22" s="291"/>
      <c r="H22" s="291"/>
      <c r="I22" s="291"/>
      <c r="J22" s="291"/>
      <c r="K22" s="291"/>
      <c r="L22" s="291"/>
      <c r="M22" s="291"/>
      <c r="N22" s="291"/>
      <c r="O22" s="291"/>
      <c r="P22" s="291"/>
      <c r="Q22" s="291"/>
      <c r="R22" s="291"/>
      <c r="S22" s="291"/>
      <c r="T22" s="291"/>
      <c r="U22" s="291"/>
      <c r="V22" s="291"/>
      <c r="W22" s="292"/>
    </row>
    <row r="23" spans="2:23" ht="18.600000000000001" customHeight="1" x14ac:dyDescent="0.15">
      <c r="B23" s="305"/>
      <c r="C23" s="290"/>
      <c r="D23" s="291"/>
      <c r="E23" s="291"/>
      <c r="F23" s="291"/>
      <c r="G23" s="291"/>
      <c r="H23" s="291"/>
      <c r="I23" s="291"/>
      <c r="J23" s="291"/>
      <c r="K23" s="291"/>
      <c r="L23" s="291"/>
      <c r="M23" s="291"/>
      <c r="N23" s="291"/>
      <c r="O23" s="291"/>
      <c r="P23" s="291"/>
      <c r="Q23" s="291"/>
      <c r="R23" s="291"/>
      <c r="S23" s="291"/>
      <c r="T23" s="291"/>
      <c r="U23" s="291"/>
      <c r="V23" s="291"/>
      <c r="W23" s="292"/>
    </row>
    <row r="24" spans="2:23" ht="18.600000000000001" customHeight="1" x14ac:dyDescent="0.15">
      <c r="B24" s="305"/>
      <c r="C24" s="290"/>
      <c r="D24" s="291"/>
      <c r="E24" s="291"/>
      <c r="F24" s="291"/>
      <c r="G24" s="291"/>
      <c r="H24" s="291"/>
      <c r="I24" s="291"/>
      <c r="J24" s="291"/>
      <c r="K24" s="291"/>
      <c r="L24" s="291"/>
      <c r="M24" s="291"/>
      <c r="N24" s="291"/>
      <c r="O24" s="291"/>
      <c r="P24" s="291"/>
      <c r="Q24" s="291"/>
      <c r="R24" s="291"/>
      <c r="S24" s="291"/>
      <c r="T24" s="291"/>
      <c r="U24" s="291"/>
      <c r="V24" s="291"/>
      <c r="W24" s="292"/>
    </row>
    <row r="25" spans="2:23" ht="18.600000000000001" customHeight="1" x14ac:dyDescent="0.15">
      <c r="B25" s="305"/>
      <c r="C25" s="290"/>
      <c r="D25" s="291"/>
      <c r="E25" s="291"/>
      <c r="F25" s="291"/>
      <c r="G25" s="291"/>
      <c r="H25" s="291"/>
      <c r="I25" s="291"/>
      <c r="J25" s="291"/>
      <c r="K25" s="291"/>
      <c r="L25" s="291"/>
      <c r="M25" s="291"/>
      <c r="N25" s="291"/>
      <c r="O25" s="291"/>
      <c r="P25" s="291"/>
      <c r="Q25" s="291"/>
      <c r="R25" s="291"/>
      <c r="S25" s="291"/>
      <c r="T25" s="291"/>
      <c r="U25" s="291"/>
      <c r="V25" s="291"/>
      <c r="W25" s="292"/>
    </row>
    <row r="26" spans="2:23" ht="18.600000000000001" customHeight="1" x14ac:dyDescent="0.15">
      <c r="B26" s="305"/>
      <c r="C26" s="290"/>
      <c r="D26" s="291"/>
      <c r="E26" s="291"/>
      <c r="F26" s="291"/>
      <c r="G26" s="291"/>
      <c r="H26" s="291"/>
      <c r="I26" s="291"/>
      <c r="J26" s="291"/>
      <c r="K26" s="291"/>
      <c r="L26" s="291"/>
      <c r="M26" s="291"/>
      <c r="N26" s="291"/>
      <c r="O26" s="291"/>
      <c r="P26" s="291"/>
      <c r="Q26" s="291"/>
      <c r="R26" s="291"/>
      <c r="S26" s="291"/>
      <c r="T26" s="291"/>
      <c r="U26" s="291"/>
      <c r="V26" s="291"/>
      <c r="W26" s="292"/>
    </row>
    <row r="27" spans="2:23" ht="18.600000000000001" customHeight="1" x14ac:dyDescent="0.15">
      <c r="B27" s="305"/>
      <c r="C27" s="290"/>
      <c r="D27" s="291"/>
      <c r="E27" s="291"/>
      <c r="F27" s="291"/>
      <c r="G27" s="291"/>
      <c r="H27" s="291"/>
      <c r="I27" s="291"/>
      <c r="J27" s="291"/>
      <c r="K27" s="291"/>
      <c r="L27" s="291"/>
      <c r="M27" s="291"/>
      <c r="N27" s="291"/>
      <c r="O27" s="291"/>
      <c r="P27" s="291"/>
      <c r="Q27" s="291"/>
      <c r="R27" s="291"/>
      <c r="S27" s="291"/>
      <c r="T27" s="291"/>
      <c r="U27" s="291"/>
      <c r="V27" s="291"/>
      <c r="W27" s="292"/>
    </row>
    <row r="28" spans="2:23" ht="18.600000000000001" customHeight="1" x14ac:dyDescent="0.15">
      <c r="B28" s="305"/>
      <c r="C28" s="290"/>
      <c r="D28" s="291"/>
      <c r="E28" s="291"/>
      <c r="F28" s="291"/>
      <c r="G28" s="291"/>
      <c r="H28" s="291"/>
      <c r="I28" s="291"/>
      <c r="J28" s="291"/>
      <c r="K28" s="291"/>
      <c r="L28" s="291"/>
      <c r="M28" s="291"/>
      <c r="N28" s="291"/>
      <c r="O28" s="291"/>
      <c r="P28" s="291"/>
      <c r="Q28" s="291"/>
      <c r="R28" s="291"/>
      <c r="S28" s="291"/>
      <c r="T28" s="291"/>
      <c r="U28" s="291"/>
      <c r="V28" s="291"/>
      <c r="W28" s="292"/>
    </row>
    <row r="29" spans="2:23" ht="18.600000000000001" customHeight="1" x14ac:dyDescent="0.15">
      <c r="B29" s="305"/>
      <c r="C29" s="290"/>
      <c r="D29" s="291"/>
      <c r="E29" s="291"/>
      <c r="F29" s="291"/>
      <c r="G29" s="291"/>
      <c r="H29" s="291"/>
      <c r="I29" s="291"/>
      <c r="J29" s="291"/>
      <c r="K29" s="291"/>
      <c r="L29" s="291"/>
      <c r="M29" s="291"/>
      <c r="N29" s="291"/>
      <c r="O29" s="291"/>
      <c r="P29" s="291"/>
      <c r="Q29" s="291"/>
      <c r="R29" s="291"/>
      <c r="S29" s="291"/>
      <c r="T29" s="291"/>
      <c r="U29" s="291"/>
      <c r="V29" s="291"/>
      <c r="W29" s="292"/>
    </row>
    <row r="30" spans="2:23" ht="18.600000000000001" customHeight="1" x14ac:dyDescent="0.15">
      <c r="B30" s="305"/>
      <c r="C30" s="290"/>
      <c r="D30" s="291"/>
      <c r="E30" s="291"/>
      <c r="F30" s="291"/>
      <c r="G30" s="291"/>
      <c r="H30" s="291"/>
      <c r="I30" s="291"/>
      <c r="J30" s="291"/>
      <c r="K30" s="291"/>
      <c r="L30" s="291"/>
      <c r="M30" s="291"/>
      <c r="N30" s="291"/>
      <c r="O30" s="291"/>
      <c r="P30" s="291"/>
      <c r="Q30" s="291"/>
      <c r="R30" s="291"/>
      <c r="S30" s="291"/>
      <c r="T30" s="291"/>
      <c r="U30" s="291"/>
      <c r="V30" s="291"/>
      <c r="W30" s="292"/>
    </row>
    <row r="31" spans="2:23" ht="18.600000000000001" customHeight="1" x14ac:dyDescent="0.15">
      <c r="B31" s="305"/>
      <c r="C31" s="290"/>
      <c r="D31" s="291"/>
      <c r="E31" s="291"/>
      <c r="F31" s="291"/>
      <c r="G31" s="291"/>
      <c r="H31" s="291"/>
      <c r="I31" s="291"/>
      <c r="J31" s="291"/>
      <c r="K31" s="291"/>
      <c r="L31" s="291"/>
      <c r="M31" s="291"/>
      <c r="N31" s="291"/>
      <c r="O31" s="291"/>
      <c r="P31" s="291"/>
      <c r="Q31" s="291"/>
      <c r="R31" s="291"/>
      <c r="S31" s="291"/>
      <c r="T31" s="291"/>
      <c r="U31" s="291"/>
      <c r="V31" s="291"/>
      <c r="W31" s="292"/>
    </row>
    <row r="32" spans="2:23" ht="18.600000000000001" customHeight="1" x14ac:dyDescent="0.15">
      <c r="B32" s="305"/>
      <c r="C32" s="290"/>
      <c r="D32" s="291"/>
      <c r="E32" s="291"/>
      <c r="F32" s="291"/>
      <c r="G32" s="291"/>
      <c r="H32" s="291"/>
      <c r="I32" s="291"/>
      <c r="J32" s="291"/>
      <c r="K32" s="291"/>
      <c r="L32" s="291"/>
      <c r="M32" s="291"/>
      <c r="N32" s="291"/>
      <c r="O32" s="291"/>
      <c r="P32" s="291"/>
      <c r="Q32" s="291"/>
      <c r="R32" s="291"/>
      <c r="S32" s="291"/>
      <c r="T32" s="291"/>
      <c r="U32" s="291"/>
      <c r="V32" s="291"/>
      <c r="W32" s="292"/>
    </row>
    <row r="33" spans="2:24" ht="18.600000000000001" customHeight="1" x14ac:dyDescent="0.15">
      <c r="B33" s="305"/>
      <c r="C33" s="290"/>
      <c r="D33" s="291"/>
      <c r="E33" s="291"/>
      <c r="F33" s="291"/>
      <c r="G33" s="291"/>
      <c r="H33" s="291"/>
      <c r="I33" s="291"/>
      <c r="J33" s="291"/>
      <c r="K33" s="291"/>
      <c r="L33" s="291"/>
      <c r="M33" s="291"/>
      <c r="N33" s="291"/>
      <c r="O33" s="291"/>
      <c r="P33" s="291"/>
      <c r="Q33" s="291"/>
      <c r="R33" s="291"/>
      <c r="S33" s="291"/>
      <c r="T33" s="291"/>
      <c r="U33" s="291"/>
      <c r="V33" s="291"/>
      <c r="W33" s="292"/>
    </row>
    <row r="34" spans="2:24" ht="18.600000000000001" customHeight="1" x14ac:dyDescent="0.15">
      <c r="B34" s="305"/>
      <c r="C34" s="290"/>
      <c r="D34" s="291"/>
      <c r="E34" s="291"/>
      <c r="F34" s="291"/>
      <c r="G34" s="291"/>
      <c r="H34" s="291"/>
      <c r="I34" s="291"/>
      <c r="J34" s="291"/>
      <c r="K34" s="291"/>
      <c r="L34" s="291"/>
      <c r="M34" s="291"/>
      <c r="N34" s="291"/>
      <c r="O34" s="291"/>
      <c r="P34" s="291"/>
      <c r="Q34" s="291"/>
      <c r="R34" s="291"/>
      <c r="S34" s="291"/>
      <c r="T34" s="291"/>
      <c r="U34" s="291"/>
      <c r="V34" s="291"/>
      <c r="W34" s="292"/>
    </row>
    <row r="35" spans="2:24" ht="24.6" customHeight="1" x14ac:dyDescent="0.15">
      <c r="B35" s="591" t="s">
        <v>3</v>
      </c>
      <c r="C35" s="299"/>
      <c r="D35" s="300"/>
      <c r="E35" s="300"/>
      <c r="F35" s="300"/>
      <c r="G35" s="300"/>
      <c r="H35" s="300"/>
      <c r="I35" s="300"/>
      <c r="J35" s="300"/>
      <c r="K35" s="300"/>
      <c r="L35" s="300"/>
      <c r="M35" s="300"/>
      <c r="N35" s="300"/>
      <c r="O35" s="300"/>
      <c r="P35" s="300"/>
      <c r="Q35" s="300"/>
      <c r="R35" s="300"/>
      <c r="S35" s="300"/>
      <c r="T35" s="300"/>
      <c r="U35" s="300"/>
      <c r="V35" s="300"/>
      <c r="W35" s="301"/>
      <c r="X35" s="144"/>
    </row>
    <row r="36" spans="2:24" s="146" customFormat="1" ht="7.5" customHeight="1" x14ac:dyDescent="0.15">
      <c r="B36" s="145"/>
    </row>
    <row r="37" spans="2:24" s="146" customFormat="1" ht="12" x14ac:dyDescent="0.15">
      <c r="B37" s="122" t="s">
        <v>400</v>
      </c>
    </row>
    <row r="38" spans="2:24" s="146" customFormat="1" ht="12" x14ac:dyDescent="0.15">
      <c r="B38" s="146" t="s">
        <v>415</v>
      </c>
    </row>
    <row r="39" spans="2:24" s="146" customFormat="1" ht="12" x14ac:dyDescent="0.15">
      <c r="B39" s="146" t="s">
        <v>484</v>
      </c>
    </row>
    <row r="40" spans="2:24" s="122" customFormat="1" ht="12" x14ac:dyDescent="0.15">
      <c r="B40" s="146" t="s">
        <v>416</v>
      </c>
    </row>
    <row r="41" spans="2:24" ht="30" customHeight="1" x14ac:dyDescent="0.15">
      <c r="B41" s="117"/>
    </row>
    <row r="42" spans="2:24" ht="30" customHeight="1" x14ac:dyDescent="0.15">
      <c r="B42" s="117"/>
    </row>
    <row r="43" spans="2:24" ht="30" customHeight="1" x14ac:dyDescent="0.15">
      <c r="B43" s="117"/>
    </row>
    <row r="44" spans="2:24" ht="30" customHeight="1" x14ac:dyDescent="0.15">
      <c r="B44" s="117"/>
    </row>
  </sheetData>
  <sheetProtection insertRows="0"/>
  <protectedRanges>
    <protectedRange sqref="B8:V34" name="範囲1"/>
    <protectedRange sqref="B40" name="範囲3"/>
    <protectedRange sqref="B39" name="範囲3_2"/>
  </protectedRanges>
  <mergeCells count="5">
    <mergeCell ref="B3:W3"/>
    <mergeCell ref="U4:W4"/>
    <mergeCell ref="B5:B7"/>
    <mergeCell ref="C5:V5"/>
    <mergeCell ref="W5:W7"/>
  </mergeCells>
  <phoneticPr fontId="3"/>
  <printOptions horizontalCentered="1"/>
  <pageMargins left="0.51181102362204722" right="0.59055118110236227" top="0.98425196850393704" bottom="0.98425196850393704" header="0.51181102362204722" footer="0.51181102362204722"/>
  <pageSetup paperSize="8" scale="9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Y44"/>
  <sheetViews>
    <sheetView showGridLines="0" view="pageBreakPreview" topLeftCell="B1" zoomScale="85" zoomScaleNormal="85" zoomScaleSheetLayoutView="85" workbookViewId="0">
      <selection activeCell="AK47" sqref="AK47"/>
    </sheetView>
  </sheetViews>
  <sheetFormatPr defaultRowHeight="30" customHeight="1" x14ac:dyDescent="0.15"/>
  <cols>
    <col min="1" max="1" width="2.33203125" style="117" customWidth="1"/>
    <col min="2" max="2" width="22.5546875" style="120" customWidth="1"/>
    <col min="3" max="22" width="9.33203125" style="117" customWidth="1"/>
    <col min="23" max="23" width="12.109375" style="117" customWidth="1"/>
    <col min="24" max="24" width="11.44140625" style="117" bestFit="1" customWidth="1"/>
    <col min="25" max="255" width="8.88671875" style="117"/>
    <col min="256" max="256" width="3.5546875" style="117" customWidth="1"/>
    <col min="257" max="257" width="24.5546875" style="117" customWidth="1"/>
    <col min="258" max="258" width="9.5546875" style="117" customWidth="1"/>
    <col min="259" max="278" width="9.33203125" style="117" customWidth="1"/>
    <col min="279" max="279" width="12.109375" style="117" customWidth="1"/>
    <col min="280" max="280" width="11.44140625" style="117" bestFit="1" customWidth="1"/>
    <col min="281" max="511" width="8.88671875" style="117"/>
    <col min="512" max="512" width="3.5546875" style="117" customWidth="1"/>
    <col min="513" max="513" width="24.5546875" style="117" customWidth="1"/>
    <col min="514" max="514" width="9.5546875" style="117" customWidth="1"/>
    <col min="515" max="534" width="9.33203125" style="117" customWidth="1"/>
    <col min="535" max="535" width="12.109375" style="117" customWidth="1"/>
    <col min="536" max="536" width="11.44140625" style="117" bestFit="1" customWidth="1"/>
    <col min="537" max="767" width="8.88671875" style="117"/>
    <col min="768" max="768" width="3.5546875" style="117" customWidth="1"/>
    <col min="769" max="769" width="24.5546875" style="117" customWidth="1"/>
    <col min="770" max="770" width="9.5546875" style="117" customWidth="1"/>
    <col min="771" max="790" width="9.33203125" style="117" customWidth="1"/>
    <col min="791" max="791" width="12.109375" style="117" customWidth="1"/>
    <col min="792" max="792" width="11.44140625" style="117" bestFit="1" customWidth="1"/>
    <col min="793" max="1023" width="8.88671875" style="117"/>
    <col min="1024" max="1024" width="3.5546875" style="117" customWidth="1"/>
    <col min="1025" max="1025" width="24.5546875" style="117" customWidth="1"/>
    <col min="1026" max="1026" width="9.5546875" style="117" customWidth="1"/>
    <col min="1027" max="1046" width="9.33203125" style="117" customWidth="1"/>
    <col min="1047" max="1047" width="12.109375" style="117" customWidth="1"/>
    <col min="1048" max="1048" width="11.44140625" style="117" bestFit="1" customWidth="1"/>
    <col min="1049" max="1279" width="8.88671875" style="117"/>
    <col min="1280" max="1280" width="3.5546875" style="117" customWidth="1"/>
    <col min="1281" max="1281" width="24.5546875" style="117" customWidth="1"/>
    <col min="1282" max="1282" width="9.5546875" style="117" customWidth="1"/>
    <col min="1283" max="1302" width="9.33203125" style="117" customWidth="1"/>
    <col min="1303" max="1303" width="12.109375" style="117" customWidth="1"/>
    <col min="1304" max="1304" width="11.44140625" style="117" bestFit="1" customWidth="1"/>
    <col min="1305" max="1535" width="8.88671875" style="117"/>
    <col min="1536" max="1536" width="3.5546875" style="117" customWidth="1"/>
    <col min="1537" max="1537" width="24.5546875" style="117" customWidth="1"/>
    <col min="1538" max="1538" width="9.5546875" style="117" customWidth="1"/>
    <col min="1539" max="1558" width="9.33203125" style="117" customWidth="1"/>
    <col min="1559" max="1559" width="12.109375" style="117" customWidth="1"/>
    <col min="1560" max="1560" width="11.44140625" style="117" bestFit="1" customWidth="1"/>
    <col min="1561" max="1791" width="8.88671875" style="117"/>
    <col min="1792" max="1792" width="3.5546875" style="117" customWidth="1"/>
    <col min="1793" max="1793" width="24.5546875" style="117" customWidth="1"/>
    <col min="1794" max="1794" width="9.5546875" style="117" customWidth="1"/>
    <col min="1795" max="1814" width="9.33203125" style="117" customWidth="1"/>
    <col min="1815" max="1815" width="12.109375" style="117" customWidth="1"/>
    <col min="1816" max="1816" width="11.44140625" style="117" bestFit="1" customWidth="1"/>
    <col min="1817" max="2047" width="8.88671875" style="117"/>
    <col min="2048" max="2048" width="3.5546875" style="117" customWidth="1"/>
    <col min="2049" max="2049" width="24.5546875" style="117" customWidth="1"/>
    <col min="2050" max="2050" width="9.5546875" style="117" customWidth="1"/>
    <col min="2051" max="2070" width="9.33203125" style="117" customWidth="1"/>
    <col min="2071" max="2071" width="12.109375" style="117" customWidth="1"/>
    <col min="2072" max="2072" width="11.44140625" style="117" bestFit="1" customWidth="1"/>
    <col min="2073" max="2303" width="8.88671875" style="117"/>
    <col min="2304" max="2304" width="3.5546875" style="117" customWidth="1"/>
    <col min="2305" max="2305" width="24.5546875" style="117" customWidth="1"/>
    <col min="2306" max="2306" width="9.5546875" style="117" customWidth="1"/>
    <col min="2307" max="2326" width="9.33203125" style="117" customWidth="1"/>
    <col min="2327" max="2327" width="12.109375" style="117" customWidth="1"/>
    <col min="2328" max="2328" width="11.44140625" style="117" bestFit="1" customWidth="1"/>
    <col min="2329" max="2559" width="8.88671875" style="117"/>
    <col min="2560" max="2560" width="3.5546875" style="117" customWidth="1"/>
    <col min="2561" max="2561" width="24.5546875" style="117" customWidth="1"/>
    <col min="2562" max="2562" width="9.5546875" style="117" customWidth="1"/>
    <col min="2563" max="2582" width="9.33203125" style="117" customWidth="1"/>
    <col min="2583" max="2583" width="12.109375" style="117" customWidth="1"/>
    <col min="2584" max="2584" width="11.44140625" style="117" bestFit="1" customWidth="1"/>
    <col min="2585" max="2815" width="8.88671875" style="117"/>
    <col min="2816" max="2816" width="3.5546875" style="117" customWidth="1"/>
    <col min="2817" max="2817" width="24.5546875" style="117" customWidth="1"/>
    <col min="2818" max="2818" width="9.5546875" style="117" customWidth="1"/>
    <col min="2819" max="2838" width="9.33203125" style="117" customWidth="1"/>
    <col min="2839" max="2839" width="12.109375" style="117" customWidth="1"/>
    <col min="2840" max="2840" width="11.44140625" style="117" bestFit="1" customWidth="1"/>
    <col min="2841" max="3071" width="8.88671875" style="117"/>
    <col min="3072" max="3072" width="3.5546875" style="117" customWidth="1"/>
    <col min="3073" max="3073" width="24.5546875" style="117" customWidth="1"/>
    <col min="3074" max="3074" width="9.5546875" style="117" customWidth="1"/>
    <col min="3075" max="3094" width="9.33203125" style="117" customWidth="1"/>
    <col min="3095" max="3095" width="12.109375" style="117" customWidth="1"/>
    <col min="3096" max="3096" width="11.44140625" style="117" bestFit="1" customWidth="1"/>
    <col min="3097" max="3327" width="8.88671875" style="117"/>
    <col min="3328" max="3328" width="3.5546875" style="117" customWidth="1"/>
    <col min="3329" max="3329" width="24.5546875" style="117" customWidth="1"/>
    <col min="3330" max="3330" width="9.5546875" style="117" customWidth="1"/>
    <col min="3331" max="3350" width="9.33203125" style="117" customWidth="1"/>
    <col min="3351" max="3351" width="12.109375" style="117" customWidth="1"/>
    <col min="3352" max="3352" width="11.44140625" style="117" bestFit="1" customWidth="1"/>
    <col min="3353" max="3583" width="8.88671875" style="117"/>
    <col min="3584" max="3584" width="3.5546875" style="117" customWidth="1"/>
    <col min="3585" max="3585" width="24.5546875" style="117" customWidth="1"/>
    <col min="3586" max="3586" width="9.5546875" style="117" customWidth="1"/>
    <col min="3587" max="3606" width="9.33203125" style="117" customWidth="1"/>
    <col min="3607" max="3607" width="12.109375" style="117" customWidth="1"/>
    <col min="3608" max="3608" width="11.44140625" style="117" bestFit="1" customWidth="1"/>
    <col min="3609" max="3839" width="8.88671875" style="117"/>
    <col min="3840" max="3840" width="3.5546875" style="117" customWidth="1"/>
    <col min="3841" max="3841" width="24.5546875" style="117" customWidth="1"/>
    <col min="3842" max="3842" width="9.5546875" style="117" customWidth="1"/>
    <col min="3843" max="3862" width="9.33203125" style="117" customWidth="1"/>
    <col min="3863" max="3863" width="12.109375" style="117" customWidth="1"/>
    <col min="3864" max="3864" width="11.44140625" style="117" bestFit="1" customWidth="1"/>
    <col min="3865" max="4095" width="8.88671875" style="117"/>
    <col min="4096" max="4096" width="3.5546875" style="117" customWidth="1"/>
    <col min="4097" max="4097" width="24.5546875" style="117" customWidth="1"/>
    <col min="4098" max="4098" width="9.5546875" style="117" customWidth="1"/>
    <col min="4099" max="4118" width="9.33203125" style="117" customWidth="1"/>
    <col min="4119" max="4119" width="12.109375" style="117" customWidth="1"/>
    <col min="4120" max="4120" width="11.44140625" style="117" bestFit="1" customWidth="1"/>
    <col min="4121" max="4351" width="8.88671875" style="117"/>
    <col min="4352" max="4352" width="3.5546875" style="117" customWidth="1"/>
    <col min="4353" max="4353" width="24.5546875" style="117" customWidth="1"/>
    <col min="4354" max="4354" width="9.5546875" style="117" customWidth="1"/>
    <col min="4355" max="4374" width="9.33203125" style="117" customWidth="1"/>
    <col min="4375" max="4375" width="12.109375" style="117" customWidth="1"/>
    <col min="4376" max="4376" width="11.44140625" style="117" bestFit="1" customWidth="1"/>
    <col min="4377" max="4607" width="8.88671875" style="117"/>
    <col min="4608" max="4608" width="3.5546875" style="117" customWidth="1"/>
    <col min="4609" max="4609" width="24.5546875" style="117" customWidth="1"/>
    <col min="4610" max="4610" width="9.5546875" style="117" customWidth="1"/>
    <col min="4611" max="4630" width="9.33203125" style="117" customWidth="1"/>
    <col min="4631" max="4631" width="12.109375" style="117" customWidth="1"/>
    <col min="4632" max="4632" width="11.44140625" style="117" bestFit="1" customWidth="1"/>
    <col min="4633" max="4863" width="8.88671875" style="117"/>
    <col min="4864" max="4864" width="3.5546875" style="117" customWidth="1"/>
    <col min="4865" max="4865" width="24.5546875" style="117" customWidth="1"/>
    <col min="4866" max="4866" width="9.5546875" style="117" customWidth="1"/>
    <col min="4867" max="4886" width="9.33203125" style="117" customWidth="1"/>
    <col min="4887" max="4887" width="12.109375" style="117" customWidth="1"/>
    <col min="4888" max="4888" width="11.44140625" style="117" bestFit="1" customWidth="1"/>
    <col min="4889" max="5119" width="8.88671875" style="117"/>
    <col min="5120" max="5120" width="3.5546875" style="117" customWidth="1"/>
    <col min="5121" max="5121" width="24.5546875" style="117" customWidth="1"/>
    <col min="5122" max="5122" width="9.5546875" style="117" customWidth="1"/>
    <col min="5123" max="5142" width="9.33203125" style="117" customWidth="1"/>
    <col min="5143" max="5143" width="12.109375" style="117" customWidth="1"/>
    <col min="5144" max="5144" width="11.44140625" style="117" bestFit="1" customWidth="1"/>
    <col min="5145" max="5375" width="8.88671875" style="117"/>
    <col min="5376" max="5376" width="3.5546875" style="117" customWidth="1"/>
    <col min="5377" max="5377" width="24.5546875" style="117" customWidth="1"/>
    <col min="5378" max="5378" width="9.5546875" style="117" customWidth="1"/>
    <col min="5379" max="5398" width="9.33203125" style="117" customWidth="1"/>
    <col min="5399" max="5399" width="12.109375" style="117" customWidth="1"/>
    <col min="5400" max="5400" width="11.44140625" style="117" bestFit="1" customWidth="1"/>
    <col min="5401" max="5631" width="8.88671875" style="117"/>
    <col min="5632" max="5632" width="3.5546875" style="117" customWidth="1"/>
    <col min="5633" max="5633" width="24.5546875" style="117" customWidth="1"/>
    <col min="5634" max="5634" width="9.5546875" style="117" customWidth="1"/>
    <col min="5635" max="5654" width="9.33203125" style="117" customWidth="1"/>
    <col min="5655" max="5655" width="12.109375" style="117" customWidth="1"/>
    <col min="5656" max="5656" width="11.44140625" style="117" bestFit="1" customWidth="1"/>
    <col min="5657" max="5887" width="8.88671875" style="117"/>
    <col min="5888" max="5888" width="3.5546875" style="117" customWidth="1"/>
    <col min="5889" max="5889" width="24.5546875" style="117" customWidth="1"/>
    <col min="5890" max="5890" width="9.5546875" style="117" customWidth="1"/>
    <col min="5891" max="5910" width="9.33203125" style="117" customWidth="1"/>
    <col min="5911" max="5911" width="12.109375" style="117" customWidth="1"/>
    <col min="5912" max="5912" width="11.44140625" style="117" bestFit="1" customWidth="1"/>
    <col min="5913" max="6143" width="8.88671875" style="117"/>
    <col min="6144" max="6144" width="3.5546875" style="117" customWidth="1"/>
    <col min="6145" max="6145" width="24.5546875" style="117" customWidth="1"/>
    <col min="6146" max="6146" width="9.5546875" style="117" customWidth="1"/>
    <col min="6147" max="6166" width="9.33203125" style="117" customWidth="1"/>
    <col min="6167" max="6167" width="12.109375" style="117" customWidth="1"/>
    <col min="6168" max="6168" width="11.44140625" style="117" bestFit="1" customWidth="1"/>
    <col min="6169" max="6399" width="8.88671875" style="117"/>
    <col min="6400" max="6400" width="3.5546875" style="117" customWidth="1"/>
    <col min="6401" max="6401" width="24.5546875" style="117" customWidth="1"/>
    <col min="6402" max="6402" width="9.5546875" style="117" customWidth="1"/>
    <col min="6403" max="6422" width="9.33203125" style="117" customWidth="1"/>
    <col min="6423" max="6423" width="12.109375" style="117" customWidth="1"/>
    <col min="6424" max="6424" width="11.44140625" style="117" bestFit="1" customWidth="1"/>
    <col min="6425" max="6655" width="8.88671875" style="117"/>
    <col min="6656" max="6656" width="3.5546875" style="117" customWidth="1"/>
    <col min="6657" max="6657" width="24.5546875" style="117" customWidth="1"/>
    <col min="6658" max="6658" width="9.5546875" style="117" customWidth="1"/>
    <col min="6659" max="6678" width="9.33203125" style="117" customWidth="1"/>
    <col min="6679" max="6679" width="12.109375" style="117" customWidth="1"/>
    <col min="6680" max="6680" width="11.44140625" style="117" bestFit="1" customWidth="1"/>
    <col min="6681" max="6911" width="8.88671875" style="117"/>
    <col min="6912" max="6912" width="3.5546875" style="117" customWidth="1"/>
    <col min="6913" max="6913" width="24.5546875" style="117" customWidth="1"/>
    <col min="6914" max="6914" width="9.5546875" style="117" customWidth="1"/>
    <col min="6915" max="6934" width="9.33203125" style="117" customWidth="1"/>
    <col min="6935" max="6935" width="12.109375" style="117" customWidth="1"/>
    <col min="6936" max="6936" width="11.44140625" style="117" bestFit="1" customWidth="1"/>
    <col min="6937" max="7167" width="8.88671875" style="117"/>
    <col min="7168" max="7168" width="3.5546875" style="117" customWidth="1"/>
    <col min="7169" max="7169" width="24.5546875" style="117" customWidth="1"/>
    <col min="7170" max="7170" width="9.5546875" style="117" customWidth="1"/>
    <col min="7171" max="7190" width="9.33203125" style="117" customWidth="1"/>
    <col min="7191" max="7191" width="12.109375" style="117" customWidth="1"/>
    <col min="7192" max="7192" width="11.44140625" style="117" bestFit="1" customWidth="1"/>
    <col min="7193" max="7423" width="8.88671875" style="117"/>
    <col min="7424" max="7424" width="3.5546875" style="117" customWidth="1"/>
    <col min="7425" max="7425" width="24.5546875" style="117" customWidth="1"/>
    <col min="7426" max="7426" width="9.5546875" style="117" customWidth="1"/>
    <col min="7427" max="7446" width="9.33203125" style="117" customWidth="1"/>
    <col min="7447" max="7447" width="12.109375" style="117" customWidth="1"/>
    <col min="7448" max="7448" width="11.44140625" style="117" bestFit="1" customWidth="1"/>
    <col min="7449" max="7679" width="8.88671875" style="117"/>
    <col min="7680" max="7680" width="3.5546875" style="117" customWidth="1"/>
    <col min="7681" max="7681" width="24.5546875" style="117" customWidth="1"/>
    <col min="7682" max="7682" width="9.5546875" style="117" customWidth="1"/>
    <col min="7683" max="7702" width="9.33203125" style="117" customWidth="1"/>
    <col min="7703" max="7703" width="12.109375" style="117" customWidth="1"/>
    <col min="7704" max="7704" width="11.44140625" style="117" bestFit="1" customWidth="1"/>
    <col min="7705" max="7935" width="8.88671875" style="117"/>
    <col min="7936" max="7936" width="3.5546875" style="117" customWidth="1"/>
    <col min="7937" max="7937" width="24.5546875" style="117" customWidth="1"/>
    <col min="7938" max="7938" width="9.5546875" style="117" customWidth="1"/>
    <col min="7939" max="7958" width="9.33203125" style="117" customWidth="1"/>
    <col min="7959" max="7959" width="12.109375" style="117" customWidth="1"/>
    <col min="7960" max="7960" width="11.44140625" style="117" bestFit="1" customWidth="1"/>
    <col min="7961" max="8191" width="8.88671875" style="117"/>
    <col min="8192" max="8192" width="3.5546875" style="117" customWidth="1"/>
    <col min="8193" max="8193" width="24.5546875" style="117" customWidth="1"/>
    <col min="8194" max="8194" width="9.5546875" style="117" customWidth="1"/>
    <col min="8195" max="8214" width="9.33203125" style="117" customWidth="1"/>
    <col min="8215" max="8215" width="12.109375" style="117" customWidth="1"/>
    <col min="8216" max="8216" width="11.44140625" style="117" bestFit="1" customWidth="1"/>
    <col min="8217" max="8447" width="8.88671875" style="117"/>
    <col min="8448" max="8448" width="3.5546875" style="117" customWidth="1"/>
    <col min="8449" max="8449" width="24.5546875" style="117" customWidth="1"/>
    <col min="8450" max="8450" width="9.5546875" style="117" customWidth="1"/>
    <col min="8451" max="8470" width="9.33203125" style="117" customWidth="1"/>
    <col min="8471" max="8471" width="12.109375" style="117" customWidth="1"/>
    <col min="8472" max="8472" width="11.44140625" style="117" bestFit="1" customWidth="1"/>
    <col min="8473" max="8703" width="8.88671875" style="117"/>
    <col min="8704" max="8704" width="3.5546875" style="117" customWidth="1"/>
    <col min="8705" max="8705" width="24.5546875" style="117" customWidth="1"/>
    <col min="8706" max="8706" width="9.5546875" style="117" customWidth="1"/>
    <col min="8707" max="8726" width="9.33203125" style="117" customWidth="1"/>
    <col min="8727" max="8727" width="12.109375" style="117" customWidth="1"/>
    <col min="8728" max="8728" width="11.44140625" style="117" bestFit="1" customWidth="1"/>
    <col min="8729" max="8959" width="8.88671875" style="117"/>
    <col min="8960" max="8960" width="3.5546875" style="117" customWidth="1"/>
    <col min="8961" max="8961" width="24.5546875" style="117" customWidth="1"/>
    <col min="8962" max="8962" width="9.5546875" style="117" customWidth="1"/>
    <col min="8963" max="8982" width="9.33203125" style="117" customWidth="1"/>
    <col min="8983" max="8983" width="12.109375" style="117" customWidth="1"/>
    <col min="8984" max="8984" width="11.44140625" style="117" bestFit="1" customWidth="1"/>
    <col min="8985" max="9215" width="8.88671875" style="117"/>
    <col min="9216" max="9216" width="3.5546875" style="117" customWidth="1"/>
    <col min="9217" max="9217" width="24.5546875" style="117" customWidth="1"/>
    <col min="9218" max="9218" width="9.5546875" style="117" customWidth="1"/>
    <col min="9219" max="9238" width="9.33203125" style="117" customWidth="1"/>
    <col min="9239" max="9239" width="12.109375" style="117" customWidth="1"/>
    <col min="9240" max="9240" width="11.44140625" style="117" bestFit="1" customWidth="1"/>
    <col min="9241" max="9471" width="8.88671875" style="117"/>
    <col min="9472" max="9472" width="3.5546875" style="117" customWidth="1"/>
    <col min="9473" max="9473" width="24.5546875" style="117" customWidth="1"/>
    <col min="9474" max="9474" width="9.5546875" style="117" customWidth="1"/>
    <col min="9475" max="9494" width="9.33203125" style="117" customWidth="1"/>
    <col min="9495" max="9495" width="12.109375" style="117" customWidth="1"/>
    <col min="9496" max="9496" width="11.44140625" style="117" bestFit="1" customWidth="1"/>
    <col min="9497" max="9727" width="8.88671875" style="117"/>
    <col min="9728" max="9728" width="3.5546875" style="117" customWidth="1"/>
    <col min="9729" max="9729" width="24.5546875" style="117" customWidth="1"/>
    <col min="9730" max="9730" width="9.5546875" style="117" customWidth="1"/>
    <col min="9731" max="9750" width="9.33203125" style="117" customWidth="1"/>
    <col min="9751" max="9751" width="12.109375" style="117" customWidth="1"/>
    <col min="9752" max="9752" width="11.44140625" style="117" bestFit="1" customWidth="1"/>
    <col min="9753" max="9983" width="8.88671875" style="117"/>
    <col min="9984" max="9984" width="3.5546875" style="117" customWidth="1"/>
    <col min="9985" max="9985" width="24.5546875" style="117" customWidth="1"/>
    <col min="9986" max="9986" width="9.5546875" style="117" customWidth="1"/>
    <col min="9987" max="10006" width="9.33203125" style="117" customWidth="1"/>
    <col min="10007" max="10007" width="12.109375" style="117" customWidth="1"/>
    <col min="10008" max="10008" width="11.44140625" style="117" bestFit="1" customWidth="1"/>
    <col min="10009" max="10239" width="8.88671875" style="117"/>
    <col min="10240" max="10240" width="3.5546875" style="117" customWidth="1"/>
    <col min="10241" max="10241" width="24.5546875" style="117" customWidth="1"/>
    <col min="10242" max="10242" width="9.5546875" style="117" customWidth="1"/>
    <col min="10243" max="10262" width="9.33203125" style="117" customWidth="1"/>
    <col min="10263" max="10263" width="12.109375" style="117" customWidth="1"/>
    <col min="10264" max="10264" width="11.44140625" style="117" bestFit="1" customWidth="1"/>
    <col min="10265" max="10495" width="8.88671875" style="117"/>
    <col min="10496" max="10496" width="3.5546875" style="117" customWidth="1"/>
    <col min="10497" max="10497" width="24.5546875" style="117" customWidth="1"/>
    <col min="10498" max="10498" width="9.5546875" style="117" customWidth="1"/>
    <col min="10499" max="10518" width="9.33203125" style="117" customWidth="1"/>
    <col min="10519" max="10519" width="12.109375" style="117" customWidth="1"/>
    <col min="10520" max="10520" width="11.44140625" style="117" bestFit="1" customWidth="1"/>
    <col min="10521" max="10751" width="8.88671875" style="117"/>
    <col min="10752" max="10752" width="3.5546875" style="117" customWidth="1"/>
    <col min="10753" max="10753" width="24.5546875" style="117" customWidth="1"/>
    <col min="10754" max="10754" width="9.5546875" style="117" customWidth="1"/>
    <col min="10755" max="10774" width="9.33203125" style="117" customWidth="1"/>
    <col min="10775" max="10775" width="12.109375" style="117" customWidth="1"/>
    <col min="10776" max="10776" width="11.44140625" style="117" bestFit="1" customWidth="1"/>
    <col min="10777" max="11007" width="8.88671875" style="117"/>
    <col min="11008" max="11008" width="3.5546875" style="117" customWidth="1"/>
    <col min="11009" max="11009" width="24.5546875" style="117" customWidth="1"/>
    <col min="11010" max="11010" width="9.5546875" style="117" customWidth="1"/>
    <col min="11011" max="11030" width="9.33203125" style="117" customWidth="1"/>
    <col min="11031" max="11031" width="12.109375" style="117" customWidth="1"/>
    <col min="11032" max="11032" width="11.44140625" style="117" bestFit="1" customWidth="1"/>
    <col min="11033" max="11263" width="8.88671875" style="117"/>
    <col min="11264" max="11264" width="3.5546875" style="117" customWidth="1"/>
    <col min="11265" max="11265" width="24.5546875" style="117" customWidth="1"/>
    <col min="11266" max="11266" width="9.5546875" style="117" customWidth="1"/>
    <col min="11267" max="11286" width="9.33203125" style="117" customWidth="1"/>
    <col min="11287" max="11287" width="12.109375" style="117" customWidth="1"/>
    <col min="11288" max="11288" width="11.44140625" style="117" bestFit="1" customWidth="1"/>
    <col min="11289" max="11519" width="8.88671875" style="117"/>
    <col min="11520" max="11520" width="3.5546875" style="117" customWidth="1"/>
    <col min="11521" max="11521" width="24.5546875" style="117" customWidth="1"/>
    <col min="11522" max="11522" width="9.5546875" style="117" customWidth="1"/>
    <col min="11523" max="11542" width="9.33203125" style="117" customWidth="1"/>
    <col min="11543" max="11543" width="12.109375" style="117" customWidth="1"/>
    <col min="11544" max="11544" width="11.44140625" style="117" bestFit="1" customWidth="1"/>
    <col min="11545" max="11775" width="8.88671875" style="117"/>
    <col min="11776" max="11776" width="3.5546875" style="117" customWidth="1"/>
    <col min="11777" max="11777" width="24.5546875" style="117" customWidth="1"/>
    <col min="11778" max="11778" width="9.5546875" style="117" customWidth="1"/>
    <col min="11779" max="11798" width="9.33203125" style="117" customWidth="1"/>
    <col min="11799" max="11799" width="12.109375" style="117" customWidth="1"/>
    <col min="11800" max="11800" width="11.44140625" style="117" bestFit="1" customWidth="1"/>
    <col min="11801" max="12031" width="8.88671875" style="117"/>
    <col min="12032" max="12032" width="3.5546875" style="117" customWidth="1"/>
    <col min="12033" max="12033" width="24.5546875" style="117" customWidth="1"/>
    <col min="12034" max="12034" width="9.5546875" style="117" customWidth="1"/>
    <col min="12035" max="12054" width="9.33203125" style="117" customWidth="1"/>
    <col min="12055" max="12055" width="12.109375" style="117" customWidth="1"/>
    <col min="12056" max="12056" width="11.44140625" style="117" bestFit="1" customWidth="1"/>
    <col min="12057" max="12287" width="8.88671875" style="117"/>
    <col min="12288" max="12288" width="3.5546875" style="117" customWidth="1"/>
    <col min="12289" max="12289" width="24.5546875" style="117" customWidth="1"/>
    <col min="12290" max="12290" width="9.5546875" style="117" customWidth="1"/>
    <col min="12291" max="12310" width="9.33203125" style="117" customWidth="1"/>
    <col min="12311" max="12311" width="12.109375" style="117" customWidth="1"/>
    <col min="12312" max="12312" width="11.44140625" style="117" bestFit="1" customWidth="1"/>
    <col min="12313" max="12543" width="8.88671875" style="117"/>
    <col min="12544" max="12544" width="3.5546875" style="117" customWidth="1"/>
    <col min="12545" max="12545" width="24.5546875" style="117" customWidth="1"/>
    <col min="12546" max="12546" width="9.5546875" style="117" customWidth="1"/>
    <col min="12547" max="12566" width="9.33203125" style="117" customWidth="1"/>
    <col min="12567" max="12567" width="12.109375" style="117" customWidth="1"/>
    <col min="12568" max="12568" width="11.44140625" style="117" bestFit="1" customWidth="1"/>
    <col min="12569" max="12799" width="8.88671875" style="117"/>
    <col min="12800" max="12800" width="3.5546875" style="117" customWidth="1"/>
    <col min="12801" max="12801" width="24.5546875" style="117" customWidth="1"/>
    <col min="12802" max="12802" width="9.5546875" style="117" customWidth="1"/>
    <col min="12803" max="12822" width="9.33203125" style="117" customWidth="1"/>
    <col min="12823" max="12823" width="12.109375" style="117" customWidth="1"/>
    <col min="12824" max="12824" width="11.44140625" style="117" bestFit="1" customWidth="1"/>
    <col min="12825" max="13055" width="8.88671875" style="117"/>
    <col min="13056" max="13056" width="3.5546875" style="117" customWidth="1"/>
    <col min="13057" max="13057" width="24.5546875" style="117" customWidth="1"/>
    <col min="13058" max="13058" width="9.5546875" style="117" customWidth="1"/>
    <col min="13059" max="13078" width="9.33203125" style="117" customWidth="1"/>
    <col min="13079" max="13079" width="12.109375" style="117" customWidth="1"/>
    <col min="13080" max="13080" width="11.44140625" style="117" bestFit="1" customWidth="1"/>
    <col min="13081" max="13311" width="8.88671875" style="117"/>
    <col min="13312" max="13312" width="3.5546875" style="117" customWidth="1"/>
    <col min="13313" max="13313" width="24.5546875" style="117" customWidth="1"/>
    <col min="13314" max="13314" width="9.5546875" style="117" customWidth="1"/>
    <col min="13315" max="13334" width="9.33203125" style="117" customWidth="1"/>
    <col min="13335" max="13335" width="12.109375" style="117" customWidth="1"/>
    <col min="13336" max="13336" width="11.44140625" style="117" bestFit="1" customWidth="1"/>
    <col min="13337" max="13567" width="8.88671875" style="117"/>
    <col min="13568" max="13568" width="3.5546875" style="117" customWidth="1"/>
    <col min="13569" max="13569" width="24.5546875" style="117" customWidth="1"/>
    <col min="13570" max="13570" width="9.5546875" style="117" customWidth="1"/>
    <col min="13571" max="13590" width="9.33203125" style="117" customWidth="1"/>
    <col min="13591" max="13591" width="12.109375" style="117" customWidth="1"/>
    <col min="13592" max="13592" width="11.44140625" style="117" bestFit="1" customWidth="1"/>
    <col min="13593" max="13823" width="8.88671875" style="117"/>
    <col min="13824" max="13824" width="3.5546875" style="117" customWidth="1"/>
    <col min="13825" max="13825" width="24.5546875" style="117" customWidth="1"/>
    <col min="13826" max="13826" width="9.5546875" style="117" customWidth="1"/>
    <col min="13827" max="13846" width="9.33203125" style="117" customWidth="1"/>
    <col min="13847" max="13847" width="12.109375" style="117" customWidth="1"/>
    <col min="13848" max="13848" width="11.44140625" style="117" bestFit="1" customWidth="1"/>
    <col min="13849" max="14079" width="8.88671875" style="117"/>
    <col min="14080" max="14080" width="3.5546875" style="117" customWidth="1"/>
    <col min="14081" max="14081" width="24.5546875" style="117" customWidth="1"/>
    <col min="14082" max="14082" width="9.5546875" style="117" customWidth="1"/>
    <col min="14083" max="14102" width="9.33203125" style="117" customWidth="1"/>
    <col min="14103" max="14103" width="12.109375" style="117" customWidth="1"/>
    <col min="14104" max="14104" width="11.44140625" style="117" bestFit="1" customWidth="1"/>
    <col min="14105" max="14335" width="8.88671875" style="117"/>
    <col min="14336" max="14336" width="3.5546875" style="117" customWidth="1"/>
    <col min="14337" max="14337" width="24.5546875" style="117" customWidth="1"/>
    <col min="14338" max="14338" width="9.5546875" style="117" customWidth="1"/>
    <col min="14339" max="14358" width="9.33203125" style="117" customWidth="1"/>
    <col min="14359" max="14359" width="12.109375" style="117" customWidth="1"/>
    <col min="14360" max="14360" width="11.44140625" style="117" bestFit="1" customWidth="1"/>
    <col min="14361" max="14591" width="8.88671875" style="117"/>
    <col min="14592" max="14592" width="3.5546875" style="117" customWidth="1"/>
    <col min="14593" max="14593" width="24.5546875" style="117" customWidth="1"/>
    <col min="14594" max="14594" width="9.5546875" style="117" customWidth="1"/>
    <col min="14595" max="14614" width="9.33203125" style="117" customWidth="1"/>
    <col min="14615" max="14615" width="12.109375" style="117" customWidth="1"/>
    <col min="14616" max="14616" width="11.44140625" style="117" bestFit="1" customWidth="1"/>
    <col min="14617" max="14847" width="8.88671875" style="117"/>
    <col min="14848" max="14848" width="3.5546875" style="117" customWidth="1"/>
    <col min="14849" max="14849" width="24.5546875" style="117" customWidth="1"/>
    <col min="14850" max="14850" width="9.5546875" style="117" customWidth="1"/>
    <col min="14851" max="14870" width="9.33203125" style="117" customWidth="1"/>
    <col min="14871" max="14871" width="12.109375" style="117" customWidth="1"/>
    <col min="14872" max="14872" width="11.44140625" style="117" bestFit="1" customWidth="1"/>
    <col min="14873" max="15103" width="8.88671875" style="117"/>
    <col min="15104" max="15104" width="3.5546875" style="117" customWidth="1"/>
    <col min="15105" max="15105" width="24.5546875" style="117" customWidth="1"/>
    <col min="15106" max="15106" width="9.5546875" style="117" customWidth="1"/>
    <col min="15107" max="15126" width="9.33203125" style="117" customWidth="1"/>
    <col min="15127" max="15127" width="12.109375" style="117" customWidth="1"/>
    <col min="15128" max="15128" width="11.44140625" style="117" bestFit="1" customWidth="1"/>
    <col min="15129" max="15359" width="8.88671875" style="117"/>
    <col min="15360" max="15360" width="3.5546875" style="117" customWidth="1"/>
    <col min="15361" max="15361" width="24.5546875" style="117" customWidth="1"/>
    <col min="15362" max="15362" width="9.5546875" style="117" customWidth="1"/>
    <col min="15363" max="15382" width="9.33203125" style="117" customWidth="1"/>
    <col min="15383" max="15383" width="12.109375" style="117" customWidth="1"/>
    <col min="15384" max="15384" width="11.44140625" style="117" bestFit="1" customWidth="1"/>
    <col min="15385" max="15615" width="8.88671875" style="117"/>
    <col min="15616" max="15616" width="3.5546875" style="117" customWidth="1"/>
    <col min="15617" max="15617" width="24.5546875" style="117" customWidth="1"/>
    <col min="15618" max="15618" width="9.5546875" style="117" customWidth="1"/>
    <col min="15619" max="15638" width="9.33203125" style="117" customWidth="1"/>
    <col min="15639" max="15639" width="12.109375" style="117" customWidth="1"/>
    <col min="15640" max="15640" width="11.44140625" style="117" bestFit="1" customWidth="1"/>
    <col min="15641" max="15871" width="8.88671875" style="117"/>
    <col min="15872" max="15872" width="3.5546875" style="117" customWidth="1"/>
    <col min="15873" max="15873" width="24.5546875" style="117" customWidth="1"/>
    <col min="15874" max="15874" width="9.5546875" style="117" customWidth="1"/>
    <col min="15875" max="15894" width="9.33203125" style="117" customWidth="1"/>
    <col min="15895" max="15895" width="12.109375" style="117" customWidth="1"/>
    <col min="15896" max="15896" width="11.44140625" style="117" bestFit="1" customWidth="1"/>
    <col min="15897" max="16127" width="8.88671875" style="117"/>
    <col min="16128" max="16128" width="3.5546875" style="117" customWidth="1"/>
    <col min="16129" max="16129" width="24.5546875" style="117" customWidth="1"/>
    <col min="16130" max="16130" width="9.5546875" style="117" customWidth="1"/>
    <col min="16131" max="16150" width="9.33203125" style="117" customWidth="1"/>
    <col min="16151" max="16151" width="12.109375" style="117" customWidth="1"/>
    <col min="16152" max="16152" width="11.44140625" style="117" bestFit="1" customWidth="1"/>
    <col min="16153" max="16382" width="8.88671875" style="117"/>
    <col min="16383" max="16383" width="9.109375" style="117" customWidth="1"/>
    <col min="16384" max="16384" width="9.109375" style="117"/>
  </cols>
  <sheetData>
    <row r="1" spans="2:25" s="133" customFormat="1" ht="18" customHeight="1" x14ac:dyDescent="0.15">
      <c r="B1" s="134"/>
      <c r="C1" s="134"/>
      <c r="D1" s="134"/>
    </row>
    <row r="2" spans="2:25" s="133" customFormat="1" ht="18" customHeight="1" x14ac:dyDescent="0.15">
      <c r="B2" s="134"/>
      <c r="C2" s="134"/>
      <c r="D2" s="134"/>
      <c r="W2" s="149" t="s">
        <v>585</v>
      </c>
      <c r="Y2" s="135"/>
    </row>
    <row r="3" spans="2:25" s="124" customFormat="1" ht="21" customHeight="1" x14ac:dyDescent="0.15">
      <c r="B3" s="937" t="s">
        <v>576</v>
      </c>
      <c r="C3" s="937"/>
      <c r="D3" s="937"/>
      <c r="E3" s="937"/>
      <c r="F3" s="937"/>
      <c r="G3" s="937"/>
      <c r="H3" s="937"/>
      <c r="I3" s="937"/>
      <c r="J3" s="937"/>
      <c r="K3" s="937"/>
      <c r="L3" s="937"/>
      <c r="M3" s="937"/>
      <c r="N3" s="937"/>
      <c r="O3" s="937"/>
      <c r="P3" s="937"/>
      <c r="Q3" s="937"/>
      <c r="R3" s="937"/>
      <c r="S3" s="937"/>
      <c r="T3" s="937"/>
      <c r="U3" s="937"/>
      <c r="V3" s="937"/>
      <c r="W3" s="937"/>
    </row>
    <row r="4" spans="2:25" s="124" customFormat="1" ht="17.25" customHeight="1" x14ac:dyDescent="0.15">
      <c r="B4" s="130"/>
      <c r="U4" s="938" t="s">
        <v>197</v>
      </c>
      <c r="V4" s="938"/>
      <c r="W4" s="938"/>
    </row>
    <row r="5" spans="2:25" ht="15.9" customHeight="1" x14ac:dyDescent="0.15">
      <c r="B5" s="947" t="s">
        <v>171</v>
      </c>
      <c r="C5" s="943" t="s">
        <v>201</v>
      </c>
      <c r="D5" s="944"/>
      <c r="E5" s="944"/>
      <c r="F5" s="944"/>
      <c r="G5" s="944"/>
      <c r="H5" s="944"/>
      <c r="I5" s="944"/>
      <c r="J5" s="944"/>
      <c r="K5" s="944"/>
      <c r="L5" s="944"/>
      <c r="M5" s="944"/>
      <c r="N5" s="944"/>
      <c r="O5" s="944"/>
      <c r="P5" s="944"/>
      <c r="Q5" s="944"/>
      <c r="R5" s="944"/>
      <c r="S5" s="944"/>
      <c r="T5" s="944"/>
      <c r="U5" s="944"/>
      <c r="V5" s="944"/>
      <c r="W5" s="945" t="s">
        <v>191</v>
      </c>
    </row>
    <row r="6" spans="2:25" ht="15" customHeight="1" x14ac:dyDescent="0.15">
      <c r="B6" s="948"/>
      <c r="C6" s="154" t="s">
        <v>12</v>
      </c>
      <c r="D6" s="154" t="s">
        <v>13</v>
      </c>
      <c r="E6" s="154" t="s">
        <v>14</v>
      </c>
      <c r="F6" s="154" t="s">
        <v>15</v>
      </c>
      <c r="G6" s="154" t="s">
        <v>16</v>
      </c>
      <c r="H6" s="154" t="s">
        <v>17</v>
      </c>
      <c r="I6" s="154" t="s">
        <v>18</v>
      </c>
      <c r="J6" s="154" t="s">
        <v>19</v>
      </c>
      <c r="K6" s="154" t="s">
        <v>20</v>
      </c>
      <c r="L6" s="154" t="s">
        <v>21</v>
      </c>
      <c r="M6" s="154" t="s">
        <v>22</v>
      </c>
      <c r="N6" s="154" t="s">
        <v>23</v>
      </c>
      <c r="O6" s="154" t="s">
        <v>24</v>
      </c>
      <c r="P6" s="154" t="s">
        <v>25</v>
      </c>
      <c r="Q6" s="154" t="s">
        <v>26</v>
      </c>
      <c r="R6" s="154" t="s">
        <v>27</v>
      </c>
      <c r="S6" s="154" t="s">
        <v>302</v>
      </c>
      <c r="T6" s="154" t="s">
        <v>462</v>
      </c>
      <c r="U6" s="154" t="s">
        <v>618</v>
      </c>
      <c r="V6" s="154" t="s">
        <v>619</v>
      </c>
      <c r="W6" s="946"/>
    </row>
    <row r="7" spans="2:25" s="120" customFormat="1" ht="15" customHeight="1" x14ac:dyDescent="0.15">
      <c r="B7" s="949"/>
      <c r="C7" s="155" t="s">
        <v>53</v>
      </c>
      <c r="D7" s="155" t="s">
        <v>54</v>
      </c>
      <c r="E7" s="155" t="s">
        <v>55</v>
      </c>
      <c r="F7" s="155" t="s">
        <v>56</v>
      </c>
      <c r="G7" s="155" t="s">
        <v>57</v>
      </c>
      <c r="H7" s="155" t="s">
        <v>58</v>
      </c>
      <c r="I7" s="155" t="s">
        <v>59</v>
      </c>
      <c r="J7" s="155" t="s">
        <v>60</v>
      </c>
      <c r="K7" s="155" t="s">
        <v>61</v>
      </c>
      <c r="L7" s="155" t="s">
        <v>62</v>
      </c>
      <c r="M7" s="155" t="s">
        <v>63</v>
      </c>
      <c r="N7" s="155" t="s">
        <v>64</v>
      </c>
      <c r="O7" s="155" t="s">
        <v>65</v>
      </c>
      <c r="P7" s="155" t="s">
        <v>66</v>
      </c>
      <c r="Q7" s="155" t="s">
        <v>67</v>
      </c>
      <c r="R7" s="155" t="s">
        <v>68</v>
      </c>
      <c r="S7" s="155" t="s">
        <v>303</v>
      </c>
      <c r="T7" s="155" t="s">
        <v>463</v>
      </c>
      <c r="U7" s="155" t="s">
        <v>552</v>
      </c>
      <c r="V7" s="155" t="s">
        <v>553</v>
      </c>
      <c r="W7" s="949"/>
    </row>
    <row r="8" spans="2:25" ht="18.600000000000001" customHeight="1" x14ac:dyDescent="0.15">
      <c r="B8" s="305"/>
      <c r="C8" s="294"/>
      <c r="D8" s="295"/>
      <c r="E8" s="295"/>
      <c r="F8" s="295"/>
      <c r="G8" s="295"/>
      <c r="H8" s="295"/>
      <c r="I8" s="295"/>
      <c r="J8" s="295"/>
      <c r="K8" s="295"/>
      <c r="L8" s="295"/>
      <c r="M8" s="295"/>
      <c r="N8" s="295"/>
      <c r="O8" s="295"/>
      <c r="P8" s="295"/>
      <c r="Q8" s="295"/>
      <c r="R8" s="295"/>
      <c r="S8" s="295"/>
      <c r="T8" s="295"/>
      <c r="U8" s="295"/>
      <c r="V8" s="295"/>
      <c r="W8" s="296"/>
    </row>
    <row r="9" spans="2:25" ht="18.600000000000001" customHeight="1" x14ac:dyDescent="0.15">
      <c r="B9" s="305"/>
      <c r="C9" s="290"/>
      <c r="D9" s="291"/>
      <c r="E9" s="291"/>
      <c r="F9" s="291"/>
      <c r="G9" s="291"/>
      <c r="H9" s="291"/>
      <c r="I9" s="291"/>
      <c r="J9" s="291"/>
      <c r="K9" s="291"/>
      <c r="L9" s="291"/>
      <c r="M9" s="291"/>
      <c r="N9" s="291"/>
      <c r="O9" s="291"/>
      <c r="P9" s="291"/>
      <c r="Q9" s="291"/>
      <c r="R9" s="291"/>
      <c r="S9" s="291"/>
      <c r="T9" s="291"/>
      <c r="U9" s="291"/>
      <c r="V9" s="291"/>
      <c r="W9" s="292"/>
    </row>
    <row r="10" spans="2:25" ht="18.600000000000001" customHeight="1" x14ac:dyDescent="0.15">
      <c r="B10" s="305"/>
      <c r="C10" s="290"/>
      <c r="D10" s="291"/>
      <c r="E10" s="291"/>
      <c r="F10" s="291"/>
      <c r="G10" s="291"/>
      <c r="H10" s="291"/>
      <c r="I10" s="291"/>
      <c r="J10" s="291"/>
      <c r="K10" s="291"/>
      <c r="L10" s="291"/>
      <c r="M10" s="291"/>
      <c r="N10" s="291"/>
      <c r="O10" s="291"/>
      <c r="P10" s="291"/>
      <c r="Q10" s="291"/>
      <c r="R10" s="291"/>
      <c r="S10" s="291"/>
      <c r="T10" s="291"/>
      <c r="U10" s="291"/>
      <c r="V10" s="291"/>
      <c r="W10" s="292"/>
    </row>
    <row r="11" spans="2:25" ht="18.600000000000001" customHeight="1" x14ac:dyDescent="0.15">
      <c r="B11" s="305"/>
      <c r="C11" s="290"/>
      <c r="D11" s="291"/>
      <c r="E11" s="291"/>
      <c r="F11" s="291"/>
      <c r="G11" s="291"/>
      <c r="H11" s="291"/>
      <c r="I11" s="291"/>
      <c r="J11" s="291"/>
      <c r="K11" s="291"/>
      <c r="L11" s="291"/>
      <c r="M11" s="291"/>
      <c r="N11" s="291"/>
      <c r="O11" s="291"/>
      <c r="P11" s="291"/>
      <c r="Q11" s="291"/>
      <c r="R11" s="291"/>
      <c r="S11" s="291"/>
      <c r="T11" s="291"/>
      <c r="U11" s="291"/>
      <c r="V11" s="291"/>
      <c r="W11" s="292"/>
    </row>
    <row r="12" spans="2:25" ht="18.600000000000001" customHeight="1" x14ac:dyDescent="0.15">
      <c r="B12" s="305"/>
      <c r="C12" s="290"/>
      <c r="D12" s="291"/>
      <c r="E12" s="291"/>
      <c r="F12" s="291"/>
      <c r="G12" s="291"/>
      <c r="H12" s="291"/>
      <c r="I12" s="291"/>
      <c r="J12" s="291"/>
      <c r="K12" s="291"/>
      <c r="L12" s="291"/>
      <c r="M12" s="291"/>
      <c r="N12" s="291"/>
      <c r="O12" s="291"/>
      <c r="P12" s="291"/>
      <c r="Q12" s="291"/>
      <c r="R12" s="291"/>
      <c r="S12" s="291"/>
      <c r="T12" s="291"/>
      <c r="U12" s="291"/>
      <c r="V12" s="291"/>
      <c r="W12" s="292"/>
    </row>
    <row r="13" spans="2:25" ht="18.600000000000001" customHeight="1" x14ac:dyDescent="0.15">
      <c r="B13" s="305"/>
      <c r="C13" s="290"/>
      <c r="D13" s="291"/>
      <c r="E13" s="291"/>
      <c r="F13" s="291"/>
      <c r="G13" s="291"/>
      <c r="H13" s="291"/>
      <c r="I13" s="291"/>
      <c r="J13" s="291"/>
      <c r="K13" s="291"/>
      <c r="L13" s="291"/>
      <c r="M13" s="291"/>
      <c r="N13" s="291"/>
      <c r="O13" s="291"/>
      <c r="P13" s="291"/>
      <c r="Q13" s="291"/>
      <c r="R13" s="291"/>
      <c r="S13" s="291"/>
      <c r="T13" s="291"/>
      <c r="U13" s="291"/>
      <c r="V13" s="291"/>
      <c r="W13" s="292"/>
    </row>
    <row r="14" spans="2:25" ht="18.600000000000001" customHeight="1" x14ac:dyDescent="0.15">
      <c r="B14" s="305"/>
      <c r="C14" s="290"/>
      <c r="D14" s="291"/>
      <c r="E14" s="291"/>
      <c r="F14" s="291"/>
      <c r="G14" s="291"/>
      <c r="H14" s="291"/>
      <c r="I14" s="291"/>
      <c r="J14" s="291"/>
      <c r="K14" s="291"/>
      <c r="L14" s="291"/>
      <c r="M14" s="291"/>
      <c r="N14" s="291"/>
      <c r="O14" s="291"/>
      <c r="P14" s="291"/>
      <c r="Q14" s="291"/>
      <c r="R14" s="291"/>
      <c r="S14" s="291"/>
      <c r="T14" s="291"/>
      <c r="U14" s="291"/>
      <c r="V14" s="291"/>
      <c r="W14" s="292"/>
    </row>
    <row r="15" spans="2:25" ht="18.600000000000001" customHeight="1" x14ac:dyDescent="0.15">
      <c r="B15" s="305"/>
      <c r="C15" s="290"/>
      <c r="D15" s="291"/>
      <c r="E15" s="291"/>
      <c r="F15" s="291"/>
      <c r="G15" s="291"/>
      <c r="H15" s="291"/>
      <c r="I15" s="291"/>
      <c r="J15" s="291"/>
      <c r="K15" s="291"/>
      <c r="L15" s="291"/>
      <c r="M15" s="291"/>
      <c r="N15" s="291"/>
      <c r="O15" s="291"/>
      <c r="P15" s="291"/>
      <c r="Q15" s="291"/>
      <c r="R15" s="291"/>
      <c r="S15" s="291"/>
      <c r="T15" s="291"/>
      <c r="U15" s="291"/>
      <c r="V15" s="291"/>
      <c r="W15" s="292"/>
    </row>
    <row r="16" spans="2:25" ht="18.600000000000001" customHeight="1" x14ac:dyDescent="0.15">
      <c r="B16" s="305"/>
      <c r="C16" s="290"/>
      <c r="D16" s="291"/>
      <c r="E16" s="291"/>
      <c r="F16" s="291"/>
      <c r="G16" s="291"/>
      <c r="H16" s="291"/>
      <c r="I16" s="291"/>
      <c r="J16" s="291"/>
      <c r="K16" s="291"/>
      <c r="L16" s="291"/>
      <c r="M16" s="291"/>
      <c r="N16" s="291"/>
      <c r="O16" s="291"/>
      <c r="P16" s="291"/>
      <c r="Q16" s="291"/>
      <c r="R16" s="291"/>
      <c r="S16" s="291"/>
      <c r="T16" s="291"/>
      <c r="U16" s="291"/>
      <c r="V16" s="291"/>
      <c r="W16" s="292"/>
    </row>
    <row r="17" spans="2:23" ht="18.600000000000001" customHeight="1" x14ac:dyDescent="0.15">
      <c r="B17" s="305"/>
      <c r="C17" s="290"/>
      <c r="D17" s="291"/>
      <c r="E17" s="291"/>
      <c r="F17" s="291"/>
      <c r="G17" s="291"/>
      <c r="H17" s="291"/>
      <c r="I17" s="291"/>
      <c r="J17" s="291"/>
      <c r="K17" s="291"/>
      <c r="L17" s="291"/>
      <c r="M17" s="291"/>
      <c r="N17" s="291"/>
      <c r="O17" s="291"/>
      <c r="P17" s="291"/>
      <c r="Q17" s="291"/>
      <c r="R17" s="291"/>
      <c r="S17" s="291"/>
      <c r="T17" s="291"/>
      <c r="U17" s="291"/>
      <c r="V17" s="291"/>
      <c r="W17" s="292"/>
    </row>
    <row r="18" spans="2:23" ht="18.600000000000001" customHeight="1" x14ac:dyDescent="0.15">
      <c r="B18" s="305"/>
      <c r="C18" s="290"/>
      <c r="D18" s="291"/>
      <c r="E18" s="291"/>
      <c r="F18" s="291"/>
      <c r="G18" s="291"/>
      <c r="H18" s="291"/>
      <c r="I18" s="291"/>
      <c r="J18" s="291"/>
      <c r="K18" s="291"/>
      <c r="L18" s="291"/>
      <c r="M18" s="291"/>
      <c r="N18" s="291"/>
      <c r="O18" s="291"/>
      <c r="P18" s="291"/>
      <c r="Q18" s="291"/>
      <c r="R18" s="291"/>
      <c r="S18" s="291"/>
      <c r="T18" s="291"/>
      <c r="U18" s="291"/>
      <c r="V18" s="291"/>
      <c r="W18" s="292"/>
    </row>
    <row r="19" spans="2:23" ht="18.600000000000001" customHeight="1" x14ac:dyDescent="0.15">
      <c r="B19" s="305"/>
      <c r="C19" s="290"/>
      <c r="D19" s="291"/>
      <c r="E19" s="291"/>
      <c r="F19" s="291"/>
      <c r="G19" s="291"/>
      <c r="H19" s="291"/>
      <c r="I19" s="291"/>
      <c r="J19" s="291"/>
      <c r="K19" s="291"/>
      <c r="L19" s="291"/>
      <c r="M19" s="291"/>
      <c r="N19" s="291"/>
      <c r="O19" s="291"/>
      <c r="P19" s="291"/>
      <c r="Q19" s="291"/>
      <c r="R19" s="291"/>
      <c r="S19" s="291"/>
      <c r="T19" s="291"/>
      <c r="U19" s="291"/>
      <c r="V19" s="291"/>
      <c r="W19" s="292"/>
    </row>
    <row r="20" spans="2:23" ht="18.600000000000001" customHeight="1" x14ac:dyDescent="0.15">
      <c r="B20" s="305"/>
      <c r="C20" s="290"/>
      <c r="D20" s="291"/>
      <c r="E20" s="291"/>
      <c r="F20" s="291"/>
      <c r="G20" s="291"/>
      <c r="H20" s="291"/>
      <c r="I20" s="291"/>
      <c r="J20" s="291"/>
      <c r="K20" s="291"/>
      <c r="L20" s="291"/>
      <c r="M20" s="291"/>
      <c r="N20" s="291"/>
      <c r="O20" s="291"/>
      <c r="P20" s="291"/>
      <c r="Q20" s="291"/>
      <c r="R20" s="291"/>
      <c r="S20" s="291"/>
      <c r="T20" s="291"/>
      <c r="U20" s="291"/>
      <c r="V20" s="291"/>
      <c r="W20" s="292"/>
    </row>
    <row r="21" spans="2:23" ht="18.600000000000001" customHeight="1" x14ac:dyDescent="0.15">
      <c r="B21" s="305"/>
      <c r="C21" s="290"/>
      <c r="D21" s="291"/>
      <c r="E21" s="291"/>
      <c r="F21" s="291"/>
      <c r="G21" s="291"/>
      <c r="H21" s="291"/>
      <c r="I21" s="291"/>
      <c r="J21" s="291"/>
      <c r="K21" s="291"/>
      <c r="L21" s="291"/>
      <c r="M21" s="291"/>
      <c r="N21" s="291"/>
      <c r="O21" s="291"/>
      <c r="P21" s="291"/>
      <c r="Q21" s="291"/>
      <c r="R21" s="291"/>
      <c r="S21" s="291"/>
      <c r="T21" s="291"/>
      <c r="U21" s="291"/>
      <c r="V21" s="291"/>
      <c r="W21" s="292"/>
    </row>
    <row r="22" spans="2:23" ht="18.600000000000001" customHeight="1" x14ac:dyDescent="0.15">
      <c r="B22" s="305"/>
      <c r="C22" s="290"/>
      <c r="D22" s="291"/>
      <c r="E22" s="291"/>
      <c r="F22" s="291"/>
      <c r="G22" s="291"/>
      <c r="H22" s="291"/>
      <c r="I22" s="291"/>
      <c r="J22" s="291"/>
      <c r="K22" s="291"/>
      <c r="L22" s="291"/>
      <c r="M22" s="291"/>
      <c r="N22" s="291"/>
      <c r="O22" s="291"/>
      <c r="P22" s="291"/>
      <c r="Q22" s="291"/>
      <c r="R22" s="291"/>
      <c r="S22" s="291"/>
      <c r="T22" s="291"/>
      <c r="U22" s="291"/>
      <c r="V22" s="291"/>
      <c r="W22" s="292"/>
    </row>
    <row r="23" spans="2:23" ht="18.600000000000001" customHeight="1" x14ac:dyDescent="0.15">
      <c r="B23" s="305"/>
      <c r="C23" s="290"/>
      <c r="D23" s="291"/>
      <c r="E23" s="291"/>
      <c r="F23" s="291"/>
      <c r="G23" s="291"/>
      <c r="H23" s="291"/>
      <c r="I23" s="291"/>
      <c r="J23" s="291"/>
      <c r="K23" s="291"/>
      <c r="L23" s="291"/>
      <c r="M23" s="291"/>
      <c r="N23" s="291"/>
      <c r="O23" s="291"/>
      <c r="P23" s="291"/>
      <c r="Q23" s="291"/>
      <c r="R23" s="291"/>
      <c r="S23" s="291"/>
      <c r="T23" s="291"/>
      <c r="U23" s="291"/>
      <c r="V23" s="291"/>
      <c r="W23" s="292"/>
    </row>
    <row r="24" spans="2:23" ht="18.600000000000001" customHeight="1" x14ac:dyDescent="0.15">
      <c r="B24" s="305"/>
      <c r="C24" s="290"/>
      <c r="D24" s="291"/>
      <c r="E24" s="291"/>
      <c r="F24" s="291"/>
      <c r="G24" s="291"/>
      <c r="H24" s="291"/>
      <c r="I24" s="291"/>
      <c r="J24" s="291"/>
      <c r="K24" s="291"/>
      <c r="L24" s="291"/>
      <c r="M24" s="291"/>
      <c r="N24" s="291"/>
      <c r="O24" s="291"/>
      <c r="P24" s="291"/>
      <c r="Q24" s="291"/>
      <c r="R24" s="291"/>
      <c r="S24" s="291"/>
      <c r="T24" s="291"/>
      <c r="U24" s="291"/>
      <c r="V24" s="291"/>
      <c r="W24" s="292"/>
    </row>
    <row r="25" spans="2:23" ht="18.600000000000001" customHeight="1" x14ac:dyDescent="0.15">
      <c r="B25" s="305"/>
      <c r="C25" s="290"/>
      <c r="D25" s="291"/>
      <c r="E25" s="291"/>
      <c r="F25" s="291"/>
      <c r="G25" s="291"/>
      <c r="H25" s="291"/>
      <c r="I25" s="291"/>
      <c r="J25" s="291"/>
      <c r="K25" s="291"/>
      <c r="L25" s="291"/>
      <c r="M25" s="291"/>
      <c r="N25" s="291"/>
      <c r="O25" s="291"/>
      <c r="P25" s="291"/>
      <c r="Q25" s="291"/>
      <c r="R25" s="291"/>
      <c r="S25" s="291"/>
      <c r="T25" s="291"/>
      <c r="U25" s="291"/>
      <c r="V25" s="291"/>
      <c r="W25" s="292"/>
    </row>
    <row r="26" spans="2:23" ht="18.600000000000001" customHeight="1" x14ac:dyDescent="0.15">
      <c r="B26" s="305"/>
      <c r="C26" s="290"/>
      <c r="D26" s="291"/>
      <c r="E26" s="291"/>
      <c r="F26" s="291"/>
      <c r="G26" s="291"/>
      <c r="H26" s="291"/>
      <c r="I26" s="291"/>
      <c r="J26" s="291"/>
      <c r="K26" s="291"/>
      <c r="L26" s="291"/>
      <c r="M26" s="291"/>
      <c r="N26" s="291"/>
      <c r="O26" s="291"/>
      <c r="P26" s="291"/>
      <c r="Q26" s="291"/>
      <c r="R26" s="291"/>
      <c r="S26" s="291"/>
      <c r="T26" s="291"/>
      <c r="U26" s="291"/>
      <c r="V26" s="291"/>
      <c r="W26" s="292"/>
    </row>
    <row r="27" spans="2:23" ht="18.600000000000001" customHeight="1" x14ac:dyDescent="0.15">
      <c r="B27" s="305"/>
      <c r="C27" s="290"/>
      <c r="D27" s="291"/>
      <c r="E27" s="291"/>
      <c r="F27" s="291"/>
      <c r="G27" s="291"/>
      <c r="H27" s="291"/>
      <c r="I27" s="291"/>
      <c r="J27" s="291"/>
      <c r="K27" s="291"/>
      <c r="L27" s="291"/>
      <c r="M27" s="291"/>
      <c r="N27" s="291"/>
      <c r="O27" s="291"/>
      <c r="P27" s="291"/>
      <c r="Q27" s="291"/>
      <c r="R27" s="291"/>
      <c r="S27" s="291"/>
      <c r="T27" s="291"/>
      <c r="U27" s="291"/>
      <c r="V27" s="291"/>
      <c r="W27" s="292"/>
    </row>
    <row r="28" spans="2:23" ht="18.600000000000001" customHeight="1" x14ac:dyDescent="0.15">
      <c r="B28" s="305"/>
      <c r="C28" s="290"/>
      <c r="D28" s="291"/>
      <c r="E28" s="291"/>
      <c r="F28" s="291"/>
      <c r="G28" s="291"/>
      <c r="H28" s="291"/>
      <c r="I28" s="291"/>
      <c r="J28" s="291"/>
      <c r="K28" s="291"/>
      <c r="L28" s="291"/>
      <c r="M28" s="291"/>
      <c r="N28" s="291"/>
      <c r="O28" s="291"/>
      <c r="P28" s="291"/>
      <c r="Q28" s="291"/>
      <c r="R28" s="291"/>
      <c r="S28" s="291"/>
      <c r="T28" s="291"/>
      <c r="U28" s="291"/>
      <c r="V28" s="291"/>
      <c r="W28" s="292"/>
    </row>
    <row r="29" spans="2:23" ht="18.600000000000001" customHeight="1" x14ac:dyDescent="0.15">
      <c r="B29" s="305"/>
      <c r="C29" s="290"/>
      <c r="D29" s="291"/>
      <c r="E29" s="291"/>
      <c r="F29" s="291"/>
      <c r="G29" s="291"/>
      <c r="H29" s="291"/>
      <c r="I29" s="291"/>
      <c r="J29" s="291"/>
      <c r="K29" s="291"/>
      <c r="L29" s="291"/>
      <c r="M29" s="291"/>
      <c r="N29" s="291"/>
      <c r="O29" s="291"/>
      <c r="P29" s="291"/>
      <c r="Q29" s="291"/>
      <c r="R29" s="291"/>
      <c r="S29" s="291"/>
      <c r="T29" s="291"/>
      <c r="U29" s="291"/>
      <c r="V29" s="291"/>
      <c r="W29" s="292"/>
    </row>
    <row r="30" spans="2:23" ht="18.600000000000001" customHeight="1" x14ac:dyDescent="0.15">
      <c r="B30" s="305"/>
      <c r="C30" s="290"/>
      <c r="D30" s="291"/>
      <c r="E30" s="291"/>
      <c r="F30" s="291"/>
      <c r="G30" s="291"/>
      <c r="H30" s="291"/>
      <c r="I30" s="291"/>
      <c r="J30" s="291"/>
      <c r="K30" s="291"/>
      <c r="L30" s="291"/>
      <c r="M30" s="291"/>
      <c r="N30" s="291"/>
      <c r="O30" s="291"/>
      <c r="P30" s="291"/>
      <c r="Q30" s="291"/>
      <c r="R30" s="291"/>
      <c r="S30" s="291"/>
      <c r="T30" s="291"/>
      <c r="U30" s="291"/>
      <c r="V30" s="291"/>
      <c r="W30" s="292"/>
    </row>
    <row r="31" spans="2:23" ht="18.600000000000001" customHeight="1" x14ac:dyDescent="0.15">
      <c r="B31" s="305"/>
      <c r="C31" s="290"/>
      <c r="D31" s="291"/>
      <c r="E31" s="291"/>
      <c r="F31" s="291"/>
      <c r="G31" s="291"/>
      <c r="H31" s="291"/>
      <c r="I31" s="291"/>
      <c r="J31" s="291"/>
      <c r="K31" s="291"/>
      <c r="L31" s="291"/>
      <c r="M31" s="291"/>
      <c r="N31" s="291"/>
      <c r="O31" s="291"/>
      <c r="P31" s="291"/>
      <c r="Q31" s="291"/>
      <c r="R31" s="291"/>
      <c r="S31" s="291"/>
      <c r="T31" s="291"/>
      <c r="U31" s="291"/>
      <c r="V31" s="291"/>
      <c r="W31" s="292"/>
    </row>
    <row r="32" spans="2:23" ht="18.600000000000001" customHeight="1" x14ac:dyDescent="0.15">
      <c r="B32" s="305"/>
      <c r="C32" s="290"/>
      <c r="D32" s="291"/>
      <c r="E32" s="291"/>
      <c r="F32" s="291"/>
      <c r="G32" s="291"/>
      <c r="H32" s="291"/>
      <c r="I32" s="291"/>
      <c r="J32" s="291"/>
      <c r="K32" s="291"/>
      <c r="L32" s="291"/>
      <c r="M32" s="291"/>
      <c r="N32" s="291"/>
      <c r="O32" s="291"/>
      <c r="P32" s="291"/>
      <c r="Q32" s="291"/>
      <c r="R32" s="291"/>
      <c r="S32" s="291"/>
      <c r="T32" s="291"/>
      <c r="U32" s="291"/>
      <c r="V32" s="291"/>
      <c r="W32" s="292"/>
    </row>
    <row r="33" spans="2:24" ht="18.600000000000001" customHeight="1" x14ac:dyDescent="0.15">
      <c r="B33" s="305"/>
      <c r="C33" s="290"/>
      <c r="D33" s="291"/>
      <c r="E33" s="291"/>
      <c r="F33" s="291"/>
      <c r="G33" s="291"/>
      <c r="H33" s="291"/>
      <c r="I33" s="291"/>
      <c r="J33" s="291"/>
      <c r="K33" s="291"/>
      <c r="L33" s="291"/>
      <c r="M33" s="291"/>
      <c r="N33" s="291"/>
      <c r="O33" s="291"/>
      <c r="P33" s="291"/>
      <c r="Q33" s="291"/>
      <c r="R33" s="291"/>
      <c r="S33" s="291"/>
      <c r="T33" s="291"/>
      <c r="U33" s="291"/>
      <c r="V33" s="291"/>
      <c r="W33" s="292"/>
    </row>
    <row r="34" spans="2:24" ht="18.600000000000001" customHeight="1" x14ac:dyDescent="0.15">
      <c r="B34" s="305"/>
      <c r="C34" s="290"/>
      <c r="D34" s="291"/>
      <c r="E34" s="291"/>
      <c r="F34" s="291"/>
      <c r="G34" s="291"/>
      <c r="H34" s="291"/>
      <c r="I34" s="291"/>
      <c r="J34" s="291"/>
      <c r="K34" s="291"/>
      <c r="L34" s="291"/>
      <c r="M34" s="291"/>
      <c r="N34" s="291"/>
      <c r="O34" s="291"/>
      <c r="P34" s="291"/>
      <c r="Q34" s="291"/>
      <c r="R34" s="291"/>
      <c r="S34" s="291"/>
      <c r="T34" s="291"/>
      <c r="U34" s="291"/>
      <c r="V34" s="291"/>
      <c r="W34" s="292"/>
    </row>
    <row r="35" spans="2:24" ht="24.6" customHeight="1" x14ac:dyDescent="0.15">
      <c r="B35" s="591" t="s">
        <v>3</v>
      </c>
      <c r="C35" s="299"/>
      <c r="D35" s="300"/>
      <c r="E35" s="300"/>
      <c r="F35" s="300"/>
      <c r="G35" s="300"/>
      <c r="H35" s="300"/>
      <c r="I35" s="300"/>
      <c r="J35" s="300"/>
      <c r="K35" s="300"/>
      <c r="L35" s="300"/>
      <c r="M35" s="300"/>
      <c r="N35" s="300"/>
      <c r="O35" s="300"/>
      <c r="P35" s="300"/>
      <c r="Q35" s="300"/>
      <c r="R35" s="300"/>
      <c r="S35" s="300"/>
      <c r="T35" s="300"/>
      <c r="U35" s="300"/>
      <c r="V35" s="300"/>
      <c r="W35" s="301"/>
      <c r="X35" s="144"/>
    </row>
    <row r="36" spans="2:24" s="146" customFormat="1" ht="7.5" customHeight="1" x14ac:dyDescent="0.15">
      <c r="B36" s="145"/>
    </row>
    <row r="37" spans="2:24" s="146" customFormat="1" ht="12" x14ac:dyDescent="0.15">
      <c r="B37" s="122" t="s">
        <v>400</v>
      </c>
    </row>
    <row r="38" spans="2:24" s="146" customFormat="1" ht="12" x14ac:dyDescent="0.15">
      <c r="B38" s="146" t="s">
        <v>415</v>
      </c>
    </row>
    <row r="39" spans="2:24" s="146" customFormat="1" ht="12" x14ac:dyDescent="0.15">
      <c r="B39" s="146" t="s">
        <v>484</v>
      </c>
    </row>
    <row r="40" spans="2:24" s="122" customFormat="1" ht="12" x14ac:dyDescent="0.15">
      <c r="B40" s="146" t="s">
        <v>416</v>
      </c>
    </row>
    <row r="41" spans="2:24" ht="30" customHeight="1" x14ac:dyDescent="0.15">
      <c r="B41" s="117"/>
    </row>
    <row r="42" spans="2:24" ht="30" customHeight="1" x14ac:dyDescent="0.15">
      <c r="B42" s="117"/>
    </row>
    <row r="43" spans="2:24" ht="30" customHeight="1" x14ac:dyDescent="0.15">
      <c r="B43" s="117"/>
    </row>
    <row r="44" spans="2:24" ht="30" customHeight="1" x14ac:dyDescent="0.15">
      <c r="B44" s="117"/>
    </row>
  </sheetData>
  <sheetProtection insertRows="0"/>
  <protectedRanges>
    <protectedRange sqref="B8:V22 B23:V34" name="範囲1"/>
    <protectedRange sqref="B40" name="範囲3"/>
    <protectedRange sqref="B39" name="範囲3_2"/>
  </protectedRanges>
  <mergeCells count="5">
    <mergeCell ref="B3:W3"/>
    <mergeCell ref="U4:W4"/>
    <mergeCell ref="B5:B7"/>
    <mergeCell ref="C5:V5"/>
    <mergeCell ref="W5:W7"/>
  </mergeCells>
  <phoneticPr fontId="3"/>
  <printOptions horizontalCentered="1"/>
  <pageMargins left="0.51181102362204722" right="0.59055118110236227" top="0.98425196850393704" bottom="0.98425196850393704" header="0.51181102362204722" footer="0.51181102362204722"/>
  <pageSetup paperSize="8" scale="9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AW50"/>
  <sheetViews>
    <sheetView showGridLines="0" view="pageBreakPreview" zoomScale="70" zoomScaleNormal="85" zoomScaleSheetLayoutView="70" zoomScalePageLayoutView="85" workbookViewId="0">
      <selection activeCell="AZ62" sqref="AZ62"/>
    </sheetView>
  </sheetViews>
  <sheetFormatPr defaultRowHeight="13.2" x14ac:dyDescent="0.15"/>
  <cols>
    <col min="1" max="1" width="3.5546875" style="117" customWidth="1"/>
    <col min="2" max="2" width="10.109375" style="117" customWidth="1"/>
    <col min="3" max="3" width="21.44140625" style="117" customWidth="1"/>
    <col min="4" max="4" width="12.5546875" style="117" customWidth="1"/>
    <col min="5" max="5" width="5.88671875" style="117" customWidth="1"/>
    <col min="6" max="6" width="11.5546875" style="117" customWidth="1"/>
    <col min="7" max="7" width="7.109375" style="117" customWidth="1"/>
    <col min="8" max="10" width="4.5546875" style="117" customWidth="1"/>
    <col min="11" max="11" width="21.5546875" style="143" customWidth="1"/>
    <col min="12" max="12" width="11.33203125" style="143" customWidth="1"/>
    <col min="13" max="13" width="9.5546875" style="143" customWidth="1"/>
    <col min="14" max="14" width="6.5546875" style="117" customWidth="1"/>
    <col min="15" max="49" width="6.44140625" style="117" customWidth="1"/>
    <col min="50" max="248" width="9.109375" style="117"/>
    <col min="249" max="249" width="15.5546875" style="117" customWidth="1"/>
    <col min="250" max="250" width="7.109375" style="117" customWidth="1"/>
    <col min="251" max="251" width="21.44140625" style="117" customWidth="1"/>
    <col min="252" max="252" width="14.33203125" style="117" customWidth="1"/>
    <col min="253" max="254" width="8" style="117" customWidth="1"/>
    <col min="255" max="257" width="4.5546875" style="117" customWidth="1"/>
    <col min="258" max="262" width="14.33203125" style="117" customWidth="1"/>
    <col min="263" max="263" width="8.5546875" style="117" customWidth="1"/>
    <col min="264" max="283" width="9.109375" style="117" customWidth="1"/>
    <col min="284" max="284" width="12.109375" style="117" customWidth="1"/>
    <col min="285" max="285" width="1.5546875" style="117" customWidth="1"/>
    <col min="286" max="286" width="29.33203125" style="117" customWidth="1"/>
    <col min="287" max="287" width="15.88671875" style="117" customWidth="1"/>
    <col min="288" max="288" width="10" style="117" customWidth="1"/>
    <col min="289" max="289" width="9.109375" style="117"/>
    <col min="290" max="290" width="27" style="117" customWidth="1"/>
    <col min="291" max="504" width="9.109375" style="117"/>
    <col min="505" max="505" width="15.5546875" style="117" customWidth="1"/>
    <col min="506" max="506" width="7.109375" style="117" customWidth="1"/>
    <col min="507" max="507" width="21.44140625" style="117" customWidth="1"/>
    <col min="508" max="508" width="14.33203125" style="117" customWidth="1"/>
    <col min="509" max="510" width="8" style="117" customWidth="1"/>
    <col min="511" max="513" width="4.5546875" style="117" customWidth="1"/>
    <col min="514" max="518" width="14.33203125" style="117" customWidth="1"/>
    <col min="519" max="519" width="8.5546875" style="117" customWidth="1"/>
    <col min="520" max="539" width="9.109375" style="117" customWidth="1"/>
    <col min="540" max="540" width="12.109375" style="117" customWidth="1"/>
    <col min="541" max="541" width="1.5546875" style="117" customWidth="1"/>
    <col min="542" max="542" width="29.33203125" style="117" customWidth="1"/>
    <col min="543" max="543" width="15.88671875" style="117" customWidth="1"/>
    <col min="544" max="544" width="10" style="117" customWidth="1"/>
    <col min="545" max="545" width="9.109375" style="117"/>
    <col min="546" max="546" width="27" style="117" customWidth="1"/>
    <col min="547" max="760" width="9.109375" style="117"/>
    <col min="761" max="761" width="15.5546875" style="117" customWidth="1"/>
    <col min="762" max="762" width="7.109375" style="117" customWidth="1"/>
    <col min="763" max="763" width="21.44140625" style="117" customWidth="1"/>
    <col min="764" max="764" width="14.33203125" style="117" customWidth="1"/>
    <col min="765" max="766" width="8" style="117" customWidth="1"/>
    <col min="767" max="769" width="4.5546875" style="117" customWidth="1"/>
    <col min="770" max="774" width="14.33203125" style="117" customWidth="1"/>
    <col min="775" max="775" width="8.5546875" style="117" customWidth="1"/>
    <col min="776" max="795" width="9.109375" style="117" customWidth="1"/>
    <col min="796" max="796" width="12.109375" style="117" customWidth="1"/>
    <col min="797" max="797" width="1.5546875" style="117" customWidth="1"/>
    <col min="798" max="798" width="29.33203125" style="117" customWidth="1"/>
    <col min="799" max="799" width="15.88671875" style="117" customWidth="1"/>
    <col min="800" max="800" width="10" style="117" customWidth="1"/>
    <col min="801" max="801" width="9.109375" style="117"/>
    <col min="802" max="802" width="27" style="117" customWidth="1"/>
    <col min="803" max="1016" width="9.109375" style="117"/>
    <col min="1017" max="1017" width="15.5546875" style="117" customWidth="1"/>
    <col min="1018" max="1018" width="7.109375" style="117" customWidth="1"/>
    <col min="1019" max="1019" width="21.44140625" style="117" customWidth="1"/>
    <col min="1020" max="1020" width="14.33203125" style="117" customWidth="1"/>
    <col min="1021" max="1022" width="8" style="117" customWidth="1"/>
    <col min="1023" max="1025" width="4.5546875" style="117" customWidth="1"/>
    <col min="1026" max="1030" width="14.33203125" style="117" customWidth="1"/>
    <col min="1031" max="1031" width="8.5546875" style="117" customWidth="1"/>
    <col min="1032" max="1051" width="9.109375" style="117" customWidth="1"/>
    <col min="1052" max="1052" width="12.109375" style="117" customWidth="1"/>
    <col min="1053" max="1053" width="1.5546875" style="117" customWidth="1"/>
    <col min="1054" max="1054" width="29.33203125" style="117" customWidth="1"/>
    <col min="1055" max="1055" width="15.88671875" style="117" customWidth="1"/>
    <col min="1056" max="1056" width="10" style="117" customWidth="1"/>
    <col min="1057" max="1057" width="9.109375" style="117"/>
    <col min="1058" max="1058" width="27" style="117" customWidth="1"/>
    <col min="1059" max="1272" width="9.109375" style="117"/>
    <col min="1273" max="1273" width="15.5546875" style="117" customWidth="1"/>
    <col min="1274" max="1274" width="7.109375" style="117" customWidth="1"/>
    <col min="1275" max="1275" width="21.44140625" style="117" customWidth="1"/>
    <col min="1276" max="1276" width="14.33203125" style="117" customWidth="1"/>
    <col min="1277" max="1278" width="8" style="117" customWidth="1"/>
    <col min="1279" max="1281" width="4.5546875" style="117" customWidth="1"/>
    <col min="1282" max="1286" width="14.33203125" style="117" customWidth="1"/>
    <col min="1287" max="1287" width="8.5546875" style="117" customWidth="1"/>
    <col min="1288" max="1307" width="9.109375" style="117" customWidth="1"/>
    <col min="1308" max="1308" width="12.109375" style="117" customWidth="1"/>
    <col min="1309" max="1309" width="1.5546875" style="117" customWidth="1"/>
    <col min="1310" max="1310" width="29.33203125" style="117" customWidth="1"/>
    <col min="1311" max="1311" width="15.88671875" style="117" customWidth="1"/>
    <col min="1312" max="1312" width="10" style="117" customWidth="1"/>
    <col min="1313" max="1313" width="9.109375" style="117"/>
    <col min="1314" max="1314" width="27" style="117" customWidth="1"/>
    <col min="1315" max="1528" width="9.109375" style="117"/>
    <col min="1529" max="1529" width="15.5546875" style="117" customWidth="1"/>
    <col min="1530" max="1530" width="7.109375" style="117" customWidth="1"/>
    <col min="1531" max="1531" width="21.44140625" style="117" customWidth="1"/>
    <col min="1532" max="1532" width="14.33203125" style="117" customWidth="1"/>
    <col min="1533" max="1534" width="8" style="117" customWidth="1"/>
    <col min="1535" max="1537" width="4.5546875" style="117" customWidth="1"/>
    <col min="1538" max="1542" width="14.33203125" style="117" customWidth="1"/>
    <col min="1543" max="1543" width="8.5546875" style="117" customWidth="1"/>
    <col min="1544" max="1563" width="9.109375" style="117" customWidth="1"/>
    <col min="1564" max="1564" width="12.109375" style="117" customWidth="1"/>
    <col min="1565" max="1565" width="1.5546875" style="117" customWidth="1"/>
    <col min="1566" max="1566" width="29.33203125" style="117" customWidth="1"/>
    <col min="1567" max="1567" width="15.88671875" style="117" customWidth="1"/>
    <col min="1568" max="1568" width="10" style="117" customWidth="1"/>
    <col min="1569" max="1569" width="9.109375" style="117"/>
    <col min="1570" max="1570" width="27" style="117" customWidth="1"/>
    <col min="1571" max="1784" width="9.109375" style="117"/>
    <col min="1785" max="1785" width="15.5546875" style="117" customWidth="1"/>
    <col min="1786" max="1786" width="7.109375" style="117" customWidth="1"/>
    <col min="1787" max="1787" width="21.44140625" style="117" customWidth="1"/>
    <col min="1788" max="1788" width="14.33203125" style="117" customWidth="1"/>
    <col min="1789" max="1790" width="8" style="117" customWidth="1"/>
    <col min="1791" max="1793" width="4.5546875" style="117" customWidth="1"/>
    <col min="1794" max="1798" width="14.33203125" style="117" customWidth="1"/>
    <col min="1799" max="1799" width="8.5546875" style="117" customWidth="1"/>
    <col min="1800" max="1819" width="9.109375" style="117" customWidth="1"/>
    <col min="1820" max="1820" width="12.109375" style="117" customWidth="1"/>
    <col min="1821" max="1821" width="1.5546875" style="117" customWidth="1"/>
    <col min="1822" max="1822" width="29.33203125" style="117" customWidth="1"/>
    <col min="1823" max="1823" width="15.88671875" style="117" customWidth="1"/>
    <col min="1824" max="1824" width="10" style="117" customWidth="1"/>
    <col min="1825" max="1825" width="9.109375" style="117"/>
    <col min="1826" max="1826" width="27" style="117" customWidth="1"/>
    <col min="1827" max="2040" width="9.109375" style="117"/>
    <col min="2041" max="2041" width="15.5546875" style="117" customWidth="1"/>
    <col min="2042" max="2042" width="7.109375" style="117" customWidth="1"/>
    <col min="2043" max="2043" width="21.44140625" style="117" customWidth="1"/>
    <col min="2044" max="2044" width="14.33203125" style="117" customWidth="1"/>
    <col min="2045" max="2046" width="8" style="117" customWidth="1"/>
    <col min="2047" max="2049" width="4.5546875" style="117" customWidth="1"/>
    <col min="2050" max="2054" width="14.33203125" style="117" customWidth="1"/>
    <col min="2055" max="2055" width="8.5546875" style="117" customWidth="1"/>
    <col min="2056" max="2075" width="9.109375" style="117" customWidth="1"/>
    <col min="2076" max="2076" width="12.109375" style="117" customWidth="1"/>
    <col min="2077" max="2077" width="1.5546875" style="117" customWidth="1"/>
    <col min="2078" max="2078" width="29.33203125" style="117" customWidth="1"/>
    <col min="2079" max="2079" width="15.88671875" style="117" customWidth="1"/>
    <col min="2080" max="2080" width="10" style="117" customWidth="1"/>
    <col min="2081" max="2081" width="9.109375" style="117"/>
    <col min="2082" max="2082" width="27" style="117" customWidth="1"/>
    <col min="2083" max="2296" width="9.109375" style="117"/>
    <col min="2297" max="2297" width="15.5546875" style="117" customWidth="1"/>
    <col min="2298" max="2298" width="7.109375" style="117" customWidth="1"/>
    <col min="2299" max="2299" width="21.44140625" style="117" customWidth="1"/>
    <col min="2300" max="2300" width="14.33203125" style="117" customWidth="1"/>
    <col min="2301" max="2302" width="8" style="117" customWidth="1"/>
    <col min="2303" max="2305" width="4.5546875" style="117" customWidth="1"/>
    <col min="2306" max="2310" width="14.33203125" style="117" customWidth="1"/>
    <col min="2311" max="2311" width="8.5546875" style="117" customWidth="1"/>
    <col min="2312" max="2331" width="9.109375" style="117" customWidth="1"/>
    <col min="2332" max="2332" width="12.109375" style="117" customWidth="1"/>
    <col min="2333" max="2333" width="1.5546875" style="117" customWidth="1"/>
    <col min="2334" max="2334" width="29.33203125" style="117" customWidth="1"/>
    <col min="2335" max="2335" width="15.88671875" style="117" customWidth="1"/>
    <col min="2336" max="2336" width="10" style="117" customWidth="1"/>
    <col min="2337" max="2337" width="9.109375" style="117"/>
    <col min="2338" max="2338" width="27" style="117" customWidth="1"/>
    <col min="2339" max="2552" width="9.109375" style="117"/>
    <col min="2553" max="2553" width="15.5546875" style="117" customWidth="1"/>
    <col min="2554" max="2554" width="7.109375" style="117" customWidth="1"/>
    <col min="2555" max="2555" width="21.44140625" style="117" customWidth="1"/>
    <col min="2556" max="2556" width="14.33203125" style="117" customWidth="1"/>
    <col min="2557" max="2558" width="8" style="117" customWidth="1"/>
    <col min="2559" max="2561" width="4.5546875" style="117" customWidth="1"/>
    <col min="2562" max="2566" width="14.33203125" style="117" customWidth="1"/>
    <col min="2567" max="2567" width="8.5546875" style="117" customWidth="1"/>
    <col min="2568" max="2587" width="9.109375" style="117" customWidth="1"/>
    <col min="2588" max="2588" width="12.109375" style="117" customWidth="1"/>
    <col min="2589" max="2589" width="1.5546875" style="117" customWidth="1"/>
    <col min="2590" max="2590" width="29.33203125" style="117" customWidth="1"/>
    <col min="2591" max="2591" width="15.88671875" style="117" customWidth="1"/>
    <col min="2592" max="2592" width="10" style="117" customWidth="1"/>
    <col min="2593" max="2593" width="9.109375" style="117"/>
    <col min="2594" max="2594" width="27" style="117" customWidth="1"/>
    <col min="2595" max="2808" width="9.109375" style="117"/>
    <col min="2809" max="2809" width="15.5546875" style="117" customWidth="1"/>
    <col min="2810" max="2810" width="7.109375" style="117" customWidth="1"/>
    <col min="2811" max="2811" width="21.44140625" style="117" customWidth="1"/>
    <col min="2812" max="2812" width="14.33203125" style="117" customWidth="1"/>
    <col min="2813" max="2814" width="8" style="117" customWidth="1"/>
    <col min="2815" max="2817" width="4.5546875" style="117" customWidth="1"/>
    <col min="2818" max="2822" width="14.33203125" style="117" customWidth="1"/>
    <col min="2823" max="2823" width="8.5546875" style="117" customWidth="1"/>
    <col min="2824" max="2843" width="9.109375" style="117" customWidth="1"/>
    <col min="2844" max="2844" width="12.109375" style="117" customWidth="1"/>
    <col min="2845" max="2845" width="1.5546875" style="117" customWidth="1"/>
    <col min="2846" max="2846" width="29.33203125" style="117" customWidth="1"/>
    <col min="2847" max="2847" width="15.88671875" style="117" customWidth="1"/>
    <col min="2848" max="2848" width="10" style="117" customWidth="1"/>
    <col min="2849" max="2849" width="9.109375" style="117"/>
    <col min="2850" max="2850" width="27" style="117" customWidth="1"/>
    <col min="2851" max="3064" width="9.109375" style="117"/>
    <col min="3065" max="3065" width="15.5546875" style="117" customWidth="1"/>
    <col min="3066" max="3066" width="7.109375" style="117" customWidth="1"/>
    <col min="3067" max="3067" width="21.44140625" style="117" customWidth="1"/>
    <col min="3068" max="3068" width="14.33203125" style="117" customWidth="1"/>
    <col min="3069" max="3070" width="8" style="117" customWidth="1"/>
    <col min="3071" max="3073" width="4.5546875" style="117" customWidth="1"/>
    <col min="3074" max="3078" width="14.33203125" style="117" customWidth="1"/>
    <col min="3079" max="3079" width="8.5546875" style="117" customWidth="1"/>
    <col min="3080" max="3099" width="9.109375" style="117" customWidth="1"/>
    <col min="3100" max="3100" width="12.109375" style="117" customWidth="1"/>
    <col min="3101" max="3101" width="1.5546875" style="117" customWidth="1"/>
    <col min="3102" max="3102" width="29.33203125" style="117" customWidth="1"/>
    <col min="3103" max="3103" width="15.88671875" style="117" customWidth="1"/>
    <col min="3104" max="3104" width="10" style="117" customWidth="1"/>
    <col min="3105" max="3105" width="9.109375" style="117"/>
    <col min="3106" max="3106" width="27" style="117" customWidth="1"/>
    <col min="3107" max="3320" width="9.109375" style="117"/>
    <col min="3321" max="3321" width="15.5546875" style="117" customWidth="1"/>
    <col min="3322" max="3322" width="7.109375" style="117" customWidth="1"/>
    <col min="3323" max="3323" width="21.44140625" style="117" customWidth="1"/>
    <col min="3324" max="3324" width="14.33203125" style="117" customWidth="1"/>
    <col min="3325" max="3326" width="8" style="117" customWidth="1"/>
    <col min="3327" max="3329" width="4.5546875" style="117" customWidth="1"/>
    <col min="3330" max="3334" width="14.33203125" style="117" customWidth="1"/>
    <col min="3335" max="3335" width="8.5546875" style="117" customWidth="1"/>
    <col min="3336" max="3355" width="9.109375" style="117" customWidth="1"/>
    <col min="3356" max="3356" width="12.109375" style="117" customWidth="1"/>
    <col min="3357" max="3357" width="1.5546875" style="117" customWidth="1"/>
    <col min="3358" max="3358" width="29.33203125" style="117" customWidth="1"/>
    <col min="3359" max="3359" width="15.88671875" style="117" customWidth="1"/>
    <col min="3360" max="3360" width="10" style="117" customWidth="1"/>
    <col min="3361" max="3361" width="9.109375" style="117"/>
    <col min="3362" max="3362" width="27" style="117" customWidth="1"/>
    <col min="3363" max="3576" width="9.109375" style="117"/>
    <col min="3577" max="3577" width="15.5546875" style="117" customWidth="1"/>
    <col min="3578" max="3578" width="7.109375" style="117" customWidth="1"/>
    <col min="3579" max="3579" width="21.44140625" style="117" customWidth="1"/>
    <col min="3580" max="3580" width="14.33203125" style="117" customWidth="1"/>
    <col min="3581" max="3582" width="8" style="117" customWidth="1"/>
    <col min="3583" max="3585" width="4.5546875" style="117" customWidth="1"/>
    <col min="3586" max="3590" width="14.33203125" style="117" customWidth="1"/>
    <col min="3591" max="3591" width="8.5546875" style="117" customWidth="1"/>
    <col min="3592" max="3611" width="9.109375" style="117" customWidth="1"/>
    <col min="3612" max="3612" width="12.109375" style="117" customWidth="1"/>
    <col min="3613" max="3613" width="1.5546875" style="117" customWidth="1"/>
    <col min="3614" max="3614" width="29.33203125" style="117" customWidth="1"/>
    <col min="3615" max="3615" width="15.88671875" style="117" customWidth="1"/>
    <col min="3616" max="3616" width="10" style="117" customWidth="1"/>
    <col min="3617" max="3617" width="9.109375" style="117"/>
    <col min="3618" max="3618" width="27" style="117" customWidth="1"/>
    <col min="3619" max="3832" width="9.109375" style="117"/>
    <col min="3833" max="3833" width="15.5546875" style="117" customWidth="1"/>
    <col min="3834" max="3834" width="7.109375" style="117" customWidth="1"/>
    <col min="3835" max="3835" width="21.44140625" style="117" customWidth="1"/>
    <col min="3836" max="3836" width="14.33203125" style="117" customWidth="1"/>
    <col min="3837" max="3838" width="8" style="117" customWidth="1"/>
    <col min="3839" max="3841" width="4.5546875" style="117" customWidth="1"/>
    <col min="3842" max="3846" width="14.33203125" style="117" customWidth="1"/>
    <col min="3847" max="3847" width="8.5546875" style="117" customWidth="1"/>
    <col min="3848" max="3867" width="9.109375" style="117" customWidth="1"/>
    <col min="3868" max="3868" width="12.109375" style="117" customWidth="1"/>
    <col min="3869" max="3869" width="1.5546875" style="117" customWidth="1"/>
    <col min="3870" max="3870" width="29.33203125" style="117" customWidth="1"/>
    <col min="3871" max="3871" width="15.88671875" style="117" customWidth="1"/>
    <col min="3872" max="3872" width="10" style="117" customWidth="1"/>
    <col min="3873" max="3873" width="9.109375" style="117"/>
    <col min="3874" max="3874" width="27" style="117" customWidth="1"/>
    <col min="3875" max="4088" width="9.109375" style="117"/>
    <col min="4089" max="4089" width="15.5546875" style="117" customWidth="1"/>
    <col min="4090" max="4090" width="7.109375" style="117" customWidth="1"/>
    <col min="4091" max="4091" width="21.44140625" style="117" customWidth="1"/>
    <col min="4092" max="4092" width="14.33203125" style="117" customWidth="1"/>
    <col min="4093" max="4094" width="8" style="117" customWidth="1"/>
    <col min="4095" max="4097" width="4.5546875" style="117" customWidth="1"/>
    <col min="4098" max="4102" width="14.33203125" style="117" customWidth="1"/>
    <col min="4103" max="4103" width="8.5546875" style="117" customWidth="1"/>
    <col min="4104" max="4123" width="9.109375" style="117" customWidth="1"/>
    <col min="4124" max="4124" width="12.109375" style="117" customWidth="1"/>
    <col min="4125" max="4125" width="1.5546875" style="117" customWidth="1"/>
    <col min="4126" max="4126" width="29.33203125" style="117" customWidth="1"/>
    <col min="4127" max="4127" width="15.88671875" style="117" customWidth="1"/>
    <col min="4128" max="4128" width="10" style="117" customWidth="1"/>
    <col min="4129" max="4129" width="9.109375" style="117"/>
    <col min="4130" max="4130" width="27" style="117" customWidth="1"/>
    <col min="4131" max="4344" width="9.109375" style="117"/>
    <col min="4345" max="4345" width="15.5546875" style="117" customWidth="1"/>
    <col min="4346" max="4346" width="7.109375" style="117" customWidth="1"/>
    <col min="4347" max="4347" width="21.44140625" style="117" customWidth="1"/>
    <col min="4348" max="4348" width="14.33203125" style="117" customWidth="1"/>
    <col min="4349" max="4350" width="8" style="117" customWidth="1"/>
    <col min="4351" max="4353" width="4.5546875" style="117" customWidth="1"/>
    <col min="4354" max="4358" width="14.33203125" style="117" customWidth="1"/>
    <col min="4359" max="4359" width="8.5546875" style="117" customWidth="1"/>
    <col min="4360" max="4379" width="9.109375" style="117" customWidth="1"/>
    <col min="4380" max="4380" width="12.109375" style="117" customWidth="1"/>
    <col min="4381" max="4381" width="1.5546875" style="117" customWidth="1"/>
    <col min="4382" max="4382" width="29.33203125" style="117" customWidth="1"/>
    <col min="4383" max="4383" width="15.88671875" style="117" customWidth="1"/>
    <col min="4384" max="4384" width="10" style="117" customWidth="1"/>
    <col min="4385" max="4385" width="9.109375" style="117"/>
    <col min="4386" max="4386" width="27" style="117" customWidth="1"/>
    <col min="4387" max="4600" width="9.109375" style="117"/>
    <col min="4601" max="4601" width="15.5546875" style="117" customWidth="1"/>
    <col min="4602" max="4602" width="7.109375" style="117" customWidth="1"/>
    <col min="4603" max="4603" width="21.44140625" style="117" customWidth="1"/>
    <col min="4604" max="4604" width="14.33203125" style="117" customWidth="1"/>
    <col min="4605" max="4606" width="8" style="117" customWidth="1"/>
    <col min="4607" max="4609" width="4.5546875" style="117" customWidth="1"/>
    <col min="4610" max="4614" width="14.33203125" style="117" customWidth="1"/>
    <col min="4615" max="4615" width="8.5546875" style="117" customWidth="1"/>
    <col min="4616" max="4635" width="9.109375" style="117" customWidth="1"/>
    <col min="4636" max="4636" width="12.109375" style="117" customWidth="1"/>
    <col min="4637" max="4637" width="1.5546875" style="117" customWidth="1"/>
    <col min="4638" max="4638" width="29.33203125" style="117" customWidth="1"/>
    <col min="4639" max="4639" width="15.88671875" style="117" customWidth="1"/>
    <col min="4640" max="4640" width="10" style="117" customWidth="1"/>
    <col min="4641" max="4641" width="9.109375" style="117"/>
    <col min="4642" max="4642" width="27" style="117" customWidth="1"/>
    <col min="4643" max="4856" width="9.109375" style="117"/>
    <col min="4857" max="4857" width="15.5546875" style="117" customWidth="1"/>
    <col min="4858" max="4858" width="7.109375" style="117" customWidth="1"/>
    <col min="4859" max="4859" width="21.44140625" style="117" customWidth="1"/>
    <col min="4860" max="4860" width="14.33203125" style="117" customWidth="1"/>
    <col min="4861" max="4862" width="8" style="117" customWidth="1"/>
    <col min="4863" max="4865" width="4.5546875" style="117" customWidth="1"/>
    <col min="4866" max="4870" width="14.33203125" style="117" customWidth="1"/>
    <col min="4871" max="4871" width="8.5546875" style="117" customWidth="1"/>
    <col min="4872" max="4891" width="9.109375" style="117" customWidth="1"/>
    <col min="4892" max="4892" width="12.109375" style="117" customWidth="1"/>
    <col min="4893" max="4893" width="1.5546875" style="117" customWidth="1"/>
    <col min="4894" max="4894" width="29.33203125" style="117" customWidth="1"/>
    <col min="4895" max="4895" width="15.88671875" style="117" customWidth="1"/>
    <col min="4896" max="4896" width="10" style="117" customWidth="1"/>
    <col min="4897" max="4897" width="9.109375" style="117"/>
    <col min="4898" max="4898" width="27" style="117" customWidth="1"/>
    <col min="4899" max="5112" width="9.109375" style="117"/>
    <col min="5113" max="5113" width="15.5546875" style="117" customWidth="1"/>
    <col min="5114" max="5114" width="7.109375" style="117" customWidth="1"/>
    <col min="5115" max="5115" width="21.44140625" style="117" customWidth="1"/>
    <col min="5116" max="5116" width="14.33203125" style="117" customWidth="1"/>
    <col min="5117" max="5118" width="8" style="117" customWidth="1"/>
    <col min="5119" max="5121" width="4.5546875" style="117" customWidth="1"/>
    <col min="5122" max="5126" width="14.33203125" style="117" customWidth="1"/>
    <col min="5127" max="5127" width="8.5546875" style="117" customWidth="1"/>
    <col min="5128" max="5147" width="9.109375" style="117" customWidth="1"/>
    <col min="5148" max="5148" width="12.109375" style="117" customWidth="1"/>
    <col min="5149" max="5149" width="1.5546875" style="117" customWidth="1"/>
    <col min="5150" max="5150" width="29.33203125" style="117" customWidth="1"/>
    <col min="5151" max="5151" width="15.88671875" style="117" customWidth="1"/>
    <col min="5152" max="5152" width="10" style="117" customWidth="1"/>
    <col min="5153" max="5153" width="9.109375" style="117"/>
    <col min="5154" max="5154" width="27" style="117" customWidth="1"/>
    <col min="5155" max="5368" width="9.109375" style="117"/>
    <col min="5369" max="5369" width="15.5546875" style="117" customWidth="1"/>
    <col min="5370" max="5370" width="7.109375" style="117" customWidth="1"/>
    <col min="5371" max="5371" width="21.44140625" style="117" customWidth="1"/>
    <col min="5372" max="5372" width="14.33203125" style="117" customWidth="1"/>
    <col min="5373" max="5374" width="8" style="117" customWidth="1"/>
    <col min="5375" max="5377" width="4.5546875" style="117" customWidth="1"/>
    <col min="5378" max="5382" width="14.33203125" style="117" customWidth="1"/>
    <col min="5383" max="5383" width="8.5546875" style="117" customWidth="1"/>
    <col min="5384" max="5403" width="9.109375" style="117" customWidth="1"/>
    <col min="5404" max="5404" width="12.109375" style="117" customWidth="1"/>
    <col min="5405" max="5405" width="1.5546875" style="117" customWidth="1"/>
    <col min="5406" max="5406" width="29.33203125" style="117" customWidth="1"/>
    <col min="5407" max="5407" width="15.88671875" style="117" customWidth="1"/>
    <col min="5408" max="5408" width="10" style="117" customWidth="1"/>
    <col min="5409" max="5409" width="9.109375" style="117"/>
    <col min="5410" max="5410" width="27" style="117" customWidth="1"/>
    <col min="5411" max="5624" width="9.109375" style="117"/>
    <col min="5625" max="5625" width="15.5546875" style="117" customWidth="1"/>
    <col min="5626" max="5626" width="7.109375" style="117" customWidth="1"/>
    <col min="5627" max="5627" width="21.44140625" style="117" customWidth="1"/>
    <col min="5628" max="5628" width="14.33203125" style="117" customWidth="1"/>
    <col min="5629" max="5630" width="8" style="117" customWidth="1"/>
    <col min="5631" max="5633" width="4.5546875" style="117" customWidth="1"/>
    <col min="5634" max="5638" width="14.33203125" style="117" customWidth="1"/>
    <col min="5639" max="5639" width="8.5546875" style="117" customWidth="1"/>
    <col min="5640" max="5659" width="9.109375" style="117" customWidth="1"/>
    <col min="5660" max="5660" width="12.109375" style="117" customWidth="1"/>
    <col min="5661" max="5661" width="1.5546875" style="117" customWidth="1"/>
    <col min="5662" max="5662" width="29.33203125" style="117" customWidth="1"/>
    <col min="5663" max="5663" width="15.88671875" style="117" customWidth="1"/>
    <col min="5664" max="5664" width="10" style="117" customWidth="1"/>
    <col min="5665" max="5665" width="9.109375" style="117"/>
    <col min="5666" max="5666" width="27" style="117" customWidth="1"/>
    <col min="5667" max="5880" width="9.109375" style="117"/>
    <col min="5881" max="5881" width="15.5546875" style="117" customWidth="1"/>
    <col min="5882" max="5882" width="7.109375" style="117" customWidth="1"/>
    <col min="5883" max="5883" width="21.44140625" style="117" customWidth="1"/>
    <col min="5884" max="5884" width="14.33203125" style="117" customWidth="1"/>
    <col min="5885" max="5886" width="8" style="117" customWidth="1"/>
    <col min="5887" max="5889" width="4.5546875" style="117" customWidth="1"/>
    <col min="5890" max="5894" width="14.33203125" style="117" customWidth="1"/>
    <col min="5895" max="5895" width="8.5546875" style="117" customWidth="1"/>
    <col min="5896" max="5915" width="9.109375" style="117" customWidth="1"/>
    <col min="5916" max="5916" width="12.109375" style="117" customWidth="1"/>
    <col min="5917" max="5917" width="1.5546875" style="117" customWidth="1"/>
    <col min="5918" max="5918" width="29.33203125" style="117" customWidth="1"/>
    <col min="5919" max="5919" width="15.88671875" style="117" customWidth="1"/>
    <col min="5920" max="5920" width="10" style="117" customWidth="1"/>
    <col min="5921" max="5921" width="9.109375" style="117"/>
    <col min="5922" max="5922" width="27" style="117" customWidth="1"/>
    <col min="5923" max="6136" width="9.109375" style="117"/>
    <col min="6137" max="6137" width="15.5546875" style="117" customWidth="1"/>
    <col min="6138" max="6138" width="7.109375" style="117" customWidth="1"/>
    <col min="6139" max="6139" width="21.44140625" style="117" customWidth="1"/>
    <col min="6140" max="6140" width="14.33203125" style="117" customWidth="1"/>
    <col min="6141" max="6142" width="8" style="117" customWidth="1"/>
    <col min="6143" max="6145" width="4.5546875" style="117" customWidth="1"/>
    <col min="6146" max="6150" width="14.33203125" style="117" customWidth="1"/>
    <col min="6151" max="6151" width="8.5546875" style="117" customWidth="1"/>
    <col min="6152" max="6171" width="9.109375" style="117" customWidth="1"/>
    <col min="6172" max="6172" width="12.109375" style="117" customWidth="1"/>
    <col min="6173" max="6173" width="1.5546875" style="117" customWidth="1"/>
    <col min="6174" max="6174" width="29.33203125" style="117" customWidth="1"/>
    <col min="6175" max="6175" width="15.88671875" style="117" customWidth="1"/>
    <col min="6176" max="6176" width="10" style="117" customWidth="1"/>
    <col min="6177" max="6177" width="9.109375" style="117"/>
    <col min="6178" max="6178" width="27" style="117" customWidth="1"/>
    <col min="6179" max="6392" width="9.109375" style="117"/>
    <col min="6393" max="6393" width="15.5546875" style="117" customWidth="1"/>
    <col min="6394" max="6394" width="7.109375" style="117" customWidth="1"/>
    <col min="6395" max="6395" width="21.44140625" style="117" customWidth="1"/>
    <col min="6396" max="6396" width="14.33203125" style="117" customWidth="1"/>
    <col min="6397" max="6398" width="8" style="117" customWidth="1"/>
    <col min="6399" max="6401" width="4.5546875" style="117" customWidth="1"/>
    <col min="6402" max="6406" width="14.33203125" style="117" customWidth="1"/>
    <col min="6407" max="6407" width="8.5546875" style="117" customWidth="1"/>
    <col min="6408" max="6427" width="9.109375" style="117" customWidth="1"/>
    <col min="6428" max="6428" width="12.109375" style="117" customWidth="1"/>
    <col min="6429" max="6429" width="1.5546875" style="117" customWidth="1"/>
    <col min="6430" max="6430" width="29.33203125" style="117" customWidth="1"/>
    <col min="6431" max="6431" width="15.88671875" style="117" customWidth="1"/>
    <col min="6432" max="6432" width="10" style="117" customWidth="1"/>
    <col min="6433" max="6433" width="9.109375" style="117"/>
    <col min="6434" max="6434" width="27" style="117" customWidth="1"/>
    <col min="6435" max="6648" width="9.109375" style="117"/>
    <col min="6649" max="6649" width="15.5546875" style="117" customWidth="1"/>
    <col min="6650" max="6650" width="7.109375" style="117" customWidth="1"/>
    <col min="6651" max="6651" width="21.44140625" style="117" customWidth="1"/>
    <col min="6652" max="6652" width="14.33203125" style="117" customWidth="1"/>
    <col min="6653" max="6654" width="8" style="117" customWidth="1"/>
    <col min="6655" max="6657" width="4.5546875" style="117" customWidth="1"/>
    <col min="6658" max="6662" width="14.33203125" style="117" customWidth="1"/>
    <col min="6663" max="6663" width="8.5546875" style="117" customWidth="1"/>
    <col min="6664" max="6683" width="9.109375" style="117" customWidth="1"/>
    <col min="6684" max="6684" width="12.109375" style="117" customWidth="1"/>
    <col min="6685" max="6685" width="1.5546875" style="117" customWidth="1"/>
    <col min="6686" max="6686" width="29.33203125" style="117" customWidth="1"/>
    <col min="6687" max="6687" width="15.88671875" style="117" customWidth="1"/>
    <col min="6688" max="6688" width="10" style="117" customWidth="1"/>
    <col min="6689" max="6689" width="9.109375" style="117"/>
    <col min="6690" max="6690" width="27" style="117" customWidth="1"/>
    <col min="6691" max="6904" width="9.109375" style="117"/>
    <col min="6905" max="6905" width="15.5546875" style="117" customWidth="1"/>
    <col min="6906" max="6906" width="7.109375" style="117" customWidth="1"/>
    <col min="6907" max="6907" width="21.44140625" style="117" customWidth="1"/>
    <col min="6908" max="6908" width="14.33203125" style="117" customWidth="1"/>
    <col min="6909" max="6910" width="8" style="117" customWidth="1"/>
    <col min="6911" max="6913" width="4.5546875" style="117" customWidth="1"/>
    <col min="6914" max="6918" width="14.33203125" style="117" customWidth="1"/>
    <col min="6919" max="6919" width="8.5546875" style="117" customWidth="1"/>
    <col min="6920" max="6939" width="9.109375" style="117" customWidth="1"/>
    <col min="6940" max="6940" width="12.109375" style="117" customWidth="1"/>
    <col min="6941" max="6941" width="1.5546875" style="117" customWidth="1"/>
    <col min="6942" max="6942" width="29.33203125" style="117" customWidth="1"/>
    <col min="6943" max="6943" width="15.88671875" style="117" customWidth="1"/>
    <col min="6944" max="6944" width="10" style="117" customWidth="1"/>
    <col min="6945" max="6945" width="9.109375" style="117"/>
    <col min="6946" max="6946" width="27" style="117" customWidth="1"/>
    <col min="6947" max="7160" width="9.109375" style="117"/>
    <col min="7161" max="7161" width="15.5546875" style="117" customWidth="1"/>
    <col min="7162" max="7162" width="7.109375" style="117" customWidth="1"/>
    <col min="7163" max="7163" width="21.44140625" style="117" customWidth="1"/>
    <col min="7164" max="7164" width="14.33203125" style="117" customWidth="1"/>
    <col min="7165" max="7166" width="8" style="117" customWidth="1"/>
    <col min="7167" max="7169" width="4.5546875" style="117" customWidth="1"/>
    <col min="7170" max="7174" width="14.33203125" style="117" customWidth="1"/>
    <col min="7175" max="7175" width="8.5546875" style="117" customWidth="1"/>
    <col min="7176" max="7195" width="9.109375" style="117" customWidth="1"/>
    <col min="7196" max="7196" width="12.109375" style="117" customWidth="1"/>
    <col min="7197" max="7197" width="1.5546875" style="117" customWidth="1"/>
    <col min="7198" max="7198" width="29.33203125" style="117" customWidth="1"/>
    <col min="7199" max="7199" width="15.88671875" style="117" customWidth="1"/>
    <col min="7200" max="7200" width="10" style="117" customWidth="1"/>
    <col min="7201" max="7201" width="9.109375" style="117"/>
    <col min="7202" max="7202" width="27" style="117" customWidth="1"/>
    <col min="7203" max="7416" width="9.109375" style="117"/>
    <col min="7417" max="7417" width="15.5546875" style="117" customWidth="1"/>
    <col min="7418" max="7418" width="7.109375" style="117" customWidth="1"/>
    <col min="7419" max="7419" width="21.44140625" style="117" customWidth="1"/>
    <col min="7420" max="7420" width="14.33203125" style="117" customWidth="1"/>
    <col min="7421" max="7422" width="8" style="117" customWidth="1"/>
    <col min="7423" max="7425" width="4.5546875" style="117" customWidth="1"/>
    <col min="7426" max="7430" width="14.33203125" style="117" customWidth="1"/>
    <col min="7431" max="7431" width="8.5546875" style="117" customWidth="1"/>
    <col min="7432" max="7451" width="9.109375" style="117" customWidth="1"/>
    <col min="7452" max="7452" width="12.109375" style="117" customWidth="1"/>
    <col min="7453" max="7453" width="1.5546875" style="117" customWidth="1"/>
    <col min="7454" max="7454" width="29.33203125" style="117" customWidth="1"/>
    <col min="7455" max="7455" width="15.88671875" style="117" customWidth="1"/>
    <col min="7456" max="7456" width="10" style="117" customWidth="1"/>
    <col min="7457" max="7457" width="9.109375" style="117"/>
    <col min="7458" max="7458" width="27" style="117" customWidth="1"/>
    <col min="7459" max="7672" width="9.109375" style="117"/>
    <col min="7673" max="7673" width="15.5546875" style="117" customWidth="1"/>
    <col min="7674" max="7674" width="7.109375" style="117" customWidth="1"/>
    <col min="7675" max="7675" width="21.44140625" style="117" customWidth="1"/>
    <col min="7676" max="7676" width="14.33203125" style="117" customWidth="1"/>
    <col min="7677" max="7678" width="8" style="117" customWidth="1"/>
    <col min="7679" max="7681" width="4.5546875" style="117" customWidth="1"/>
    <col min="7682" max="7686" width="14.33203125" style="117" customWidth="1"/>
    <col min="7687" max="7687" width="8.5546875" style="117" customWidth="1"/>
    <col min="7688" max="7707" width="9.109375" style="117" customWidth="1"/>
    <col min="7708" max="7708" width="12.109375" style="117" customWidth="1"/>
    <col min="7709" max="7709" width="1.5546875" style="117" customWidth="1"/>
    <col min="7710" max="7710" width="29.33203125" style="117" customWidth="1"/>
    <col min="7711" max="7711" width="15.88671875" style="117" customWidth="1"/>
    <col min="7712" max="7712" width="10" style="117" customWidth="1"/>
    <col min="7713" max="7713" width="9.109375" style="117"/>
    <col min="7714" max="7714" width="27" style="117" customWidth="1"/>
    <col min="7715" max="7928" width="9.109375" style="117"/>
    <col min="7929" max="7929" width="15.5546875" style="117" customWidth="1"/>
    <col min="7930" max="7930" width="7.109375" style="117" customWidth="1"/>
    <col min="7931" max="7931" width="21.44140625" style="117" customWidth="1"/>
    <col min="7932" max="7932" width="14.33203125" style="117" customWidth="1"/>
    <col min="7933" max="7934" width="8" style="117" customWidth="1"/>
    <col min="7935" max="7937" width="4.5546875" style="117" customWidth="1"/>
    <col min="7938" max="7942" width="14.33203125" style="117" customWidth="1"/>
    <col min="7943" max="7943" width="8.5546875" style="117" customWidth="1"/>
    <col min="7944" max="7963" width="9.109375" style="117" customWidth="1"/>
    <col min="7964" max="7964" width="12.109375" style="117" customWidth="1"/>
    <col min="7965" max="7965" width="1.5546875" style="117" customWidth="1"/>
    <col min="7966" max="7966" width="29.33203125" style="117" customWidth="1"/>
    <col min="7967" max="7967" width="15.88671875" style="117" customWidth="1"/>
    <col min="7968" max="7968" width="10" style="117" customWidth="1"/>
    <col min="7969" max="7969" width="9.109375" style="117"/>
    <col min="7970" max="7970" width="27" style="117" customWidth="1"/>
    <col min="7971" max="8184" width="9.109375" style="117"/>
    <col min="8185" max="8185" width="15.5546875" style="117" customWidth="1"/>
    <col min="8186" max="8186" width="7.109375" style="117" customWidth="1"/>
    <col min="8187" max="8187" width="21.44140625" style="117" customWidth="1"/>
    <col min="8188" max="8188" width="14.33203125" style="117" customWidth="1"/>
    <col min="8189" max="8190" width="8" style="117" customWidth="1"/>
    <col min="8191" max="8193" width="4.5546875" style="117" customWidth="1"/>
    <col min="8194" max="8198" width="14.33203125" style="117" customWidth="1"/>
    <col min="8199" max="8199" width="8.5546875" style="117" customWidth="1"/>
    <col min="8200" max="8219" width="9.109375" style="117" customWidth="1"/>
    <col min="8220" max="8220" width="12.109375" style="117" customWidth="1"/>
    <col min="8221" max="8221" width="1.5546875" style="117" customWidth="1"/>
    <col min="8222" max="8222" width="29.33203125" style="117" customWidth="1"/>
    <col min="8223" max="8223" width="15.88671875" style="117" customWidth="1"/>
    <col min="8224" max="8224" width="10" style="117" customWidth="1"/>
    <col min="8225" max="8225" width="9.109375" style="117"/>
    <col min="8226" max="8226" width="27" style="117" customWidth="1"/>
    <col min="8227" max="8440" width="9.109375" style="117"/>
    <col min="8441" max="8441" width="15.5546875" style="117" customWidth="1"/>
    <col min="8442" max="8442" width="7.109375" style="117" customWidth="1"/>
    <col min="8443" max="8443" width="21.44140625" style="117" customWidth="1"/>
    <col min="8444" max="8444" width="14.33203125" style="117" customWidth="1"/>
    <col min="8445" max="8446" width="8" style="117" customWidth="1"/>
    <col min="8447" max="8449" width="4.5546875" style="117" customWidth="1"/>
    <col min="8450" max="8454" width="14.33203125" style="117" customWidth="1"/>
    <col min="8455" max="8455" width="8.5546875" style="117" customWidth="1"/>
    <col min="8456" max="8475" width="9.109375" style="117" customWidth="1"/>
    <col min="8476" max="8476" width="12.109375" style="117" customWidth="1"/>
    <col min="8477" max="8477" width="1.5546875" style="117" customWidth="1"/>
    <col min="8478" max="8478" width="29.33203125" style="117" customWidth="1"/>
    <col min="8479" max="8479" width="15.88671875" style="117" customWidth="1"/>
    <col min="8480" max="8480" width="10" style="117" customWidth="1"/>
    <col min="8481" max="8481" width="9.109375" style="117"/>
    <col min="8482" max="8482" width="27" style="117" customWidth="1"/>
    <col min="8483" max="8696" width="9.109375" style="117"/>
    <col min="8697" max="8697" width="15.5546875" style="117" customWidth="1"/>
    <col min="8698" max="8698" width="7.109375" style="117" customWidth="1"/>
    <col min="8699" max="8699" width="21.44140625" style="117" customWidth="1"/>
    <col min="8700" max="8700" width="14.33203125" style="117" customWidth="1"/>
    <col min="8701" max="8702" width="8" style="117" customWidth="1"/>
    <col min="8703" max="8705" width="4.5546875" style="117" customWidth="1"/>
    <col min="8706" max="8710" width="14.33203125" style="117" customWidth="1"/>
    <col min="8711" max="8711" width="8.5546875" style="117" customWidth="1"/>
    <col min="8712" max="8731" width="9.109375" style="117" customWidth="1"/>
    <col min="8732" max="8732" width="12.109375" style="117" customWidth="1"/>
    <col min="8733" max="8733" width="1.5546875" style="117" customWidth="1"/>
    <col min="8734" max="8734" width="29.33203125" style="117" customWidth="1"/>
    <col min="8735" max="8735" width="15.88671875" style="117" customWidth="1"/>
    <col min="8736" max="8736" width="10" style="117" customWidth="1"/>
    <col min="8737" max="8737" width="9.109375" style="117"/>
    <col min="8738" max="8738" width="27" style="117" customWidth="1"/>
    <col min="8739" max="8952" width="9.109375" style="117"/>
    <col min="8953" max="8953" width="15.5546875" style="117" customWidth="1"/>
    <col min="8954" max="8954" width="7.109375" style="117" customWidth="1"/>
    <col min="8955" max="8955" width="21.44140625" style="117" customWidth="1"/>
    <col min="8956" max="8956" width="14.33203125" style="117" customWidth="1"/>
    <col min="8957" max="8958" width="8" style="117" customWidth="1"/>
    <col min="8959" max="8961" width="4.5546875" style="117" customWidth="1"/>
    <col min="8962" max="8966" width="14.33203125" style="117" customWidth="1"/>
    <col min="8967" max="8967" width="8.5546875" style="117" customWidth="1"/>
    <col min="8968" max="8987" width="9.109375" style="117" customWidth="1"/>
    <col min="8988" max="8988" width="12.109375" style="117" customWidth="1"/>
    <col min="8989" max="8989" width="1.5546875" style="117" customWidth="1"/>
    <col min="8990" max="8990" width="29.33203125" style="117" customWidth="1"/>
    <col min="8991" max="8991" width="15.88671875" style="117" customWidth="1"/>
    <col min="8992" max="8992" width="10" style="117" customWidth="1"/>
    <col min="8993" max="8993" width="9.109375" style="117"/>
    <col min="8994" max="8994" width="27" style="117" customWidth="1"/>
    <col min="8995" max="9208" width="9.109375" style="117"/>
    <col min="9209" max="9209" width="15.5546875" style="117" customWidth="1"/>
    <col min="9210" max="9210" width="7.109375" style="117" customWidth="1"/>
    <col min="9211" max="9211" width="21.44140625" style="117" customWidth="1"/>
    <col min="9212" max="9212" width="14.33203125" style="117" customWidth="1"/>
    <col min="9213" max="9214" width="8" style="117" customWidth="1"/>
    <col min="9215" max="9217" width="4.5546875" style="117" customWidth="1"/>
    <col min="9218" max="9222" width="14.33203125" style="117" customWidth="1"/>
    <col min="9223" max="9223" width="8.5546875" style="117" customWidth="1"/>
    <col min="9224" max="9243" width="9.109375" style="117" customWidth="1"/>
    <col min="9244" max="9244" width="12.109375" style="117" customWidth="1"/>
    <col min="9245" max="9245" width="1.5546875" style="117" customWidth="1"/>
    <col min="9246" max="9246" width="29.33203125" style="117" customWidth="1"/>
    <col min="9247" max="9247" width="15.88671875" style="117" customWidth="1"/>
    <col min="9248" max="9248" width="10" style="117" customWidth="1"/>
    <col min="9249" max="9249" width="9.109375" style="117"/>
    <col min="9250" max="9250" width="27" style="117" customWidth="1"/>
    <col min="9251" max="9464" width="9.109375" style="117"/>
    <col min="9465" max="9465" width="15.5546875" style="117" customWidth="1"/>
    <col min="9466" max="9466" width="7.109375" style="117" customWidth="1"/>
    <col min="9467" max="9467" width="21.44140625" style="117" customWidth="1"/>
    <col min="9468" max="9468" width="14.33203125" style="117" customWidth="1"/>
    <col min="9469" max="9470" width="8" style="117" customWidth="1"/>
    <col min="9471" max="9473" width="4.5546875" style="117" customWidth="1"/>
    <col min="9474" max="9478" width="14.33203125" style="117" customWidth="1"/>
    <col min="9479" max="9479" width="8.5546875" style="117" customWidth="1"/>
    <col min="9480" max="9499" width="9.109375" style="117" customWidth="1"/>
    <col min="9500" max="9500" width="12.109375" style="117" customWidth="1"/>
    <col min="9501" max="9501" width="1.5546875" style="117" customWidth="1"/>
    <col min="9502" max="9502" width="29.33203125" style="117" customWidth="1"/>
    <col min="9503" max="9503" width="15.88671875" style="117" customWidth="1"/>
    <col min="9504" max="9504" width="10" style="117" customWidth="1"/>
    <col min="9505" max="9505" width="9.109375" style="117"/>
    <col min="9506" max="9506" width="27" style="117" customWidth="1"/>
    <col min="9507" max="9720" width="9.109375" style="117"/>
    <col min="9721" max="9721" width="15.5546875" style="117" customWidth="1"/>
    <col min="9722" max="9722" width="7.109375" style="117" customWidth="1"/>
    <col min="9723" max="9723" width="21.44140625" style="117" customWidth="1"/>
    <col min="9724" max="9724" width="14.33203125" style="117" customWidth="1"/>
    <col min="9725" max="9726" width="8" style="117" customWidth="1"/>
    <col min="9727" max="9729" width="4.5546875" style="117" customWidth="1"/>
    <col min="9730" max="9734" width="14.33203125" style="117" customWidth="1"/>
    <col min="9735" max="9735" width="8.5546875" style="117" customWidth="1"/>
    <col min="9736" max="9755" width="9.109375" style="117" customWidth="1"/>
    <col min="9756" max="9756" width="12.109375" style="117" customWidth="1"/>
    <col min="9757" max="9757" width="1.5546875" style="117" customWidth="1"/>
    <col min="9758" max="9758" width="29.33203125" style="117" customWidth="1"/>
    <col min="9759" max="9759" width="15.88671875" style="117" customWidth="1"/>
    <col min="9760" max="9760" width="10" style="117" customWidth="1"/>
    <col min="9761" max="9761" width="9.109375" style="117"/>
    <col min="9762" max="9762" width="27" style="117" customWidth="1"/>
    <col min="9763" max="9976" width="9.109375" style="117"/>
    <col min="9977" max="9977" width="15.5546875" style="117" customWidth="1"/>
    <col min="9978" max="9978" width="7.109375" style="117" customWidth="1"/>
    <col min="9979" max="9979" width="21.44140625" style="117" customWidth="1"/>
    <col min="9980" max="9980" width="14.33203125" style="117" customWidth="1"/>
    <col min="9981" max="9982" width="8" style="117" customWidth="1"/>
    <col min="9983" max="9985" width="4.5546875" style="117" customWidth="1"/>
    <col min="9986" max="9990" width="14.33203125" style="117" customWidth="1"/>
    <col min="9991" max="9991" width="8.5546875" style="117" customWidth="1"/>
    <col min="9992" max="10011" width="9.109375" style="117" customWidth="1"/>
    <col min="10012" max="10012" width="12.109375" style="117" customWidth="1"/>
    <col min="10013" max="10013" width="1.5546875" style="117" customWidth="1"/>
    <col min="10014" max="10014" width="29.33203125" style="117" customWidth="1"/>
    <col min="10015" max="10015" width="15.88671875" style="117" customWidth="1"/>
    <col min="10016" max="10016" width="10" style="117" customWidth="1"/>
    <col min="10017" max="10017" width="9.109375" style="117"/>
    <col min="10018" max="10018" width="27" style="117" customWidth="1"/>
    <col min="10019" max="10232" width="9.109375" style="117"/>
    <col min="10233" max="10233" width="15.5546875" style="117" customWidth="1"/>
    <col min="10234" max="10234" width="7.109375" style="117" customWidth="1"/>
    <col min="10235" max="10235" width="21.44140625" style="117" customWidth="1"/>
    <col min="10236" max="10236" width="14.33203125" style="117" customWidth="1"/>
    <col min="10237" max="10238" width="8" style="117" customWidth="1"/>
    <col min="10239" max="10241" width="4.5546875" style="117" customWidth="1"/>
    <col min="10242" max="10246" width="14.33203125" style="117" customWidth="1"/>
    <col min="10247" max="10247" width="8.5546875" style="117" customWidth="1"/>
    <col min="10248" max="10267" width="9.109375" style="117" customWidth="1"/>
    <col min="10268" max="10268" width="12.109375" style="117" customWidth="1"/>
    <col min="10269" max="10269" width="1.5546875" style="117" customWidth="1"/>
    <col min="10270" max="10270" width="29.33203125" style="117" customWidth="1"/>
    <col min="10271" max="10271" width="15.88671875" style="117" customWidth="1"/>
    <col min="10272" max="10272" width="10" style="117" customWidth="1"/>
    <col min="10273" max="10273" width="9.109375" style="117"/>
    <col min="10274" max="10274" width="27" style="117" customWidth="1"/>
    <col min="10275" max="10488" width="9.109375" style="117"/>
    <col min="10489" max="10489" width="15.5546875" style="117" customWidth="1"/>
    <col min="10490" max="10490" width="7.109375" style="117" customWidth="1"/>
    <col min="10491" max="10491" width="21.44140625" style="117" customWidth="1"/>
    <col min="10492" max="10492" width="14.33203125" style="117" customWidth="1"/>
    <col min="10493" max="10494" width="8" style="117" customWidth="1"/>
    <col min="10495" max="10497" width="4.5546875" style="117" customWidth="1"/>
    <col min="10498" max="10502" width="14.33203125" style="117" customWidth="1"/>
    <col min="10503" max="10503" width="8.5546875" style="117" customWidth="1"/>
    <col min="10504" max="10523" width="9.109375" style="117" customWidth="1"/>
    <col min="10524" max="10524" width="12.109375" style="117" customWidth="1"/>
    <col min="10525" max="10525" width="1.5546875" style="117" customWidth="1"/>
    <col min="10526" max="10526" width="29.33203125" style="117" customWidth="1"/>
    <col min="10527" max="10527" width="15.88671875" style="117" customWidth="1"/>
    <col min="10528" max="10528" width="10" style="117" customWidth="1"/>
    <col min="10529" max="10529" width="9.109375" style="117"/>
    <col min="10530" max="10530" width="27" style="117" customWidth="1"/>
    <col min="10531" max="10744" width="9.109375" style="117"/>
    <col min="10745" max="10745" width="15.5546875" style="117" customWidth="1"/>
    <col min="10746" max="10746" width="7.109375" style="117" customWidth="1"/>
    <col min="10747" max="10747" width="21.44140625" style="117" customWidth="1"/>
    <col min="10748" max="10748" width="14.33203125" style="117" customWidth="1"/>
    <col min="10749" max="10750" width="8" style="117" customWidth="1"/>
    <col min="10751" max="10753" width="4.5546875" style="117" customWidth="1"/>
    <col min="10754" max="10758" width="14.33203125" style="117" customWidth="1"/>
    <col min="10759" max="10759" width="8.5546875" style="117" customWidth="1"/>
    <col min="10760" max="10779" width="9.109375" style="117" customWidth="1"/>
    <col min="10780" max="10780" width="12.109375" style="117" customWidth="1"/>
    <col min="10781" max="10781" width="1.5546875" style="117" customWidth="1"/>
    <col min="10782" max="10782" width="29.33203125" style="117" customWidth="1"/>
    <col min="10783" max="10783" width="15.88671875" style="117" customWidth="1"/>
    <col min="10784" max="10784" width="10" style="117" customWidth="1"/>
    <col min="10785" max="10785" width="9.109375" style="117"/>
    <col min="10786" max="10786" width="27" style="117" customWidth="1"/>
    <col min="10787" max="11000" width="9.109375" style="117"/>
    <col min="11001" max="11001" width="15.5546875" style="117" customWidth="1"/>
    <col min="11002" max="11002" width="7.109375" style="117" customWidth="1"/>
    <col min="11003" max="11003" width="21.44140625" style="117" customWidth="1"/>
    <col min="11004" max="11004" width="14.33203125" style="117" customWidth="1"/>
    <col min="11005" max="11006" width="8" style="117" customWidth="1"/>
    <col min="11007" max="11009" width="4.5546875" style="117" customWidth="1"/>
    <col min="11010" max="11014" width="14.33203125" style="117" customWidth="1"/>
    <col min="11015" max="11015" width="8.5546875" style="117" customWidth="1"/>
    <col min="11016" max="11035" width="9.109375" style="117" customWidth="1"/>
    <col min="11036" max="11036" width="12.109375" style="117" customWidth="1"/>
    <col min="11037" max="11037" width="1.5546875" style="117" customWidth="1"/>
    <col min="11038" max="11038" width="29.33203125" style="117" customWidth="1"/>
    <col min="11039" max="11039" width="15.88671875" style="117" customWidth="1"/>
    <col min="11040" max="11040" width="10" style="117" customWidth="1"/>
    <col min="11041" max="11041" width="9.109375" style="117"/>
    <col min="11042" max="11042" width="27" style="117" customWidth="1"/>
    <col min="11043" max="11256" width="9.109375" style="117"/>
    <col min="11257" max="11257" width="15.5546875" style="117" customWidth="1"/>
    <col min="11258" max="11258" width="7.109375" style="117" customWidth="1"/>
    <col min="11259" max="11259" width="21.44140625" style="117" customWidth="1"/>
    <col min="11260" max="11260" width="14.33203125" style="117" customWidth="1"/>
    <col min="11261" max="11262" width="8" style="117" customWidth="1"/>
    <col min="11263" max="11265" width="4.5546875" style="117" customWidth="1"/>
    <col min="11266" max="11270" width="14.33203125" style="117" customWidth="1"/>
    <col min="11271" max="11271" width="8.5546875" style="117" customWidth="1"/>
    <col min="11272" max="11291" width="9.109375" style="117" customWidth="1"/>
    <col min="11292" max="11292" width="12.109375" style="117" customWidth="1"/>
    <col min="11293" max="11293" width="1.5546875" style="117" customWidth="1"/>
    <col min="11294" max="11294" width="29.33203125" style="117" customWidth="1"/>
    <col min="11295" max="11295" width="15.88671875" style="117" customWidth="1"/>
    <col min="11296" max="11296" width="10" style="117" customWidth="1"/>
    <col min="11297" max="11297" width="9.109375" style="117"/>
    <col min="11298" max="11298" width="27" style="117" customWidth="1"/>
    <col min="11299" max="11512" width="9.109375" style="117"/>
    <col min="11513" max="11513" width="15.5546875" style="117" customWidth="1"/>
    <col min="11514" max="11514" width="7.109375" style="117" customWidth="1"/>
    <col min="11515" max="11515" width="21.44140625" style="117" customWidth="1"/>
    <col min="11516" max="11516" width="14.33203125" style="117" customWidth="1"/>
    <col min="11517" max="11518" width="8" style="117" customWidth="1"/>
    <col min="11519" max="11521" width="4.5546875" style="117" customWidth="1"/>
    <col min="11522" max="11526" width="14.33203125" style="117" customWidth="1"/>
    <col min="11527" max="11527" width="8.5546875" style="117" customWidth="1"/>
    <col min="11528" max="11547" width="9.109375" style="117" customWidth="1"/>
    <col min="11548" max="11548" width="12.109375" style="117" customWidth="1"/>
    <col min="11549" max="11549" width="1.5546875" style="117" customWidth="1"/>
    <col min="11550" max="11550" width="29.33203125" style="117" customWidth="1"/>
    <col min="11551" max="11551" width="15.88671875" style="117" customWidth="1"/>
    <col min="11552" max="11552" width="10" style="117" customWidth="1"/>
    <col min="11553" max="11553" width="9.109375" style="117"/>
    <col min="11554" max="11554" width="27" style="117" customWidth="1"/>
    <col min="11555" max="11768" width="9.109375" style="117"/>
    <col min="11769" max="11769" width="15.5546875" style="117" customWidth="1"/>
    <col min="11770" max="11770" width="7.109375" style="117" customWidth="1"/>
    <col min="11771" max="11771" width="21.44140625" style="117" customWidth="1"/>
    <col min="11772" max="11772" width="14.33203125" style="117" customWidth="1"/>
    <col min="11773" max="11774" width="8" style="117" customWidth="1"/>
    <col min="11775" max="11777" width="4.5546875" style="117" customWidth="1"/>
    <col min="11778" max="11782" width="14.33203125" style="117" customWidth="1"/>
    <col min="11783" max="11783" width="8.5546875" style="117" customWidth="1"/>
    <col min="11784" max="11803" width="9.109375" style="117" customWidth="1"/>
    <col min="11804" max="11804" width="12.109375" style="117" customWidth="1"/>
    <col min="11805" max="11805" width="1.5546875" style="117" customWidth="1"/>
    <col min="11806" max="11806" width="29.33203125" style="117" customWidth="1"/>
    <col min="11807" max="11807" width="15.88671875" style="117" customWidth="1"/>
    <col min="11808" max="11808" width="10" style="117" customWidth="1"/>
    <col min="11809" max="11809" width="9.109375" style="117"/>
    <col min="11810" max="11810" width="27" style="117" customWidth="1"/>
    <col min="11811" max="12024" width="9.109375" style="117"/>
    <col min="12025" max="12025" width="15.5546875" style="117" customWidth="1"/>
    <col min="12026" max="12026" width="7.109375" style="117" customWidth="1"/>
    <col min="12027" max="12027" width="21.44140625" style="117" customWidth="1"/>
    <col min="12028" max="12028" width="14.33203125" style="117" customWidth="1"/>
    <col min="12029" max="12030" width="8" style="117" customWidth="1"/>
    <col min="12031" max="12033" width="4.5546875" style="117" customWidth="1"/>
    <col min="12034" max="12038" width="14.33203125" style="117" customWidth="1"/>
    <col min="12039" max="12039" width="8.5546875" style="117" customWidth="1"/>
    <col min="12040" max="12059" width="9.109375" style="117" customWidth="1"/>
    <col min="12060" max="12060" width="12.109375" style="117" customWidth="1"/>
    <col min="12061" max="12061" width="1.5546875" style="117" customWidth="1"/>
    <col min="12062" max="12062" width="29.33203125" style="117" customWidth="1"/>
    <col min="12063" max="12063" width="15.88671875" style="117" customWidth="1"/>
    <col min="12064" max="12064" width="10" style="117" customWidth="1"/>
    <col min="12065" max="12065" width="9.109375" style="117"/>
    <col min="12066" max="12066" width="27" style="117" customWidth="1"/>
    <col min="12067" max="12280" width="9.109375" style="117"/>
    <col min="12281" max="12281" width="15.5546875" style="117" customWidth="1"/>
    <col min="12282" max="12282" width="7.109375" style="117" customWidth="1"/>
    <col min="12283" max="12283" width="21.44140625" style="117" customWidth="1"/>
    <col min="12284" max="12284" width="14.33203125" style="117" customWidth="1"/>
    <col min="12285" max="12286" width="8" style="117" customWidth="1"/>
    <col min="12287" max="12289" width="4.5546875" style="117" customWidth="1"/>
    <col min="12290" max="12294" width="14.33203125" style="117" customWidth="1"/>
    <col min="12295" max="12295" width="8.5546875" style="117" customWidth="1"/>
    <col min="12296" max="12315" width="9.109375" style="117" customWidth="1"/>
    <col min="12316" max="12316" width="12.109375" style="117" customWidth="1"/>
    <col min="12317" max="12317" width="1.5546875" style="117" customWidth="1"/>
    <col min="12318" max="12318" width="29.33203125" style="117" customWidth="1"/>
    <col min="12319" max="12319" width="15.88671875" style="117" customWidth="1"/>
    <col min="12320" max="12320" width="10" style="117" customWidth="1"/>
    <col min="12321" max="12321" width="9.109375" style="117"/>
    <col min="12322" max="12322" width="27" style="117" customWidth="1"/>
    <col min="12323" max="12536" width="9.109375" style="117"/>
    <col min="12537" max="12537" width="15.5546875" style="117" customWidth="1"/>
    <col min="12538" max="12538" width="7.109375" style="117" customWidth="1"/>
    <col min="12539" max="12539" width="21.44140625" style="117" customWidth="1"/>
    <col min="12540" max="12540" width="14.33203125" style="117" customWidth="1"/>
    <col min="12541" max="12542" width="8" style="117" customWidth="1"/>
    <col min="12543" max="12545" width="4.5546875" style="117" customWidth="1"/>
    <col min="12546" max="12550" width="14.33203125" style="117" customWidth="1"/>
    <col min="12551" max="12551" width="8.5546875" style="117" customWidth="1"/>
    <col min="12552" max="12571" width="9.109375" style="117" customWidth="1"/>
    <col min="12572" max="12572" width="12.109375" style="117" customWidth="1"/>
    <col min="12573" max="12573" width="1.5546875" style="117" customWidth="1"/>
    <col min="12574" max="12574" width="29.33203125" style="117" customWidth="1"/>
    <col min="12575" max="12575" width="15.88671875" style="117" customWidth="1"/>
    <col min="12576" max="12576" width="10" style="117" customWidth="1"/>
    <col min="12577" max="12577" width="9.109375" style="117"/>
    <col min="12578" max="12578" width="27" style="117" customWidth="1"/>
    <col min="12579" max="12792" width="9.109375" style="117"/>
    <col min="12793" max="12793" width="15.5546875" style="117" customWidth="1"/>
    <col min="12794" max="12794" width="7.109375" style="117" customWidth="1"/>
    <col min="12795" max="12795" width="21.44140625" style="117" customWidth="1"/>
    <col min="12796" max="12796" width="14.33203125" style="117" customWidth="1"/>
    <col min="12797" max="12798" width="8" style="117" customWidth="1"/>
    <col min="12799" max="12801" width="4.5546875" style="117" customWidth="1"/>
    <col min="12802" max="12806" width="14.33203125" style="117" customWidth="1"/>
    <col min="12807" max="12807" width="8.5546875" style="117" customWidth="1"/>
    <col min="12808" max="12827" width="9.109375" style="117" customWidth="1"/>
    <col min="12828" max="12828" width="12.109375" style="117" customWidth="1"/>
    <col min="12829" max="12829" width="1.5546875" style="117" customWidth="1"/>
    <col min="12830" max="12830" width="29.33203125" style="117" customWidth="1"/>
    <col min="12831" max="12831" width="15.88671875" style="117" customWidth="1"/>
    <col min="12832" max="12832" width="10" style="117" customWidth="1"/>
    <col min="12833" max="12833" width="9.109375" style="117"/>
    <col min="12834" max="12834" width="27" style="117" customWidth="1"/>
    <col min="12835" max="13048" width="9.109375" style="117"/>
    <col min="13049" max="13049" width="15.5546875" style="117" customWidth="1"/>
    <col min="13050" max="13050" width="7.109375" style="117" customWidth="1"/>
    <col min="13051" max="13051" width="21.44140625" style="117" customWidth="1"/>
    <col min="13052" max="13052" width="14.33203125" style="117" customWidth="1"/>
    <col min="13053" max="13054" width="8" style="117" customWidth="1"/>
    <col min="13055" max="13057" width="4.5546875" style="117" customWidth="1"/>
    <col min="13058" max="13062" width="14.33203125" style="117" customWidth="1"/>
    <col min="13063" max="13063" width="8.5546875" style="117" customWidth="1"/>
    <col min="13064" max="13083" width="9.109375" style="117" customWidth="1"/>
    <col min="13084" max="13084" width="12.109375" style="117" customWidth="1"/>
    <col min="13085" max="13085" width="1.5546875" style="117" customWidth="1"/>
    <col min="13086" max="13086" width="29.33203125" style="117" customWidth="1"/>
    <col min="13087" max="13087" width="15.88671875" style="117" customWidth="1"/>
    <col min="13088" max="13088" width="10" style="117" customWidth="1"/>
    <col min="13089" max="13089" width="9.109375" style="117"/>
    <col min="13090" max="13090" width="27" style="117" customWidth="1"/>
    <col min="13091" max="13304" width="9.109375" style="117"/>
    <col min="13305" max="13305" width="15.5546875" style="117" customWidth="1"/>
    <col min="13306" max="13306" width="7.109375" style="117" customWidth="1"/>
    <col min="13307" max="13307" width="21.44140625" style="117" customWidth="1"/>
    <col min="13308" max="13308" width="14.33203125" style="117" customWidth="1"/>
    <col min="13309" max="13310" width="8" style="117" customWidth="1"/>
    <col min="13311" max="13313" width="4.5546875" style="117" customWidth="1"/>
    <col min="13314" max="13318" width="14.33203125" style="117" customWidth="1"/>
    <col min="13319" max="13319" width="8.5546875" style="117" customWidth="1"/>
    <col min="13320" max="13339" width="9.109375" style="117" customWidth="1"/>
    <col min="13340" max="13340" width="12.109375" style="117" customWidth="1"/>
    <col min="13341" max="13341" width="1.5546875" style="117" customWidth="1"/>
    <col min="13342" max="13342" width="29.33203125" style="117" customWidth="1"/>
    <col min="13343" max="13343" width="15.88671875" style="117" customWidth="1"/>
    <col min="13344" max="13344" width="10" style="117" customWidth="1"/>
    <col min="13345" max="13345" width="9.109375" style="117"/>
    <col min="13346" max="13346" width="27" style="117" customWidth="1"/>
    <col min="13347" max="13560" width="9.109375" style="117"/>
    <col min="13561" max="13561" width="15.5546875" style="117" customWidth="1"/>
    <col min="13562" max="13562" width="7.109375" style="117" customWidth="1"/>
    <col min="13563" max="13563" width="21.44140625" style="117" customWidth="1"/>
    <col min="13564" max="13564" width="14.33203125" style="117" customWidth="1"/>
    <col min="13565" max="13566" width="8" style="117" customWidth="1"/>
    <col min="13567" max="13569" width="4.5546875" style="117" customWidth="1"/>
    <col min="13570" max="13574" width="14.33203125" style="117" customWidth="1"/>
    <col min="13575" max="13575" width="8.5546875" style="117" customWidth="1"/>
    <col min="13576" max="13595" width="9.109375" style="117" customWidth="1"/>
    <col min="13596" max="13596" width="12.109375" style="117" customWidth="1"/>
    <col min="13597" max="13597" width="1.5546875" style="117" customWidth="1"/>
    <col min="13598" max="13598" width="29.33203125" style="117" customWidth="1"/>
    <col min="13599" max="13599" width="15.88671875" style="117" customWidth="1"/>
    <col min="13600" max="13600" width="10" style="117" customWidth="1"/>
    <col min="13601" max="13601" width="9.109375" style="117"/>
    <col min="13602" max="13602" width="27" style="117" customWidth="1"/>
    <col min="13603" max="13816" width="9.109375" style="117"/>
    <col min="13817" max="13817" width="15.5546875" style="117" customWidth="1"/>
    <col min="13818" max="13818" width="7.109375" style="117" customWidth="1"/>
    <col min="13819" max="13819" width="21.44140625" style="117" customWidth="1"/>
    <col min="13820" max="13820" width="14.33203125" style="117" customWidth="1"/>
    <col min="13821" max="13822" width="8" style="117" customWidth="1"/>
    <col min="13823" max="13825" width="4.5546875" style="117" customWidth="1"/>
    <col min="13826" max="13830" width="14.33203125" style="117" customWidth="1"/>
    <col min="13831" max="13831" width="8.5546875" style="117" customWidth="1"/>
    <col min="13832" max="13851" width="9.109375" style="117" customWidth="1"/>
    <col min="13852" max="13852" width="12.109375" style="117" customWidth="1"/>
    <col min="13853" max="13853" width="1.5546875" style="117" customWidth="1"/>
    <col min="13854" max="13854" width="29.33203125" style="117" customWidth="1"/>
    <col min="13855" max="13855" width="15.88671875" style="117" customWidth="1"/>
    <col min="13856" max="13856" width="10" style="117" customWidth="1"/>
    <col min="13857" max="13857" width="9.109375" style="117"/>
    <col min="13858" max="13858" width="27" style="117" customWidth="1"/>
    <col min="13859" max="14072" width="9.109375" style="117"/>
    <col min="14073" max="14073" width="15.5546875" style="117" customWidth="1"/>
    <col min="14074" max="14074" width="7.109375" style="117" customWidth="1"/>
    <col min="14075" max="14075" width="21.44140625" style="117" customWidth="1"/>
    <col min="14076" max="14076" width="14.33203125" style="117" customWidth="1"/>
    <col min="14077" max="14078" width="8" style="117" customWidth="1"/>
    <col min="14079" max="14081" width="4.5546875" style="117" customWidth="1"/>
    <col min="14082" max="14086" width="14.33203125" style="117" customWidth="1"/>
    <col min="14087" max="14087" width="8.5546875" style="117" customWidth="1"/>
    <col min="14088" max="14107" width="9.109375" style="117" customWidth="1"/>
    <col min="14108" max="14108" width="12.109375" style="117" customWidth="1"/>
    <col min="14109" max="14109" width="1.5546875" style="117" customWidth="1"/>
    <col min="14110" max="14110" width="29.33203125" style="117" customWidth="1"/>
    <col min="14111" max="14111" width="15.88671875" style="117" customWidth="1"/>
    <col min="14112" max="14112" width="10" style="117" customWidth="1"/>
    <col min="14113" max="14113" width="9.109375" style="117"/>
    <col min="14114" max="14114" width="27" style="117" customWidth="1"/>
    <col min="14115" max="14328" width="9.109375" style="117"/>
    <col min="14329" max="14329" width="15.5546875" style="117" customWidth="1"/>
    <col min="14330" max="14330" width="7.109375" style="117" customWidth="1"/>
    <col min="14331" max="14331" width="21.44140625" style="117" customWidth="1"/>
    <col min="14332" max="14332" width="14.33203125" style="117" customWidth="1"/>
    <col min="14333" max="14334" width="8" style="117" customWidth="1"/>
    <col min="14335" max="14337" width="4.5546875" style="117" customWidth="1"/>
    <col min="14338" max="14342" width="14.33203125" style="117" customWidth="1"/>
    <col min="14343" max="14343" width="8.5546875" style="117" customWidth="1"/>
    <col min="14344" max="14363" width="9.109375" style="117" customWidth="1"/>
    <col min="14364" max="14364" width="12.109375" style="117" customWidth="1"/>
    <col min="14365" max="14365" width="1.5546875" style="117" customWidth="1"/>
    <col min="14366" max="14366" width="29.33203125" style="117" customWidth="1"/>
    <col min="14367" max="14367" width="15.88671875" style="117" customWidth="1"/>
    <col min="14368" max="14368" width="10" style="117" customWidth="1"/>
    <col min="14369" max="14369" width="9.109375" style="117"/>
    <col min="14370" max="14370" width="27" style="117" customWidth="1"/>
    <col min="14371" max="14584" width="9.109375" style="117"/>
    <col min="14585" max="14585" width="15.5546875" style="117" customWidth="1"/>
    <col min="14586" max="14586" width="7.109375" style="117" customWidth="1"/>
    <col min="14587" max="14587" width="21.44140625" style="117" customWidth="1"/>
    <col min="14588" max="14588" width="14.33203125" style="117" customWidth="1"/>
    <col min="14589" max="14590" width="8" style="117" customWidth="1"/>
    <col min="14591" max="14593" width="4.5546875" style="117" customWidth="1"/>
    <col min="14594" max="14598" width="14.33203125" style="117" customWidth="1"/>
    <col min="14599" max="14599" width="8.5546875" style="117" customWidth="1"/>
    <col min="14600" max="14619" width="9.109375" style="117" customWidth="1"/>
    <col min="14620" max="14620" width="12.109375" style="117" customWidth="1"/>
    <col min="14621" max="14621" width="1.5546875" style="117" customWidth="1"/>
    <col min="14622" max="14622" width="29.33203125" style="117" customWidth="1"/>
    <col min="14623" max="14623" width="15.88671875" style="117" customWidth="1"/>
    <col min="14624" max="14624" width="10" style="117" customWidth="1"/>
    <col min="14625" max="14625" width="9.109375" style="117"/>
    <col min="14626" max="14626" width="27" style="117" customWidth="1"/>
    <col min="14627" max="14840" width="9.109375" style="117"/>
    <col min="14841" max="14841" width="15.5546875" style="117" customWidth="1"/>
    <col min="14842" max="14842" width="7.109375" style="117" customWidth="1"/>
    <col min="14843" max="14843" width="21.44140625" style="117" customWidth="1"/>
    <col min="14844" max="14844" width="14.33203125" style="117" customWidth="1"/>
    <col min="14845" max="14846" width="8" style="117" customWidth="1"/>
    <col min="14847" max="14849" width="4.5546875" style="117" customWidth="1"/>
    <col min="14850" max="14854" width="14.33203125" style="117" customWidth="1"/>
    <col min="14855" max="14855" width="8.5546875" style="117" customWidth="1"/>
    <col min="14856" max="14875" width="9.109375" style="117" customWidth="1"/>
    <col min="14876" max="14876" width="12.109375" style="117" customWidth="1"/>
    <col min="14877" max="14877" width="1.5546875" style="117" customWidth="1"/>
    <col min="14878" max="14878" width="29.33203125" style="117" customWidth="1"/>
    <col min="14879" max="14879" width="15.88671875" style="117" customWidth="1"/>
    <col min="14880" max="14880" width="10" style="117" customWidth="1"/>
    <col min="14881" max="14881" width="9.109375" style="117"/>
    <col min="14882" max="14882" width="27" style="117" customWidth="1"/>
    <col min="14883" max="15096" width="9.109375" style="117"/>
    <col min="15097" max="15097" width="15.5546875" style="117" customWidth="1"/>
    <col min="15098" max="15098" width="7.109375" style="117" customWidth="1"/>
    <col min="15099" max="15099" width="21.44140625" style="117" customWidth="1"/>
    <col min="15100" max="15100" width="14.33203125" style="117" customWidth="1"/>
    <col min="15101" max="15102" width="8" style="117" customWidth="1"/>
    <col min="15103" max="15105" width="4.5546875" style="117" customWidth="1"/>
    <col min="15106" max="15110" width="14.33203125" style="117" customWidth="1"/>
    <col min="15111" max="15111" width="8.5546875" style="117" customWidth="1"/>
    <col min="15112" max="15131" width="9.109375" style="117" customWidth="1"/>
    <col min="15132" max="15132" width="12.109375" style="117" customWidth="1"/>
    <col min="15133" max="15133" width="1.5546875" style="117" customWidth="1"/>
    <col min="15134" max="15134" width="29.33203125" style="117" customWidth="1"/>
    <col min="15135" max="15135" width="15.88671875" style="117" customWidth="1"/>
    <col min="15136" max="15136" width="10" style="117" customWidth="1"/>
    <col min="15137" max="15137" width="9.109375" style="117"/>
    <col min="15138" max="15138" width="27" style="117" customWidth="1"/>
    <col min="15139" max="15352" width="9.109375" style="117"/>
    <col min="15353" max="15353" width="15.5546875" style="117" customWidth="1"/>
    <col min="15354" max="15354" width="7.109375" style="117" customWidth="1"/>
    <col min="15355" max="15355" width="21.44140625" style="117" customWidth="1"/>
    <col min="15356" max="15356" width="14.33203125" style="117" customWidth="1"/>
    <col min="15357" max="15358" width="8" style="117" customWidth="1"/>
    <col min="15359" max="15361" width="4.5546875" style="117" customWidth="1"/>
    <col min="15362" max="15366" width="14.33203125" style="117" customWidth="1"/>
    <col min="15367" max="15367" width="8.5546875" style="117" customWidth="1"/>
    <col min="15368" max="15387" width="9.109375" style="117" customWidth="1"/>
    <col min="15388" max="15388" width="12.109375" style="117" customWidth="1"/>
    <col min="15389" max="15389" width="1.5546875" style="117" customWidth="1"/>
    <col min="15390" max="15390" width="29.33203125" style="117" customWidth="1"/>
    <col min="15391" max="15391" width="15.88671875" style="117" customWidth="1"/>
    <col min="15392" max="15392" width="10" style="117" customWidth="1"/>
    <col min="15393" max="15393" width="9.109375" style="117"/>
    <col min="15394" max="15394" width="27" style="117" customWidth="1"/>
    <col min="15395" max="15608" width="9.109375" style="117"/>
    <col min="15609" max="15609" width="15.5546875" style="117" customWidth="1"/>
    <col min="15610" max="15610" width="7.109375" style="117" customWidth="1"/>
    <col min="15611" max="15611" width="21.44140625" style="117" customWidth="1"/>
    <col min="15612" max="15612" width="14.33203125" style="117" customWidth="1"/>
    <col min="15613" max="15614" width="8" style="117" customWidth="1"/>
    <col min="15615" max="15617" width="4.5546875" style="117" customWidth="1"/>
    <col min="15618" max="15622" width="14.33203125" style="117" customWidth="1"/>
    <col min="15623" max="15623" width="8.5546875" style="117" customWidth="1"/>
    <col min="15624" max="15643" width="9.109375" style="117" customWidth="1"/>
    <col min="15644" max="15644" width="12.109375" style="117" customWidth="1"/>
    <col min="15645" max="15645" width="1.5546875" style="117" customWidth="1"/>
    <col min="15646" max="15646" width="29.33203125" style="117" customWidth="1"/>
    <col min="15647" max="15647" width="15.88671875" style="117" customWidth="1"/>
    <col min="15648" max="15648" width="10" style="117" customWidth="1"/>
    <col min="15649" max="15649" width="9.109375" style="117"/>
    <col min="15650" max="15650" width="27" style="117" customWidth="1"/>
    <col min="15651" max="15864" width="9.109375" style="117"/>
    <col min="15865" max="15865" width="15.5546875" style="117" customWidth="1"/>
    <col min="15866" max="15866" width="7.109375" style="117" customWidth="1"/>
    <col min="15867" max="15867" width="21.44140625" style="117" customWidth="1"/>
    <col min="15868" max="15868" width="14.33203125" style="117" customWidth="1"/>
    <col min="15869" max="15870" width="8" style="117" customWidth="1"/>
    <col min="15871" max="15873" width="4.5546875" style="117" customWidth="1"/>
    <col min="15874" max="15878" width="14.33203125" style="117" customWidth="1"/>
    <col min="15879" max="15879" width="8.5546875" style="117" customWidth="1"/>
    <col min="15880" max="15899" width="9.109375" style="117" customWidth="1"/>
    <col min="15900" max="15900" width="12.109375" style="117" customWidth="1"/>
    <col min="15901" max="15901" width="1.5546875" style="117" customWidth="1"/>
    <col min="15902" max="15902" width="29.33203125" style="117" customWidth="1"/>
    <col min="15903" max="15903" width="15.88671875" style="117" customWidth="1"/>
    <col min="15904" max="15904" width="10" style="117" customWidth="1"/>
    <col min="15905" max="15905" width="9.109375" style="117"/>
    <col min="15906" max="15906" width="27" style="117" customWidth="1"/>
    <col min="15907" max="16120" width="9.109375" style="117"/>
    <col min="16121" max="16121" width="15.5546875" style="117" customWidth="1"/>
    <col min="16122" max="16122" width="7.109375" style="117" customWidth="1"/>
    <col min="16123" max="16123" width="21.44140625" style="117" customWidth="1"/>
    <col min="16124" max="16124" width="14.33203125" style="117" customWidth="1"/>
    <col min="16125" max="16126" width="8" style="117" customWidth="1"/>
    <col min="16127" max="16129" width="4.5546875" style="117" customWidth="1"/>
    <col min="16130" max="16134" width="14.33203125" style="117" customWidth="1"/>
    <col min="16135" max="16135" width="8.5546875" style="117" customWidth="1"/>
    <col min="16136" max="16155" width="9.109375" style="117" customWidth="1"/>
    <col min="16156" max="16156" width="12.109375" style="117" customWidth="1"/>
    <col min="16157" max="16157" width="1.5546875" style="117" customWidth="1"/>
    <col min="16158" max="16158" width="29.33203125" style="117" customWidth="1"/>
    <col min="16159" max="16159" width="15.88671875" style="117" customWidth="1"/>
    <col min="16160" max="16160" width="10" style="117" customWidth="1"/>
    <col min="16161" max="16161" width="9.109375" style="117"/>
    <col min="16162" max="16162" width="27" style="117" customWidth="1"/>
    <col min="16163" max="16378" width="9.109375" style="117"/>
    <col min="16379" max="16384" width="9.109375" style="117" customWidth="1"/>
  </cols>
  <sheetData>
    <row r="1" spans="2:49" s="133" customFormat="1" ht="18" customHeight="1" x14ac:dyDescent="0.15">
      <c r="D1" s="134"/>
      <c r="E1" s="134"/>
      <c r="F1" s="134"/>
      <c r="K1" s="468"/>
      <c r="L1" s="468"/>
      <c r="M1" s="468"/>
    </row>
    <row r="2" spans="2:49" s="133" customFormat="1" ht="14.4" x14ac:dyDescent="0.15">
      <c r="C2" s="134"/>
      <c r="D2" s="134"/>
      <c r="E2" s="134"/>
      <c r="F2" s="134"/>
      <c r="K2" s="468"/>
      <c r="L2" s="468"/>
      <c r="M2" s="468"/>
      <c r="V2" s="135"/>
      <c r="W2" s="135"/>
      <c r="Y2" s="135"/>
      <c r="AW2" s="149" t="s">
        <v>451</v>
      </c>
    </row>
    <row r="3" spans="2:49" s="124" customFormat="1" ht="14.4" x14ac:dyDescent="0.15">
      <c r="B3" s="937" t="s">
        <v>629</v>
      </c>
      <c r="C3" s="937"/>
      <c r="D3" s="937"/>
      <c r="E3" s="937"/>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7"/>
      <c r="AK3" s="937"/>
      <c r="AL3" s="937"/>
      <c r="AM3" s="937"/>
      <c r="AN3" s="937"/>
      <c r="AO3" s="937"/>
      <c r="AP3" s="937"/>
      <c r="AQ3" s="937"/>
      <c r="AR3" s="937"/>
      <c r="AS3" s="937"/>
      <c r="AT3" s="937"/>
      <c r="AU3" s="937"/>
      <c r="AV3" s="937"/>
      <c r="AW3" s="937"/>
    </row>
    <row r="4" spans="2:49" s="124" customFormat="1" ht="4.5" customHeight="1" x14ac:dyDescent="0.15">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143"/>
      <c r="AJ4" s="143"/>
      <c r="AK4" s="143"/>
      <c r="AL4" s="143"/>
      <c r="AM4" s="143"/>
      <c r="AN4" s="143"/>
    </row>
    <row r="5" spans="2:49" s="120" customFormat="1" ht="12.6" customHeight="1" x14ac:dyDescent="0.15">
      <c r="B5" s="947" t="s">
        <v>335</v>
      </c>
      <c r="C5" s="952" t="s">
        <v>204</v>
      </c>
      <c r="D5" s="169"/>
      <c r="E5" s="956" t="s">
        <v>205</v>
      </c>
      <c r="F5" s="956" t="s">
        <v>375</v>
      </c>
      <c r="G5" s="956" t="s">
        <v>206</v>
      </c>
      <c r="H5" s="958" t="s">
        <v>207</v>
      </c>
      <c r="I5" s="944"/>
      <c r="J5" s="959"/>
      <c r="K5" s="958" t="s">
        <v>377</v>
      </c>
      <c r="L5" s="944"/>
      <c r="M5" s="944"/>
      <c r="N5" s="971" t="s">
        <v>257</v>
      </c>
      <c r="O5" s="961" t="s">
        <v>337</v>
      </c>
      <c r="P5" s="961"/>
      <c r="Q5" s="961"/>
      <c r="R5" s="961"/>
      <c r="S5" s="961"/>
      <c r="T5" s="961"/>
      <c r="U5" s="961"/>
      <c r="V5" s="961"/>
      <c r="W5" s="961"/>
      <c r="X5" s="961"/>
      <c r="Y5" s="961"/>
      <c r="Z5" s="961"/>
      <c r="AA5" s="961"/>
      <c r="AB5" s="961"/>
      <c r="AC5" s="961"/>
      <c r="AD5" s="961"/>
      <c r="AE5" s="961"/>
      <c r="AF5" s="961"/>
      <c r="AG5" s="961"/>
      <c r="AH5" s="961"/>
      <c r="AI5" s="961"/>
      <c r="AJ5" s="961"/>
      <c r="AK5" s="961"/>
      <c r="AL5" s="961"/>
      <c r="AM5" s="961"/>
      <c r="AN5" s="961"/>
      <c r="AO5" s="961"/>
      <c r="AP5" s="961"/>
      <c r="AQ5" s="961"/>
      <c r="AR5" s="961"/>
      <c r="AS5" s="961"/>
      <c r="AT5" s="961"/>
      <c r="AU5" s="961"/>
      <c r="AV5" s="961"/>
      <c r="AW5" s="961"/>
    </row>
    <row r="6" spans="2:49" s="120" customFormat="1" ht="12.6" customHeight="1" x14ac:dyDescent="0.15">
      <c r="B6" s="948"/>
      <c r="C6" s="953"/>
      <c r="D6" s="689"/>
      <c r="E6" s="957"/>
      <c r="F6" s="957"/>
      <c r="G6" s="957"/>
      <c r="H6" s="667"/>
      <c r="I6" s="687"/>
      <c r="J6" s="688"/>
      <c r="K6" s="667"/>
      <c r="L6" s="687"/>
      <c r="M6" s="687"/>
      <c r="N6" s="972"/>
      <c r="O6" s="962" t="s">
        <v>534</v>
      </c>
      <c r="P6" s="962"/>
      <c r="Q6" s="962"/>
      <c r="R6" s="962"/>
      <c r="S6" s="962"/>
      <c r="T6" s="962"/>
      <c r="U6" s="962"/>
      <c r="V6" s="962"/>
      <c r="W6" s="962"/>
      <c r="X6" s="962"/>
      <c r="Y6" s="962"/>
      <c r="Z6" s="962"/>
      <c r="AA6" s="962"/>
      <c r="AB6" s="962"/>
      <c r="AC6" s="962"/>
      <c r="AD6" s="962"/>
      <c r="AE6" s="962"/>
      <c r="AF6" s="962"/>
      <c r="AG6" s="962"/>
      <c r="AH6" s="962"/>
      <c r="AI6" s="960" t="s">
        <v>639</v>
      </c>
      <c r="AJ6" s="960"/>
      <c r="AK6" s="960"/>
      <c r="AL6" s="960"/>
      <c r="AM6" s="960"/>
      <c r="AN6" s="960"/>
      <c r="AO6" s="960"/>
      <c r="AP6" s="960"/>
      <c r="AQ6" s="960"/>
      <c r="AR6" s="960"/>
      <c r="AS6" s="960"/>
      <c r="AT6" s="960"/>
      <c r="AU6" s="960"/>
      <c r="AV6" s="960"/>
      <c r="AW6" s="960"/>
    </row>
    <row r="7" spans="2:49" s="120" customFormat="1" ht="24" customHeight="1" x14ac:dyDescent="0.15">
      <c r="B7" s="948"/>
      <c r="C7" s="954"/>
      <c r="D7" s="976" t="s">
        <v>209</v>
      </c>
      <c r="E7" s="957"/>
      <c r="F7" s="957"/>
      <c r="G7" s="957"/>
      <c r="H7" s="974" t="s">
        <v>210</v>
      </c>
      <c r="I7" s="974" t="s">
        <v>211</v>
      </c>
      <c r="J7" s="974" t="s">
        <v>212</v>
      </c>
      <c r="K7" s="950" t="s">
        <v>376</v>
      </c>
      <c r="L7" s="950" t="s">
        <v>208</v>
      </c>
      <c r="M7" s="950" t="s">
        <v>213</v>
      </c>
      <c r="N7" s="972"/>
      <c r="O7" s="690" t="s">
        <v>28</v>
      </c>
      <c r="P7" s="691" t="s">
        <v>29</v>
      </c>
      <c r="Q7" s="691" t="s">
        <v>30</v>
      </c>
      <c r="R7" s="691" t="s">
        <v>31</v>
      </c>
      <c r="S7" s="691" t="s">
        <v>32</v>
      </c>
      <c r="T7" s="691" t="s">
        <v>33</v>
      </c>
      <c r="U7" s="691" t="s">
        <v>34</v>
      </c>
      <c r="V7" s="691" t="s">
        <v>35</v>
      </c>
      <c r="W7" s="691" t="s">
        <v>36</v>
      </c>
      <c r="X7" s="691" t="s">
        <v>37</v>
      </c>
      <c r="Y7" s="691" t="s">
        <v>38</v>
      </c>
      <c r="Z7" s="691" t="s">
        <v>39</v>
      </c>
      <c r="AA7" s="691" t="s">
        <v>40</v>
      </c>
      <c r="AB7" s="691" t="s">
        <v>41</v>
      </c>
      <c r="AC7" s="691" t="s">
        <v>42</v>
      </c>
      <c r="AD7" s="691" t="s">
        <v>43</v>
      </c>
      <c r="AE7" s="691" t="s">
        <v>329</v>
      </c>
      <c r="AF7" s="691" t="s">
        <v>483</v>
      </c>
      <c r="AG7" s="691" t="s">
        <v>535</v>
      </c>
      <c r="AH7" s="692" t="s">
        <v>536</v>
      </c>
      <c r="AI7" s="690" t="s">
        <v>537</v>
      </c>
      <c r="AJ7" s="691" t="s">
        <v>538</v>
      </c>
      <c r="AK7" s="691" t="s">
        <v>539</v>
      </c>
      <c r="AL7" s="691" t="s">
        <v>540</v>
      </c>
      <c r="AM7" s="691" t="s">
        <v>541</v>
      </c>
      <c r="AN7" s="691" t="s">
        <v>542</v>
      </c>
      <c r="AO7" s="691" t="s">
        <v>543</v>
      </c>
      <c r="AP7" s="691" t="s">
        <v>544</v>
      </c>
      <c r="AQ7" s="691" t="s">
        <v>545</v>
      </c>
      <c r="AR7" s="691" t="s">
        <v>546</v>
      </c>
      <c r="AS7" s="691" t="s">
        <v>547</v>
      </c>
      <c r="AT7" s="691" t="s">
        <v>548</v>
      </c>
      <c r="AU7" s="691" t="s">
        <v>549</v>
      </c>
      <c r="AV7" s="691" t="s">
        <v>550</v>
      </c>
      <c r="AW7" s="693" t="s">
        <v>551</v>
      </c>
    </row>
    <row r="8" spans="2:49" s="120" customFormat="1" ht="12.6" customHeight="1" x14ac:dyDescent="0.15">
      <c r="B8" s="949"/>
      <c r="C8" s="955"/>
      <c r="D8" s="977"/>
      <c r="E8" s="951"/>
      <c r="F8" s="951"/>
      <c r="G8" s="951"/>
      <c r="H8" s="975"/>
      <c r="I8" s="975"/>
      <c r="J8" s="975"/>
      <c r="K8" s="951"/>
      <c r="L8" s="951"/>
      <c r="M8" s="951"/>
      <c r="N8" s="973"/>
      <c r="O8" s="694" t="s">
        <v>53</v>
      </c>
      <c r="P8" s="662" t="s">
        <v>54</v>
      </c>
      <c r="Q8" s="662" t="s">
        <v>55</v>
      </c>
      <c r="R8" s="662" t="s">
        <v>56</v>
      </c>
      <c r="S8" s="662" t="s">
        <v>57</v>
      </c>
      <c r="T8" s="662" t="s">
        <v>58</v>
      </c>
      <c r="U8" s="662" t="s">
        <v>59</v>
      </c>
      <c r="V8" s="662" t="s">
        <v>60</v>
      </c>
      <c r="W8" s="662" t="s">
        <v>61</v>
      </c>
      <c r="X8" s="662" t="s">
        <v>62</v>
      </c>
      <c r="Y8" s="662" t="s">
        <v>63</v>
      </c>
      <c r="Z8" s="662" t="s">
        <v>64</v>
      </c>
      <c r="AA8" s="662" t="s">
        <v>65</v>
      </c>
      <c r="AB8" s="662" t="s">
        <v>66</v>
      </c>
      <c r="AC8" s="662" t="s">
        <v>67</v>
      </c>
      <c r="AD8" s="662" t="s">
        <v>68</v>
      </c>
      <c r="AE8" s="662" t="s">
        <v>303</v>
      </c>
      <c r="AF8" s="662" t="s">
        <v>463</v>
      </c>
      <c r="AG8" s="662" t="s">
        <v>552</v>
      </c>
      <c r="AH8" s="661" t="s">
        <v>553</v>
      </c>
      <c r="AI8" s="694" t="s">
        <v>554</v>
      </c>
      <c r="AJ8" s="662" t="s">
        <v>555</v>
      </c>
      <c r="AK8" s="662" t="s">
        <v>556</v>
      </c>
      <c r="AL8" s="662" t="s">
        <v>557</v>
      </c>
      <c r="AM8" s="662" t="s">
        <v>558</v>
      </c>
      <c r="AN8" s="662" t="s">
        <v>559</v>
      </c>
      <c r="AO8" s="662" t="s">
        <v>560</v>
      </c>
      <c r="AP8" s="662" t="s">
        <v>561</v>
      </c>
      <c r="AQ8" s="662" t="s">
        <v>562</v>
      </c>
      <c r="AR8" s="662" t="s">
        <v>563</v>
      </c>
      <c r="AS8" s="662" t="s">
        <v>564</v>
      </c>
      <c r="AT8" s="662" t="s">
        <v>565</v>
      </c>
      <c r="AU8" s="662" t="s">
        <v>566</v>
      </c>
      <c r="AV8" s="662" t="s">
        <v>567</v>
      </c>
      <c r="AW8" s="695" t="s">
        <v>568</v>
      </c>
    </row>
    <row r="9" spans="2:49" ht="20.100000000000001" customHeight="1" x14ac:dyDescent="0.15">
      <c r="B9" s="966" t="s">
        <v>330</v>
      </c>
      <c r="C9" s="306"/>
      <c r="D9" s="307"/>
      <c r="E9" s="307"/>
      <c r="F9" s="307"/>
      <c r="G9" s="307"/>
      <c r="H9" s="307"/>
      <c r="I9" s="307"/>
      <c r="J9" s="307"/>
      <c r="K9" s="469"/>
      <c r="L9" s="469"/>
      <c r="M9" s="469"/>
      <c r="N9" s="308"/>
      <c r="O9" s="309"/>
      <c r="P9" s="310"/>
      <c r="Q9" s="310"/>
      <c r="R9" s="310"/>
      <c r="S9" s="310"/>
      <c r="T9" s="310"/>
      <c r="U9" s="310"/>
      <c r="V9" s="310"/>
      <c r="W9" s="310"/>
      <c r="X9" s="310"/>
      <c r="Y9" s="310"/>
      <c r="Z9" s="310"/>
      <c r="AA9" s="310"/>
      <c r="AB9" s="310"/>
      <c r="AC9" s="311"/>
      <c r="AD9" s="311"/>
      <c r="AE9" s="311"/>
      <c r="AF9" s="311"/>
      <c r="AG9" s="311"/>
      <c r="AH9" s="311"/>
      <c r="AI9" s="649"/>
      <c r="AJ9" s="311"/>
      <c r="AK9" s="311"/>
      <c r="AL9" s="311"/>
      <c r="AM9" s="311"/>
      <c r="AN9" s="311"/>
      <c r="AO9" s="311"/>
      <c r="AP9" s="311"/>
      <c r="AQ9" s="311"/>
      <c r="AR9" s="311"/>
      <c r="AS9" s="311"/>
      <c r="AT9" s="311"/>
      <c r="AU9" s="311"/>
      <c r="AV9" s="311"/>
      <c r="AW9" s="312"/>
    </row>
    <row r="10" spans="2:49" ht="20.100000000000001" customHeight="1" x14ac:dyDescent="0.15">
      <c r="B10" s="967"/>
      <c r="C10" s="313"/>
      <c r="D10" s="314"/>
      <c r="E10" s="314"/>
      <c r="F10" s="314"/>
      <c r="G10" s="314"/>
      <c r="H10" s="314"/>
      <c r="I10" s="314"/>
      <c r="J10" s="314"/>
      <c r="K10" s="472"/>
      <c r="L10" s="472"/>
      <c r="M10" s="472"/>
      <c r="N10" s="315"/>
      <c r="O10" s="316"/>
      <c r="P10" s="317"/>
      <c r="Q10" s="317"/>
      <c r="R10" s="317"/>
      <c r="S10" s="317"/>
      <c r="T10" s="317"/>
      <c r="U10" s="317"/>
      <c r="V10" s="317"/>
      <c r="W10" s="317"/>
      <c r="X10" s="317"/>
      <c r="Y10" s="317"/>
      <c r="Z10" s="317"/>
      <c r="AA10" s="317"/>
      <c r="AB10" s="317"/>
      <c r="AC10" s="318"/>
      <c r="AD10" s="318"/>
      <c r="AE10" s="318"/>
      <c r="AF10" s="318"/>
      <c r="AG10" s="318"/>
      <c r="AH10" s="318"/>
      <c r="AI10" s="650"/>
      <c r="AJ10" s="318"/>
      <c r="AK10" s="318"/>
      <c r="AL10" s="318"/>
      <c r="AM10" s="318"/>
      <c r="AN10" s="318"/>
      <c r="AO10" s="318"/>
      <c r="AP10" s="318"/>
      <c r="AQ10" s="318"/>
      <c r="AR10" s="318"/>
      <c r="AS10" s="318"/>
      <c r="AT10" s="318"/>
      <c r="AU10" s="318"/>
      <c r="AV10" s="318"/>
      <c r="AW10" s="319"/>
    </row>
    <row r="11" spans="2:49" ht="20.100000000000001" customHeight="1" x14ac:dyDescent="0.15">
      <c r="B11" s="968"/>
      <c r="C11" s="320"/>
      <c r="D11" s="321"/>
      <c r="E11" s="321"/>
      <c r="F11" s="321"/>
      <c r="G11" s="321"/>
      <c r="H11" s="321"/>
      <c r="I11" s="321"/>
      <c r="J11" s="321"/>
      <c r="K11" s="470"/>
      <c r="L11" s="470"/>
      <c r="M11" s="470"/>
      <c r="N11" s="322"/>
      <c r="O11" s="323"/>
      <c r="P11" s="324"/>
      <c r="Q11" s="324"/>
      <c r="R11" s="324"/>
      <c r="S11" s="324"/>
      <c r="T11" s="324"/>
      <c r="U11" s="324"/>
      <c r="V11" s="324"/>
      <c r="W11" s="324"/>
      <c r="X11" s="324"/>
      <c r="Y11" s="324"/>
      <c r="Z11" s="324"/>
      <c r="AA11" s="324"/>
      <c r="AB11" s="324"/>
      <c r="AC11" s="325"/>
      <c r="AD11" s="325"/>
      <c r="AE11" s="325"/>
      <c r="AF11" s="325"/>
      <c r="AG11" s="325"/>
      <c r="AH11" s="325"/>
      <c r="AI11" s="651"/>
      <c r="AJ11" s="325"/>
      <c r="AK11" s="325"/>
      <c r="AL11" s="325"/>
      <c r="AM11" s="325"/>
      <c r="AN11" s="325"/>
      <c r="AO11" s="325"/>
      <c r="AP11" s="325"/>
      <c r="AQ11" s="325"/>
      <c r="AR11" s="325"/>
      <c r="AS11" s="325"/>
      <c r="AT11" s="325"/>
      <c r="AU11" s="325"/>
      <c r="AV11" s="325"/>
      <c r="AW11" s="326"/>
    </row>
    <row r="12" spans="2:49" ht="20.100000000000001" customHeight="1" x14ac:dyDescent="0.15">
      <c r="B12" s="963" t="s">
        <v>214</v>
      </c>
      <c r="C12" s="327"/>
      <c r="D12" s="328"/>
      <c r="E12" s="328"/>
      <c r="F12" s="328"/>
      <c r="G12" s="328"/>
      <c r="H12" s="328"/>
      <c r="I12" s="328"/>
      <c r="J12" s="328"/>
      <c r="K12" s="471"/>
      <c r="L12" s="471"/>
      <c r="M12" s="471"/>
      <c r="N12" s="329"/>
      <c r="O12" s="330"/>
      <c r="P12" s="331"/>
      <c r="Q12" s="331"/>
      <c r="R12" s="331"/>
      <c r="S12" s="331"/>
      <c r="T12" s="331"/>
      <c r="U12" s="331"/>
      <c r="V12" s="331"/>
      <c r="W12" s="331"/>
      <c r="X12" s="331"/>
      <c r="Y12" s="331"/>
      <c r="Z12" s="331"/>
      <c r="AA12" s="331"/>
      <c r="AB12" s="331"/>
      <c r="AC12" s="332"/>
      <c r="AD12" s="332"/>
      <c r="AE12" s="332"/>
      <c r="AF12" s="332"/>
      <c r="AG12" s="332"/>
      <c r="AH12" s="332"/>
      <c r="AI12" s="652"/>
      <c r="AJ12" s="332"/>
      <c r="AK12" s="332"/>
      <c r="AL12" s="332"/>
      <c r="AM12" s="332"/>
      <c r="AN12" s="332"/>
      <c r="AO12" s="332"/>
      <c r="AP12" s="332"/>
      <c r="AQ12" s="332"/>
      <c r="AR12" s="332"/>
      <c r="AS12" s="332"/>
      <c r="AT12" s="332"/>
      <c r="AU12" s="332"/>
      <c r="AV12" s="332"/>
      <c r="AW12" s="333"/>
    </row>
    <row r="13" spans="2:49" ht="20.100000000000001" customHeight="1" x14ac:dyDescent="0.15">
      <c r="B13" s="969"/>
      <c r="C13" s="313"/>
      <c r="D13" s="314"/>
      <c r="E13" s="314"/>
      <c r="F13" s="314"/>
      <c r="G13" s="314"/>
      <c r="H13" s="314"/>
      <c r="I13" s="314"/>
      <c r="J13" s="314"/>
      <c r="K13" s="472"/>
      <c r="L13" s="472"/>
      <c r="M13" s="472"/>
      <c r="N13" s="315"/>
      <c r="O13" s="316"/>
      <c r="P13" s="317"/>
      <c r="Q13" s="317"/>
      <c r="R13" s="317"/>
      <c r="S13" s="317"/>
      <c r="T13" s="317"/>
      <c r="U13" s="317"/>
      <c r="V13" s="317"/>
      <c r="W13" s="317"/>
      <c r="X13" s="317"/>
      <c r="Y13" s="317"/>
      <c r="Z13" s="317"/>
      <c r="AA13" s="317"/>
      <c r="AB13" s="317"/>
      <c r="AC13" s="318"/>
      <c r="AD13" s="318"/>
      <c r="AE13" s="318"/>
      <c r="AF13" s="318"/>
      <c r="AG13" s="318"/>
      <c r="AH13" s="318"/>
      <c r="AI13" s="650"/>
      <c r="AJ13" s="318"/>
      <c r="AK13" s="318"/>
      <c r="AL13" s="318"/>
      <c r="AM13" s="318"/>
      <c r="AN13" s="318"/>
      <c r="AO13" s="318"/>
      <c r="AP13" s="318"/>
      <c r="AQ13" s="318"/>
      <c r="AR13" s="318"/>
      <c r="AS13" s="318"/>
      <c r="AT13" s="318"/>
      <c r="AU13" s="318"/>
      <c r="AV13" s="318"/>
      <c r="AW13" s="319"/>
    </row>
    <row r="14" spans="2:49" ht="20.100000000000001" customHeight="1" x14ac:dyDescent="0.15">
      <c r="B14" s="970"/>
      <c r="C14" s="334"/>
      <c r="D14" s="335"/>
      <c r="E14" s="335"/>
      <c r="F14" s="335"/>
      <c r="G14" s="335"/>
      <c r="H14" s="335"/>
      <c r="I14" s="335"/>
      <c r="J14" s="335"/>
      <c r="K14" s="473"/>
      <c r="L14" s="473"/>
      <c r="M14" s="473"/>
      <c r="N14" s="336"/>
      <c r="O14" s="337"/>
      <c r="P14" s="338"/>
      <c r="Q14" s="338"/>
      <c r="R14" s="338"/>
      <c r="S14" s="338"/>
      <c r="T14" s="338"/>
      <c r="U14" s="338"/>
      <c r="V14" s="338"/>
      <c r="W14" s="338"/>
      <c r="X14" s="338"/>
      <c r="Y14" s="338"/>
      <c r="Z14" s="338"/>
      <c r="AA14" s="338"/>
      <c r="AB14" s="338"/>
      <c r="AC14" s="339"/>
      <c r="AD14" s="339"/>
      <c r="AE14" s="339"/>
      <c r="AF14" s="339"/>
      <c r="AG14" s="339"/>
      <c r="AH14" s="339"/>
      <c r="AI14" s="653"/>
      <c r="AJ14" s="339"/>
      <c r="AK14" s="339"/>
      <c r="AL14" s="339"/>
      <c r="AM14" s="339"/>
      <c r="AN14" s="339"/>
      <c r="AO14" s="339"/>
      <c r="AP14" s="339"/>
      <c r="AQ14" s="339"/>
      <c r="AR14" s="339"/>
      <c r="AS14" s="339"/>
      <c r="AT14" s="339"/>
      <c r="AU14" s="339"/>
      <c r="AV14" s="339"/>
      <c r="AW14" s="340"/>
    </row>
    <row r="15" spans="2:49" ht="20.100000000000001" customHeight="1" x14ac:dyDescent="0.15">
      <c r="B15" s="963" t="s">
        <v>331</v>
      </c>
      <c r="C15" s="327"/>
      <c r="D15" s="328"/>
      <c r="E15" s="328"/>
      <c r="F15" s="328"/>
      <c r="G15" s="328"/>
      <c r="H15" s="328"/>
      <c r="I15" s="328"/>
      <c r="J15" s="328"/>
      <c r="K15" s="471"/>
      <c r="L15" s="471"/>
      <c r="M15" s="471"/>
      <c r="N15" s="329"/>
      <c r="O15" s="330"/>
      <c r="P15" s="331"/>
      <c r="Q15" s="331"/>
      <c r="R15" s="331"/>
      <c r="S15" s="331"/>
      <c r="T15" s="331"/>
      <c r="U15" s="331"/>
      <c r="V15" s="331"/>
      <c r="W15" s="331"/>
      <c r="X15" s="331"/>
      <c r="Y15" s="331"/>
      <c r="Z15" s="331"/>
      <c r="AA15" s="331"/>
      <c r="AB15" s="331"/>
      <c r="AC15" s="332"/>
      <c r="AD15" s="332"/>
      <c r="AE15" s="332"/>
      <c r="AF15" s="332"/>
      <c r="AG15" s="332"/>
      <c r="AH15" s="332"/>
      <c r="AI15" s="652"/>
      <c r="AJ15" s="332"/>
      <c r="AK15" s="332"/>
      <c r="AL15" s="332"/>
      <c r="AM15" s="332"/>
      <c r="AN15" s="332"/>
      <c r="AO15" s="332"/>
      <c r="AP15" s="332"/>
      <c r="AQ15" s="332"/>
      <c r="AR15" s="332"/>
      <c r="AS15" s="332"/>
      <c r="AT15" s="332"/>
      <c r="AU15" s="332"/>
      <c r="AV15" s="332"/>
      <c r="AW15" s="333"/>
    </row>
    <row r="16" spans="2:49" ht="20.100000000000001" customHeight="1" x14ac:dyDescent="0.15">
      <c r="B16" s="969"/>
      <c r="C16" s="306"/>
      <c r="D16" s="307"/>
      <c r="E16" s="307"/>
      <c r="F16" s="307"/>
      <c r="G16" s="307"/>
      <c r="H16" s="307"/>
      <c r="I16" s="307"/>
      <c r="J16" s="307"/>
      <c r="K16" s="469"/>
      <c r="L16" s="469"/>
      <c r="M16" s="469"/>
      <c r="N16" s="308"/>
      <c r="O16" s="309"/>
      <c r="P16" s="310"/>
      <c r="Q16" s="310"/>
      <c r="R16" s="310"/>
      <c r="S16" s="310"/>
      <c r="T16" s="310"/>
      <c r="U16" s="310"/>
      <c r="V16" s="310"/>
      <c r="W16" s="310"/>
      <c r="X16" s="310"/>
      <c r="Y16" s="310"/>
      <c r="Z16" s="310"/>
      <c r="AA16" s="310"/>
      <c r="AB16" s="310"/>
      <c r="AC16" s="311"/>
      <c r="AD16" s="311"/>
      <c r="AE16" s="311"/>
      <c r="AF16" s="311"/>
      <c r="AG16" s="311"/>
      <c r="AH16" s="311"/>
      <c r="AI16" s="649"/>
      <c r="AJ16" s="311"/>
      <c r="AK16" s="311"/>
      <c r="AL16" s="311"/>
      <c r="AM16" s="311"/>
      <c r="AN16" s="311"/>
      <c r="AO16" s="311"/>
      <c r="AP16" s="311"/>
      <c r="AQ16" s="311"/>
      <c r="AR16" s="311"/>
      <c r="AS16" s="311"/>
      <c r="AT16" s="311"/>
      <c r="AU16" s="311"/>
      <c r="AV16" s="311"/>
      <c r="AW16" s="312"/>
    </row>
    <row r="17" spans="2:49" ht="20.100000000000001" customHeight="1" x14ac:dyDescent="0.15">
      <c r="B17" s="970"/>
      <c r="C17" s="320"/>
      <c r="D17" s="321"/>
      <c r="E17" s="321"/>
      <c r="F17" s="321"/>
      <c r="G17" s="321"/>
      <c r="H17" s="321"/>
      <c r="I17" s="321"/>
      <c r="J17" s="321"/>
      <c r="K17" s="470"/>
      <c r="L17" s="470"/>
      <c r="M17" s="470"/>
      <c r="N17" s="322"/>
      <c r="O17" s="323"/>
      <c r="P17" s="324"/>
      <c r="Q17" s="324"/>
      <c r="R17" s="324"/>
      <c r="S17" s="324"/>
      <c r="T17" s="324"/>
      <c r="U17" s="324"/>
      <c r="V17" s="324"/>
      <c r="W17" s="324"/>
      <c r="X17" s="324"/>
      <c r="Y17" s="324"/>
      <c r="Z17" s="324"/>
      <c r="AA17" s="324"/>
      <c r="AB17" s="324"/>
      <c r="AC17" s="325"/>
      <c r="AD17" s="325"/>
      <c r="AE17" s="325"/>
      <c r="AF17" s="325"/>
      <c r="AG17" s="325"/>
      <c r="AH17" s="325"/>
      <c r="AI17" s="651"/>
      <c r="AJ17" s="325"/>
      <c r="AK17" s="325"/>
      <c r="AL17" s="325"/>
      <c r="AM17" s="325"/>
      <c r="AN17" s="325"/>
      <c r="AO17" s="325"/>
      <c r="AP17" s="325"/>
      <c r="AQ17" s="325"/>
      <c r="AR17" s="325"/>
      <c r="AS17" s="325"/>
      <c r="AT17" s="325"/>
      <c r="AU17" s="325"/>
      <c r="AV17" s="325"/>
      <c r="AW17" s="326"/>
    </row>
    <row r="18" spans="2:49" ht="20.100000000000001" customHeight="1" x14ac:dyDescent="0.15">
      <c r="B18" s="963" t="s">
        <v>334</v>
      </c>
      <c r="C18" s="327"/>
      <c r="D18" s="328"/>
      <c r="E18" s="328"/>
      <c r="F18" s="328"/>
      <c r="G18" s="328"/>
      <c r="H18" s="328"/>
      <c r="I18" s="328"/>
      <c r="J18" s="328"/>
      <c r="K18" s="471"/>
      <c r="L18" s="471"/>
      <c r="M18" s="471"/>
      <c r="N18" s="329"/>
      <c r="O18" s="330"/>
      <c r="P18" s="331"/>
      <c r="Q18" s="331"/>
      <c r="R18" s="331"/>
      <c r="S18" s="331"/>
      <c r="T18" s="331"/>
      <c r="U18" s="331"/>
      <c r="V18" s="331"/>
      <c r="W18" s="331"/>
      <c r="X18" s="331"/>
      <c r="Y18" s="331"/>
      <c r="Z18" s="331"/>
      <c r="AA18" s="331"/>
      <c r="AB18" s="331"/>
      <c r="AC18" s="332"/>
      <c r="AD18" s="332"/>
      <c r="AE18" s="332"/>
      <c r="AF18" s="332"/>
      <c r="AG18" s="332"/>
      <c r="AH18" s="332"/>
      <c r="AI18" s="652"/>
      <c r="AJ18" s="332"/>
      <c r="AK18" s="332"/>
      <c r="AL18" s="332"/>
      <c r="AM18" s="332"/>
      <c r="AN18" s="332"/>
      <c r="AO18" s="332"/>
      <c r="AP18" s="332"/>
      <c r="AQ18" s="332"/>
      <c r="AR18" s="332"/>
      <c r="AS18" s="332"/>
      <c r="AT18" s="332"/>
      <c r="AU18" s="332"/>
      <c r="AV18" s="332"/>
      <c r="AW18" s="333"/>
    </row>
    <row r="19" spans="2:49" ht="20.100000000000001" customHeight="1" x14ac:dyDescent="0.15">
      <c r="B19" s="969"/>
      <c r="C19" s="306"/>
      <c r="D19" s="307"/>
      <c r="E19" s="307"/>
      <c r="F19" s="307"/>
      <c r="G19" s="307"/>
      <c r="H19" s="307"/>
      <c r="I19" s="307"/>
      <c r="J19" s="307"/>
      <c r="K19" s="469"/>
      <c r="L19" s="469"/>
      <c r="M19" s="469"/>
      <c r="N19" s="308"/>
      <c r="O19" s="309"/>
      <c r="P19" s="310"/>
      <c r="Q19" s="310"/>
      <c r="R19" s="310"/>
      <c r="S19" s="310"/>
      <c r="T19" s="310"/>
      <c r="U19" s="310"/>
      <c r="V19" s="310"/>
      <c r="W19" s="310"/>
      <c r="X19" s="310"/>
      <c r="Y19" s="310"/>
      <c r="Z19" s="310"/>
      <c r="AA19" s="310"/>
      <c r="AB19" s="310"/>
      <c r="AC19" s="311"/>
      <c r="AD19" s="311"/>
      <c r="AE19" s="311"/>
      <c r="AF19" s="311"/>
      <c r="AG19" s="311"/>
      <c r="AH19" s="311"/>
      <c r="AI19" s="649"/>
      <c r="AJ19" s="311"/>
      <c r="AK19" s="311"/>
      <c r="AL19" s="311"/>
      <c r="AM19" s="311"/>
      <c r="AN19" s="311"/>
      <c r="AO19" s="311"/>
      <c r="AP19" s="311"/>
      <c r="AQ19" s="311"/>
      <c r="AR19" s="311"/>
      <c r="AS19" s="311"/>
      <c r="AT19" s="311"/>
      <c r="AU19" s="311"/>
      <c r="AV19" s="311"/>
      <c r="AW19" s="312"/>
    </row>
    <row r="20" spans="2:49" ht="20.100000000000001" customHeight="1" x14ac:dyDescent="0.15">
      <c r="B20" s="970"/>
      <c r="C20" s="320"/>
      <c r="D20" s="321"/>
      <c r="E20" s="321"/>
      <c r="F20" s="321"/>
      <c r="G20" s="321"/>
      <c r="H20" s="321"/>
      <c r="I20" s="321"/>
      <c r="J20" s="321"/>
      <c r="K20" s="470"/>
      <c r="L20" s="470"/>
      <c r="M20" s="470"/>
      <c r="N20" s="322"/>
      <c r="O20" s="323"/>
      <c r="P20" s="324"/>
      <c r="Q20" s="324"/>
      <c r="R20" s="324"/>
      <c r="S20" s="324"/>
      <c r="T20" s="324"/>
      <c r="U20" s="324"/>
      <c r="V20" s="324"/>
      <c r="W20" s="324"/>
      <c r="X20" s="324"/>
      <c r="Y20" s="324"/>
      <c r="Z20" s="324"/>
      <c r="AA20" s="324"/>
      <c r="AB20" s="324"/>
      <c r="AC20" s="325"/>
      <c r="AD20" s="325"/>
      <c r="AE20" s="325"/>
      <c r="AF20" s="325"/>
      <c r="AG20" s="325"/>
      <c r="AH20" s="325"/>
      <c r="AI20" s="651"/>
      <c r="AJ20" s="325"/>
      <c r="AK20" s="325"/>
      <c r="AL20" s="325"/>
      <c r="AM20" s="325"/>
      <c r="AN20" s="325"/>
      <c r="AO20" s="325"/>
      <c r="AP20" s="325"/>
      <c r="AQ20" s="325"/>
      <c r="AR20" s="325"/>
      <c r="AS20" s="325"/>
      <c r="AT20" s="325"/>
      <c r="AU20" s="325"/>
      <c r="AV20" s="325"/>
      <c r="AW20" s="326"/>
    </row>
    <row r="21" spans="2:49" ht="20.100000000000001" customHeight="1" x14ac:dyDescent="0.15">
      <c r="B21" s="963" t="s">
        <v>332</v>
      </c>
      <c r="C21" s="327"/>
      <c r="D21" s="328"/>
      <c r="E21" s="328"/>
      <c r="F21" s="328"/>
      <c r="G21" s="328"/>
      <c r="H21" s="328"/>
      <c r="I21" s="328"/>
      <c r="J21" s="328"/>
      <c r="K21" s="471"/>
      <c r="L21" s="471"/>
      <c r="M21" s="471"/>
      <c r="N21" s="329"/>
      <c r="O21" s="330"/>
      <c r="P21" s="331"/>
      <c r="Q21" s="331"/>
      <c r="R21" s="331"/>
      <c r="S21" s="331"/>
      <c r="T21" s="331"/>
      <c r="U21" s="331"/>
      <c r="V21" s="331"/>
      <c r="W21" s="331"/>
      <c r="X21" s="331"/>
      <c r="Y21" s="331"/>
      <c r="Z21" s="331"/>
      <c r="AA21" s="331"/>
      <c r="AB21" s="331"/>
      <c r="AC21" s="332"/>
      <c r="AD21" s="332"/>
      <c r="AE21" s="332"/>
      <c r="AF21" s="332"/>
      <c r="AG21" s="332"/>
      <c r="AH21" s="332"/>
      <c r="AI21" s="652"/>
      <c r="AJ21" s="332"/>
      <c r="AK21" s="332"/>
      <c r="AL21" s="332"/>
      <c r="AM21" s="332"/>
      <c r="AN21" s="332"/>
      <c r="AO21" s="332"/>
      <c r="AP21" s="332"/>
      <c r="AQ21" s="332"/>
      <c r="AR21" s="332"/>
      <c r="AS21" s="332"/>
      <c r="AT21" s="332"/>
      <c r="AU21" s="332"/>
      <c r="AV21" s="332"/>
      <c r="AW21" s="333"/>
    </row>
    <row r="22" spans="2:49" ht="20.100000000000001" customHeight="1" x14ac:dyDescent="0.15">
      <c r="B22" s="969"/>
      <c r="C22" s="306"/>
      <c r="D22" s="307"/>
      <c r="E22" s="307"/>
      <c r="F22" s="307"/>
      <c r="G22" s="307"/>
      <c r="H22" s="307"/>
      <c r="I22" s="307"/>
      <c r="J22" s="307"/>
      <c r="K22" s="469"/>
      <c r="L22" s="469"/>
      <c r="M22" s="469"/>
      <c r="N22" s="308"/>
      <c r="O22" s="309"/>
      <c r="P22" s="310"/>
      <c r="Q22" s="310"/>
      <c r="R22" s="310"/>
      <c r="S22" s="310"/>
      <c r="T22" s="310"/>
      <c r="U22" s="310"/>
      <c r="V22" s="310"/>
      <c r="W22" s="310"/>
      <c r="X22" s="310"/>
      <c r="Y22" s="310"/>
      <c r="Z22" s="310"/>
      <c r="AA22" s="310"/>
      <c r="AB22" s="310"/>
      <c r="AC22" s="311"/>
      <c r="AD22" s="311"/>
      <c r="AE22" s="311"/>
      <c r="AF22" s="311"/>
      <c r="AG22" s="311"/>
      <c r="AH22" s="311"/>
      <c r="AI22" s="649"/>
      <c r="AJ22" s="311"/>
      <c r="AK22" s="311"/>
      <c r="AL22" s="311"/>
      <c r="AM22" s="311"/>
      <c r="AN22" s="311"/>
      <c r="AO22" s="311"/>
      <c r="AP22" s="311"/>
      <c r="AQ22" s="311"/>
      <c r="AR22" s="311"/>
      <c r="AS22" s="311"/>
      <c r="AT22" s="311"/>
      <c r="AU22" s="311"/>
      <c r="AV22" s="311"/>
      <c r="AW22" s="312"/>
    </row>
    <row r="23" spans="2:49" ht="20.100000000000001" customHeight="1" x14ac:dyDescent="0.15">
      <c r="B23" s="970"/>
      <c r="C23" s="334"/>
      <c r="D23" s="335"/>
      <c r="E23" s="335"/>
      <c r="F23" s="335"/>
      <c r="G23" s="335"/>
      <c r="H23" s="335"/>
      <c r="I23" s="335"/>
      <c r="J23" s="335"/>
      <c r="K23" s="473"/>
      <c r="L23" s="473"/>
      <c r="M23" s="473"/>
      <c r="N23" s="336"/>
      <c r="O23" s="337"/>
      <c r="P23" s="338"/>
      <c r="Q23" s="338"/>
      <c r="R23" s="338"/>
      <c r="S23" s="338"/>
      <c r="T23" s="338"/>
      <c r="U23" s="338"/>
      <c r="V23" s="338"/>
      <c r="W23" s="338"/>
      <c r="X23" s="338"/>
      <c r="Y23" s="338"/>
      <c r="Z23" s="338"/>
      <c r="AA23" s="338"/>
      <c r="AB23" s="338"/>
      <c r="AC23" s="339"/>
      <c r="AD23" s="339"/>
      <c r="AE23" s="339"/>
      <c r="AF23" s="339"/>
      <c r="AG23" s="339"/>
      <c r="AH23" s="339"/>
      <c r="AI23" s="653"/>
      <c r="AJ23" s="339"/>
      <c r="AK23" s="339"/>
      <c r="AL23" s="339"/>
      <c r="AM23" s="339"/>
      <c r="AN23" s="339"/>
      <c r="AO23" s="339"/>
      <c r="AP23" s="339"/>
      <c r="AQ23" s="339"/>
      <c r="AR23" s="339"/>
      <c r="AS23" s="339"/>
      <c r="AT23" s="339"/>
      <c r="AU23" s="339"/>
      <c r="AV23" s="339"/>
      <c r="AW23" s="340"/>
    </row>
    <row r="24" spans="2:49" ht="20.100000000000001" customHeight="1" x14ac:dyDescent="0.15">
      <c r="B24" s="963" t="s">
        <v>215</v>
      </c>
      <c r="C24" s="327"/>
      <c r="D24" s="328"/>
      <c r="E24" s="328"/>
      <c r="F24" s="328"/>
      <c r="G24" s="328"/>
      <c r="H24" s="328"/>
      <c r="I24" s="328"/>
      <c r="J24" s="328"/>
      <c r="K24" s="471"/>
      <c r="L24" s="471"/>
      <c r="M24" s="471"/>
      <c r="N24" s="329"/>
      <c r="O24" s="330"/>
      <c r="P24" s="331"/>
      <c r="Q24" s="331"/>
      <c r="R24" s="331"/>
      <c r="S24" s="331"/>
      <c r="T24" s="331"/>
      <c r="U24" s="331"/>
      <c r="V24" s="331"/>
      <c r="W24" s="331"/>
      <c r="X24" s="331"/>
      <c r="Y24" s="331"/>
      <c r="Z24" s="331"/>
      <c r="AA24" s="331"/>
      <c r="AB24" s="331"/>
      <c r="AC24" s="332"/>
      <c r="AD24" s="332"/>
      <c r="AE24" s="332"/>
      <c r="AF24" s="332"/>
      <c r="AG24" s="332"/>
      <c r="AH24" s="332"/>
      <c r="AI24" s="652"/>
      <c r="AJ24" s="332"/>
      <c r="AK24" s="332"/>
      <c r="AL24" s="332"/>
      <c r="AM24" s="332"/>
      <c r="AN24" s="332"/>
      <c r="AO24" s="332"/>
      <c r="AP24" s="332"/>
      <c r="AQ24" s="332"/>
      <c r="AR24" s="332"/>
      <c r="AS24" s="332"/>
      <c r="AT24" s="332"/>
      <c r="AU24" s="332"/>
      <c r="AV24" s="332"/>
      <c r="AW24" s="333"/>
    </row>
    <row r="25" spans="2:49" ht="20.100000000000001" customHeight="1" x14ac:dyDescent="0.15">
      <c r="B25" s="969"/>
      <c r="C25" s="306"/>
      <c r="D25" s="307"/>
      <c r="E25" s="307"/>
      <c r="F25" s="307"/>
      <c r="G25" s="307"/>
      <c r="H25" s="307"/>
      <c r="I25" s="307"/>
      <c r="J25" s="307"/>
      <c r="K25" s="469"/>
      <c r="L25" s="469"/>
      <c r="M25" s="469"/>
      <c r="N25" s="308"/>
      <c r="O25" s="309"/>
      <c r="P25" s="310"/>
      <c r="Q25" s="310"/>
      <c r="R25" s="310"/>
      <c r="S25" s="310"/>
      <c r="T25" s="310"/>
      <c r="U25" s="310"/>
      <c r="V25" s="310"/>
      <c r="W25" s="310"/>
      <c r="X25" s="310"/>
      <c r="Y25" s="310"/>
      <c r="Z25" s="310"/>
      <c r="AA25" s="310"/>
      <c r="AB25" s="310"/>
      <c r="AC25" s="311"/>
      <c r="AD25" s="311"/>
      <c r="AE25" s="311"/>
      <c r="AF25" s="311"/>
      <c r="AG25" s="311"/>
      <c r="AH25" s="311"/>
      <c r="AI25" s="649"/>
      <c r="AJ25" s="311"/>
      <c r="AK25" s="311"/>
      <c r="AL25" s="311"/>
      <c r="AM25" s="311"/>
      <c r="AN25" s="311"/>
      <c r="AO25" s="311"/>
      <c r="AP25" s="311"/>
      <c r="AQ25" s="311"/>
      <c r="AR25" s="311"/>
      <c r="AS25" s="311"/>
      <c r="AT25" s="311"/>
      <c r="AU25" s="311"/>
      <c r="AV25" s="311"/>
      <c r="AW25" s="312"/>
    </row>
    <row r="26" spans="2:49" ht="20.100000000000001" customHeight="1" x14ac:dyDescent="0.15">
      <c r="B26" s="970"/>
      <c r="C26" s="320"/>
      <c r="D26" s="321"/>
      <c r="E26" s="321"/>
      <c r="F26" s="321"/>
      <c r="G26" s="321"/>
      <c r="H26" s="321"/>
      <c r="I26" s="321"/>
      <c r="J26" s="321"/>
      <c r="K26" s="470"/>
      <c r="L26" s="470"/>
      <c r="M26" s="470"/>
      <c r="N26" s="322"/>
      <c r="O26" s="323"/>
      <c r="P26" s="324"/>
      <c r="Q26" s="324"/>
      <c r="R26" s="324"/>
      <c r="S26" s="324"/>
      <c r="T26" s="324"/>
      <c r="U26" s="324"/>
      <c r="V26" s="324"/>
      <c r="W26" s="324"/>
      <c r="X26" s="324"/>
      <c r="Y26" s="324"/>
      <c r="Z26" s="324"/>
      <c r="AA26" s="324"/>
      <c r="AB26" s="324"/>
      <c r="AC26" s="325"/>
      <c r="AD26" s="325"/>
      <c r="AE26" s="325"/>
      <c r="AF26" s="325"/>
      <c r="AG26" s="325"/>
      <c r="AH26" s="325"/>
      <c r="AI26" s="651"/>
      <c r="AJ26" s="325"/>
      <c r="AK26" s="325"/>
      <c r="AL26" s="325"/>
      <c r="AM26" s="325"/>
      <c r="AN26" s="325"/>
      <c r="AO26" s="325"/>
      <c r="AP26" s="325"/>
      <c r="AQ26" s="325"/>
      <c r="AR26" s="325"/>
      <c r="AS26" s="325"/>
      <c r="AT26" s="325"/>
      <c r="AU26" s="325"/>
      <c r="AV26" s="325"/>
      <c r="AW26" s="326"/>
    </row>
    <row r="27" spans="2:49" ht="20.100000000000001" customHeight="1" x14ac:dyDescent="0.15">
      <c r="B27" s="963" t="s">
        <v>336</v>
      </c>
      <c r="C27" s="327"/>
      <c r="D27" s="328"/>
      <c r="E27" s="328"/>
      <c r="F27" s="328"/>
      <c r="G27" s="328"/>
      <c r="H27" s="328"/>
      <c r="I27" s="328"/>
      <c r="J27" s="328"/>
      <c r="K27" s="471"/>
      <c r="L27" s="471"/>
      <c r="M27" s="471"/>
      <c r="N27" s="329"/>
      <c r="O27" s="330"/>
      <c r="P27" s="331"/>
      <c r="Q27" s="331"/>
      <c r="R27" s="331"/>
      <c r="S27" s="331"/>
      <c r="T27" s="331"/>
      <c r="U27" s="331"/>
      <c r="V27" s="331"/>
      <c r="W27" s="331"/>
      <c r="X27" s="331"/>
      <c r="Y27" s="331"/>
      <c r="Z27" s="331"/>
      <c r="AA27" s="331"/>
      <c r="AB27" s="331"/>
      <c r="AC27" s="332"/>
      <c r="AD27" s="332"/>
      <c r="AE27" s="332"/>
      <c r="AF27" s="332"/>
      <c r="AG27" s="332"/>
      <c r="AH27" s="332"/>
      <c r="AI27" s="652"/>
      <c r="AJ27" s="332"/>
      <c r="AK27" s="332"/>
      <c r="AL27" s="332"/>
      <c r="AM27" s="332"/>
      <c r="AN27" s="332"/>
      <c r="AO27" s="332"/>
      <c r="AP27" s="332"/>
      <c r="AQ27" s="332"/>
      <c r="AR27" s="332"/>
      <c r="AS27" s="332"/>
      <c r="AT27" s="332"/>
      <c r="AU27" s="332"/>
      <c r="AV27" s="332"/>
      <c r="AW27" s="333"/>
    </row>
    <row r="28" spans="2:49" ht="20.100000000000001" customHeight="1" x14ac:dyDescent="0.15">
      <c r="B28" s="969"/>
      <c r="C28" s="306"/>
      <c r="D28" s="307"/>
      <c r="E28" s="307"/>
      <c r="F28" s="307"/>
      <c r="G28" s="307"/>
      <c r="H28" s="307"/>
      <c r="I28" s="307"/>
      <c r="J28" s="307"/>
      <c r="K28" s="469"/>
      <c r="L28" s="469"/>
      <c r="M28" s="469"/>
      <c r="N28" s="308"/>
      <c r="O28" s="309"/>
      <c r="P28" s="310"/>
      <c r="Q28" s="310"/>
      <c r="R28" s="310"/>
      <c r="S28" s="310"/>
      <c r="T28" s="310"/>
      <c r="U28" s="310"/>
      <c r="V28" s="310"/>
      <c r="W28" s="310"/>
      <c r="X28" s="310"/>
      <c r="Y28" s="310"/>
      <c r="Z28" s="310"/>
      <c r="AA28" s="310"/>
      <c r="AB28" s="310"/>
      <c r="AC28" s="311"/>
      <c r="AD28" s="311"/>
      <c r="AE28" s="311"/>
      <c r="AF28" s="311"/>
      <c r="AG28" s="311"/>
      <c r="AH28" s="311"/>
      <c r="AI28" s="649"/>
      <c r="AJ28" s="311"/>
      <c r="AK28" s="311"/>
      <c r="AL28" s="311"/>
      <c r="AM28" s="311"/>
      <c r="AN28" s="311"/>
      <c r="AO28" s="311"/>
      <c r="AP28" s="311"/>
      <c r="AQ28" s="311"/>
      <c r="AR28" s="311"/>
      <c r="AS28" s="311"/>
      <c r="AT28" s="311"/>
      <c r="AU28" s="311"/>
      <c r="AV28" s="311"/>
      <c r="AW28" s="312"/>
    </row>
    <row r="29" spans="2:49" ht="20.100000000000001" customHeight="1" x14ac:dyDescent="0.15">
      <c r="B29" s="970"/>
      <c r="C29" s="320"/>
      <c r="D29" s="321"/>
      <c r="E29" s="321"/>
      <c r="F29" s="321"/>
      <c r="G29" s="321"/>
      <c r="H29" s="321"/>
      <c r="I29" s="321"/>
      <c r="J29" s="321"/>
      <c r="K29" s="470"/>
      <c r="L29" s="470"/>
      <c r="M29" s="470"/>
      <c r="N29" s="322"/>
      <c r="O29" s="323"/>
      <c r="P29" s="324"/>
      <c r="Q29" s="324"/>
      <c r="R29" s="324"/>
      <c r="S29" s="324"/>
      <c r="T29" s="324"/>
      <c r="U29" s="324"/>
      <c r="V29" s="324"/>
      <c r="W29" s="324"/>
      <c r="X29" s="324"/>
      <c r="Y29" s="324"/>
      <c r="Z29" s="324"/>
      <c r="AA29" s="324"/>
      <c r="AB29" s="324"/>
      <c r="AC29" s="325"/>
      <c r="AD29" s="325"/>
      <c r="AE29" s="325"/>
      <c r="AF29" s="325"/>
      <c r="AG29" s="325"/>
      <c r="AH29" s="325"/>
      <c r="AI29" s="651"/>
      <c r="AJ29" s="325"/>
      <c r="AK29" s="325"/>
      <c r="AL29" s="325"/>
      <c r="AM29" s="325"/>
      <c r="AN29" s="325"/>
      <c r="AO29" s="325"/>
      <c r="AP29" s="325"/>
      <c r="AQ29" s="325"/>
      <c r="AR29" s="325"/>
      <c r="AS29" s="325"/>
      <c r="AT29" s="325"/>
      <c r="AU29" s="325"/>
      <c r="AV29" s="325"/>
      <c r="AW29" s="326"/>
    </row>
    <row r="30" spans="2:49" ht="20.100000000000001" customHeight="1" x14ac:dyDescent="0.15">
      <c r="B30" s="963" t="s">
        <v>216</v>
      </c>
      <c r="C30" s="327"/>
      <c r="D30" s="328"/>
      <c r="E30" s="328"/>
      <c r="F30" s="328"/>
      <c r="G30" s="328"/>
      <c r="H30" s="328"/>
      <c r="I30" s="328"/>
      <c r="J30" s="328"/>
      <c r="K30" s="471"/>
      <c r="L30" s="471"/>
      <c r="M30" s="471"/>
      <c r="N30" s="329"/>
      <c r="O30" s="330"/>
      <c r="P30" s="331"/>
      <c r="Q30" s="331"/>
      <c r="R30" s="331"/>
      <c r="S30" s="331"/>
      <c r="T30" s="331"/>
      <c r="U30" s="331"/>
      <c r="V30" s="331"/>
      <c r="W30" s="331"/>
      <c r="X30" s="331"/>
      <c r="Y30" s="331"/>
      <c r="Z30" s="331"/>
      <c r="AA30" s="331"/>
      <c r="AB30" s="331"/>
      <c r="AC30" s="332"/>
      <c r="AD30" s="332"/>
      <c r="AE30" s="332"/>
      <c r="AF30" s="332"/>
      <c r="AG30" s="332"/>
      <c r="AH30" s="332"/>
      <c r="AI30" s="652"/>
      <c r="AJ30" s="332"/>
      <c r="AK30" s="332"/>
      <c r="AL30" s="332"/>
      <c r="AM30" s="332"/>
      <c r="AN30" s="332"/>
      <c r="AO30" s="332"/>
      <c r="AP30" s="332"/>
      <c r="AQ30" s="332"/>
      <c r="AR30" s="332"/>
      <c r="AS30" s="332"/>
      <c r="AT30" s="332"/>
      <c r="AU30" s="332"/>
      <c r="AV30" s="332"/>
      <c r="AW30" s="333"/>
    </row>
    <row r="31" spans="2:49" ht="20.100000000000001" customHeight="1" x14ac:dyDescent="0.15">
      <c r="B31" s="969"/>
      <c r="C31" s="313"/>
      <c r="D31" s="314"/>
      <c r="E31" s="314"/>
      <c r="F31" s="314"/>
      <c r="G31" s="314"/>
      <c r="H31" s="314"/>
      <c r="I31" s="314"/>
      <c r="J31" s="314"/>
      <c r="K31" s="472"/>
      <c r="L31" s="472"/>
      <c r="M31" s="472"/>
      <c r="N31" s="315"/>
      <c r="O31" s="316"/>
      <c r="P31" s="317"/>
      <c r="Q31" s="317"/>
      <c r="R31" s="317"/>
      <c r="S31" s="317"/>
      <c r="T31" s="317"/>
      <c r="U31" s="317"/>
      <c r="V31" s="317"/>
      <c r="W31" s="317"/>
      <c r="X31" s="317"/>
      <c r="Y31" s="317"/>
      <c r="Z31" s="317"/>
      <c r="AA31" s="317"/>
      <c r="AB31" s="317"/>
      <c r="AC31" s="318"/>
      <c r="AD31" s="318"/>
      <c r="AE31" s="318"/>
      <c r="AF31" s="318"/>
      <c r="AG31" s="318"/>
      <c r="AH31" s="318"/>
      <c r="AI31" s="650"/>
      <c r="AJ31" s="318"/>
      <c r="AK31" s="318"/>
      <c r="AL31" s="318"/>
      <c r="AM31" s="318"/>
      <c r="AN31" s="318"/>
      <c r="AO31" s="318"/>
      <c r="AP31" s="318"/>
      <c r="AQ31" s="318"/>
      <c r="AR31" s="318"/>
      <c r="AS31" s="318"/>
      <c r="AT31" s="318"/>
      <c r="AU31" s="318"/>
      <c r="AV31" s="318"/>
      <c r="AW31" s="319"/>
    </row>
    <row r="32" spans="2:49" ht="20.100000000000001" customHeight="1" x14ac:dyDescent="0.15">
      <c r="B32" s="970"/>
      <c r="C32" s="341"/>
      <c r="D32" s="342"/>
      <c r="E32" s="342"/>
      <c r="F32" s="342"/>
      <c r="G32" s="342"/>
      <c r="H32" s="342"/>
      <c r="I32" s="342"/>
      <c r="J32" s="342"/>
      <c r="K32" s="474"/>
      <c r="L32" s="474"/>
      <c r="M32" s="474"/>
      <c r="N32" s="343"/>
      <c r="O32" s="344"/>
      <c r="P32" s="345"/>
      <c r="Q32" s="345"/>
      <c r="R32" s="345"/>
      <c r="S32" s="345"/>
      <c r="T32" s="345"/>
      <c r="U32" s="345"/>
      <c r="V32" s="345"/>
      <c r="W32" s="345"/>
      <c r="X32" s="345"/>
      <c r="Y32" s="345"/>
      <c r="Z32" s="345"/>
      <c r="AA32" s="345"/>
      <c r="AB32" s="345"/>
      <c r="AC32" s="346"/>
      <c r="AD32" s="346"/>
      <c r="AE32" s="346"/>
      <c r="AF32" s="346"/>
      <c r="AG32" s="346"/>
      <c r="AH32" s="346"/>
      <c r="AI32" s="654"/>
      <c r="AJ32" s="346"/>
      <c r="AK32" s="346"/>
      <c r="AL32" s="346"/>
      <c r="AM32" s="346"/>
      <c r="AN32" s="346"/>
      <c r="AO32" s="346"/>
      <c r="AP32" s="346"/>
      <c r="AQ32" s="346"/>
      <c r="AR32" s="346"/>
      <c r="AS32" s="346"/>
      <c r="AT32" s="346"/>
      <c r="AU32" s="346"/>
      <c r="AV32" s="346"/>
      <c r="AW32" s="347"/>
    </row>
    <row r="33" spans="2:49" ht="20.100000000000001" customHeight="1" x14ac:dyDescent="0.15">
      <c r="B33" s="963" t="s">
        <v>333</v>
      </c>
      <c r="C33" s="306"/>
      <c r="D33" s="307"/>
      <c r="E33" s="307"/>
      <c r="F33" s="307"/>
      <c r="G33" s="307"/>
      <c r="H33" s="307"/>
      <c r="I33" s="307"/>
      <c r="J33" s="307"/>
      <c r="K33" s="469"/>
      <c r="L33" s="469"/>
      <c r="M33" s="469"/>
      <c r="N33" s="308"/>
      <c r="O33" s="309"/>
      <c r="P33" s="310"/>
      <c r="Q33" s="310"/>
      <c r="R33" s="310"/>
      <c r="S33" s="310"/>
      <c r="T33" s="310"/>
      <c r="U33" s="310"/>
      <c r="V33" s="310"/>
      <c r="W33" s="310"/>
      <c r="X33" s="310"/>
      <c r="Y33" s="310"/>
      <c r="Z33" s="310"/>
      <c r="AA33" s="310"/>
      <c r="AB33" s="310"/>
      <c r="AC33" s="311"/>
      <c r="AD33" s="311"/>
      <c r="AE33" s="311"/>
      <c r="AF33" s="311"/>
      <c r="AG33" s="311"/>
      <c r="AH33" s="311"/>
      <c r="AI33" s="649"/>
      <c r="AJ33" s="311"/>
      <c r="AK33" s="311"/>
      <c r="AL33" s="311"/>
      <c r="AM33" s="311"/>
      <c r="AN33" s="311"/>
      <c r="AO33" s="311"/>
      <c r="AP33" s="311"/>
      <c r="AQ33" s="311"/>
      <c r="AR33" s="311"/>
      <c r="AS33" s="311"/>
      <c r="AT33" s="311"/>
      <c r="AU33" s="311"/>
      <c r="AV33" s="311"/>
      <c r="AW33" s="312"/>
    </row>
    <row r="34" spans="2:49" ht="20.100000000000001" customHeight="1" x14ac:dyDescent="0.15">
      <c r="B34" s="969"/>
      <c r="C34" s="313"/>
      <c r="D34" s="314"/>
      <c r="E34" s="314"/>
      <c r="F34" s="314"/>
      <c r="G34" s="314"/>
      <c r="H34" s="314"/>
      <c r="I34" s="314"/>
      <c r="J34" s="314"/>
      <c r="K34" s="472"/>
      <c r="L34" s="472"/>
      <c r="M34" s="472"/>
      <c r="N34" s="315"/>
      <c r="O34" s="316"/>
      <c r="P34" s="317"/>
      <c r="Q34" s="317"/>
      <c r="R34" s="317"/>
      <c r="S34" s="317"/>
      <c r="T34" s="317"/>
      <c r="U34" s="317"/>
      <c r="V34" s="317"/>
      <c r="W34" s="317"/>
      <c r="X34" s="317"/>
      <c r="Y34" s="317"/>
      <c r="Z34" s="317"/>
      <c r="AA34" s="317"/>
      <c r="AB34" s="317"/>
      <c r="AC34" s="318"/>
      <c r="AD34" s="318"/>
      <c r="AE34" s="318"/>
      <c r="AF34" s="318"/>
      <c r="AG34" s="318"/>
      <c r="AH34" s="318"/>
      <c r="AI34" s="650"/>
      <c r="AJ34" s="318"/>
      <c r="AK34" s="318"/>
      <c r="AL34" s="318"/>
      <c r="AM34" s="318"/>
      <c r="AN34" s="318"/>
      <c r="AO34" s="318"/>
      <c r="AP34" s="318"/>
      <c r="AQ34" s="318"/>
      <c r="AR34" s="318"/>
      <c r="AS34" s="318"/>
      <c r="AT34" s="318"/>
      <c r="AU34" s="318"/>
      <c r="AV34" s="318"/>
      <c r="AW34" s="319"/>
    </row>
    <row r="35" spans="2:49" ht="20.100000000000001" customHeight="1" x14ac:dyDescent="0.15">
      <c r="B35" s="970"/>
      <c r="C35" s="334"/>
      <c r="D35" s="335"/>
      <c r="E35" s="335"/>
      <c r="F35" s="335"/>
      <c r="G35" s="335"/>
      <c r="H35" s="335"/>
      <c r="I35" s="335"/>
      <c r="J35" s="335"/>
      <c r="K35" s="473"/>
      <c r="L35" s="473"/>
      <c r="M35" s="473"/>
      <c r="N35" s="336"/>
      <c r="O35" s="337"/>
      <c r="P35" s="338"/>
      <c r="Q35" s="338"/>
      <c r="R35" s="338"/>
      <c r="S35" s="338"/>
      <c r="T35" s="338"/>
      <c r="U35" s="338"/>
      <c r="V35" s="338"/>
      <c r="W35" s="338"/>
      <c r="X35" s="338"/>
      <c r="Y35" s="338"/>
      <c r="Z35" s="338"/>
      <c r="AA35" s="338"/>
      <c r="AB35" s="338"/>
      <c r="AC35" s="339"/>
      <c r="AD35" s="339"/>
      <c r="AE35" s="339"/>
      <c r="AF35" s="339"/>
      <c r="AG35" s="339"/>
      <c r="AH35" s="339"/>
      <c r="AI35" s="653"/>
      <c r="AJ35" s="339"/>
      <c r="AK35" s="339"/>
      <c r="AL35" s="339"/>
      <c r="AM35" s="339"/>
      <c r="AN35" s="339"/>
      <c r="AO35" s="339"/>
      <c r="AP35" s="339"/>
      <c r="AQ35" s="339"/>
      <c r="AR35" s="339"/>
      <c r="AS35" s="339"/>
      <c r="AT35" s="339"/>
      <c r="AU35" s="339"/>
      <c r="AV35" s="339"/>
      <c r="AW35" s="340"/>
    </row>
    <row r="36" spans="2:49" ht="20.100000000000001" customHeight="1" x14ac:dyDescent="0.15">
      <c r="B36" s="963" t="s">
        <v>217</v>
      </c>
      <c r="C36" s="327"/>
      <c r="D36" s="328"/>
      <c r="E36" s="328"/>
      <c r="F36" s="328"/>
      <c r="G36" s="328"/>
      <c r="H36" s="328"/>
      <c r="I36" s="328"/>
      <c r="J36" s="328"/>
      <c r="K36" s="471"/>
      <c r="L36" s="471"/>
      <c r="M36" s="471"/>
      <c r="N36" s="329"/>
      <c r="O36" s="330"/>
      <c r="P36" s="331"/>
      <c r="Q36" s="331"/>
      <c r="R36" s="331"/>
      <c r="S36" s="331"/>
      <c r="T36" s="331"/>
      <c r="U36" s="331"/>
      <c r="V36" s="331"/>
      <c r="W36" s="331"/>
      <c r="X36" s="331"/>
      <c r="Y36" s="331"/>
      <c r="Z36" s="331"/>
      <c r="AA36" s="331"/>
      <c r="AB36" s="331"/>
      <c r="AC36" s="332"/>
      <c r="AD36" s="332"/>
      <c r="AE36" s="332"/>
      <c r="AF36" s="332"/>
      <c r="AG36" s="332"/>
      <c r="AH36" s="332"/>
      <c r="AI36" s="652"/>
      <c r="AJ36" s="332"/>
      <c r="AK36" s="332"/>
      <c r="AL36" s="332"/>
      <c r="AM36" s="332"/>
      <c r="AN36" s="332"/>
      <c r="AO36" s="332"/>
      <c r="AP36" s="332"/>
      <c r="AQ36" s="332"/>
      <c r="AR36" s="332"/>
      <c r="AS36" s="332"/>
      <c r="AT36" s="332"/>
      <c r="AU36" s="332"/>
      <c r="AV36" s="332"/>
      <c r="AW36" s="333"/>
    </row>
    <row r="37" spans="2:49" ht="20.100000000000001" customHeight="1" x14ac:dyDescent="0.15">
      <c r="B37" s="969"/>
      <c r="C37" s="306"/>
      <c r="D37" s="307"/>
      <c r="E37" s="307"/>
      <c r="F37" s="307"/>
      <c r="G37" s="307"/>
      <c r="H37" s="307"/>
      <c r="I37" s="307"/>
      <c r="J37" s="307"/>
      <c r="K37" s="469"/>
      <c r="L37" s="469"/>
      <c r="M37" s="469"/>
      <c r="N37" s="308"/>
      <c r="O37" s="309"/>
      <c r="P37" s="310"/>
      <c r="Q37" s="310"/>
      <c r="R37" s="310"/>
      <c r="S37" s="310"/>
      <c r="T37" s="310"/>
      <c r="U37" s="310"/>
      <c r="V37" s="310"/>
      <c r="W37" s="310"/>
      <c r="X37" s="310"/>
      <c r="Y37" s="310"/>
      <c r="Z37" s="310"/>
      <c r="AA37" s="310"/>
      <c r="AB37" s="310"/>
      <c r="AC37" s="311"/>
      <c r="AD37" s="311"/>
      <c r="AE37" s="311"/>
      <c r="AF37" s="311"/>
      <c r="AG37" s="311"/>
      <c r="AH37" s="311"/>
      <c r="AI37" s="649"/>
      <c r="AJ37" s="311"/>
      <c r="AK37" s="311"/>
      <c r="AL37" s="311"/>
      <c r="AM37" s="311"/>
      <c r="AN37" s="311"/>
      <c r="AO37" s="311"/>
      <c r="AP37" s="311"/>
      <c r="AQ37" s="311"/>
      <c r="AR37" s="311"/>
      <c r="AS37" s="311"/>
      <c r="AT37" s="311"/>
      <c r="AU37" s="311"/>
      <c r="AV37" s="311"/>
      <c r="AW37" s="312"/>
    </row>
    <row r="38" spans="2:49" ht="20.100000000000001" customHeight="1" x14ac:dyDescent="0.15">
      <c r="B38" s="969"/>
      <c r="C38" s="320"/>
      <c r="D38" s="321"/>
      <c r="E38" s="321"/>
      <c r="F38" s="321"/>
      <c r="G38" s="321"/>
      <c r="H38" s="321"/>
      <c r="I38" s="321"/>
      <c r="J38" s="321"/>
      <c r="K38" s="470"/>
      <c r="L38" s="470"/>
      <c r="M38" s="470"/>
      <c r="N38" s="322"/>
      <c r="O38" s="323"/>
      <c r="P38" s="324"/>
      <c r="Q38" s="324"/>
      <c r="R38" s="324"/>
      <c r="S38" s="324"/>
      <c r="T38" s="324"/>
      <c r="U38" s="324"/>
      <c r="V38" s="324"/>
      <c r="W38" s="324"/>
      <c r="X38" s="324"/>
      <c r="Y38" s="324"/>
      <c r="Z38" s="324"/>
      <c r="AA38" s="324"/>
      <c r="AB38" s="324"/>
      <c r="AC38" s="325"/>
      <c r="AD38" s="325"/>
      <c r="AE38" s="325"/>
      <c r="AF38" s="325"/>
      <c r="AG38" s="325"/>
      <c r="AH38" s="325"/>
      <c r="AI38" s="651"/>
      <c r="AJ38" s="325"/>
      <c r="AK38" s="325"/>
      <c r="AL38" s="325"/>
      <c r="AM38" s="325"/>
      <c r="AN38" s="325"/>
      <c r="AO38" s="325"/>
      <c r="AP38" s="325"/>
      <c r="AQ38" s="325"/>
      <c r="AR38" s="325"/>
      <c r="AS38" s="325"/>
      <c r="AT38" s="325"/>
      <c r="AU38" s="325"/>
      <c r="AV38" s="325"/>
      <c r="AW38" s="326"/>
    </row>
    <row r="39" spans="2:49" ht="20.100000000000001" customHeight="1" x14ac:dyDescent="0.15">
      <c r="B39" s="963" t="s">
        <v>218</v>
      </c>
      <c r="C39" s="327"/>
      <c r="D39" s="328"/>
      <c r="E39" s="328"/>
      <c r="F39" s="328"/>
      <c r="G39" s="328"/>
      <c r="H39" s="328"/>
      <c r="I39" s="328"/>
      <c r="J39" s="328"/>
      <c r="K39" s="471"/>
      <c r="L39" s="471"/>
      <c r="M39" s="471"/>
      <c r="N39" s="329"/>
      <c r="O39" s="330"/>
      <c r="P39" s="331"/>
      <c r="Q39" s="331"/>
      <c r="R39" s="331"/>
      <c r="S39" s="331"/>
      <c r="T39" s="331"/>
      <c r="U39" s="331"/>
      <c r="V39" s="331"/>
      <c r="W39" s="331"/>
      <c r="X39" s="331"/>
      <c r="Y39" s="331"/>
      <c r="Z39" s="331"/>
      <c r="AA39" s="331"/>
      <c r="AB39" s="331"/>
      <c r="AC39" s="332"/>
      <c r="AD39" s="332"/>
      <c r="AE39" s="332"/>
      <c r="AF39" s="332"/>
      <c r="AG39" s="332"/>
      <c r="AH39" s="332"/>
      <c r="AI39" s="652"/>
      <c r="AJ39" s="332"/>
      <c r="AK39" s="332"/>
      <c r="AL39" s="332"/>
      <c r="AM39" s="332"/>
      <c r="AN39" s="332"/>
      <c r="AO39" s="332"/>
      <c r="AP39" s="332"/>
      <c r="AQ39" s="332"/>
      <c r="AR39" s="332"/>
      <c r="AS39" s="332"/>
      <c r="AT39" s="332"/>
      <c r="AU39" s="332"/>
      <c r="AV39" s="332"/>
      <c r="AW39" s="333"/>
    </row>
    <row r="40" spans="2:49" ht="20.100000000000001" customHeight="1" x14ac:dyDescent="0.15">
      <c r="B40" s="964"/>
      <c r="C40" s="313"/>
      <c r="D40" s="314"/>
      <c r="E40" s="314"/>
      <c r="F40" s="314"/>
      <c r="G40" s="314"/>
      <c r="H40" s="314"/>
      <c r="I40" s="314"/>
      <c r="J40" s="314"/>
      <c r="K40" s="472"/>
      <c r="L40" s="472"/>
      <c r="M40" s="472"/>
      <c r="N40" s="315"/>
      <c r="O40" s="316"/>
      <c r="P40" s="317"/>
      <c r="Q40" s="317"/>
      <c r="R40" s="317"/>
      <c r="S40" s="317"/>
      <c r="T40" s="317"/>
      <c r="U40" s="317"/>
      <c r="V40" s="317"/>
      <c r="W40" s="317"/>
      <c r="X40" s="317"/>
      <c r="Y40" s="317"/>
      <c r="Z40" s="317"/>
      <c r="AA40" s="317"/>
      <c r="AB40" s="317"/>
      <c r="AC40" s="318"/>
      <c r="AD40" s="318"/>
      <c r="AE40" s="318"/>
      <c r="AF40" s="318"/>
      <c r="AG40" s="318"/>
      <c r="AH40" s="318"/>
      <c r="AI40" s="650"/>
      <c r="AJ40" s="318"/>
      <c r="AK40" s="318"/>
      <c r="AL40" s="318"/>
      <c r="AM40" s="318"/>
      <c r="AN40" s="318"/>
      <c r="AO40" s="318"/>
      <c r="AP40" s="318"/>
      <c r="AQ40" s="318"/>
      <c r="AR40" s="318"/>
      <c r="AS40" s="318"/>
      <c r="AT40" s="318"/>
      <c r="AU40" s="318"/>
      <c r="AV40" s="318"/>
      <c r="AW40" s="319"/>
    </row>
    <row r="41" spans="2:49" ht="20.100000000000001" customHeight="1" x14ac:dyDescent="0.15">
      <c r="B41" s="965"/>
      <c r="C41" s="320"/>
      <c r="D41" s="321"/>
      <c r="E41" s="321"/>
      <c r="F41" s="321"/>
      <c r="G41" s="321"/>
      <c r="H41" s="321"/>
      <c r="I41" s="321"/>
      <c r="J41" s="321"/>
      <c r="K41" s="470"/>
      <c r="L41" s="470"/>
      <c r="M41" s="470"/>
      <c r="N41" s="322"/>
      <c r="O41" s="323"/>
      <c r="P41" s="324"/>
      <c r="Q41" s="324"/>
      <c r="R41" s="324"/>
      <c r="S41" s="324"/>
      <c r="T41" s="324"/>
      <c r="U41" s="324"/>
      <c r="V41" s="324"/>
      <c r="W41" s="324"/>
      <c r="X41" s="324"/>
      <c r="Y41" s="324"/>
      <c r="Z41" s="324"/>
      <c r="AA41" s="324"/>
      <c r="AB41" s="324"/>
      <c r="AC41" s="325"/>
      <c r="AD41" s="325"/>
      <c r="AE41" s="325"/>
      <c r="AF41" s="325"/>
      <c r="AG41" s="325"/>
      <c r="AH41" s="325"/>
      <c r="AI41" s="651"/>
      <c r="AJ41" s="325"/>
      <c r="AK41" s="325"/>
      <c r="AL41" s="325"/>
      <c r="AM41" s="325"/>
      <c r="AN41" s="325"/>
      <c r="AO41" s="325"/>
      <c r="AP41" s="325"/>
      <c r="AQ41" s="325"/>
      <c r="AR41" s="325"/>
      <c r="AS41" s="325"/>
      <c r="AT41" s="325"/>
      <c r="AU41" s="325"/>
      <c r="AV41" s="325"/>
      <c r="AW41" s="326"/>
    </row>
    <row r="42" spans="2:49" ht="20.100000000000001" customHeight="1" x14ac:dyDescent="0.15">
      <c r="B42" s="963" t="s">
        <v>219</v>
      </c>
      <c r="C42" s="327"/>
      <c r="D42" s="328"/>
      <c r="E42" s="328"/>
      <c r="F42" s="328"/>
      <c r="G42" s="328"/>
      <c r="H42" s="328"/>
      <c r="I42" s="328"/>
      <c r="J42" s="328"/>
      <c r="K42" s="471"/>
      <c r="L42" s="471"/>
      <c r="M42" s="471"/>
      <c r="N42" s="329"/>
      <c r="O42" s="330"/>
      <c r="P42" s="331"/>
      <c r="Q42" s="331"/>
      <c r="R42" s="331"/>
      <c r="S42" s="331"/>
      <c r="T42" s="331"/>
      <c r="U42" s="331"/>
      <c r="V42" s="331"/>
      <c r="W42" s="331"/>
      <c r="X42" s="331"/>
      <c r="Y42" s="331"/>
      <c r="Z42" s="331"/>
      <c r="AA42" s="331"/>
      <c r="AB42" s="331"/>
      <c r="AC42" s="332"/>
      <c r="AD42" s="332"/>
      <c r="AE42" s="332"/>
      <c r="AF42" s="332"/>
      <c r="AG42" s="332"/>
      <c r="AH42" s="332"/>
      <c r="AI42" s="652"/>
      <c r="AJ42" s="332"/>
      <c r="AK42" s="332"/>
      <c r="AL42" s="332"/>
      <c r="AM42" s="332"/>
      <c r="AN42" s="332"/>
      <c r="AO42" s="332"/>
      <c r="AP42" s="332"/>
      <c r="AQ42" s="332"/>
      <c r="AR42" s="332"/>
      <c r="AS42" s="332"/>
      <c r="AT42" s="332"/>
      <c r="AU42" s="332"/>
      <c r="AV42" s="332"/>
      <c r="AW42" s="333"/>
    </row>
    <row r="43" spans="2:49" ht="20.100000000000001" customHeight="1" x14ac:dyDescent="0.15">
      <c r="B43" s="964"/>
      <c r="C43" s="313"/>
      <c r="D43" s="314"/>
      <c r="E43" s="314"/>
      <c r="F43" s="314"/>
      <c r="G43" s="314"/>
      <c r="H43" s="314"/>
      <c r="I43" s="314"/>
      <c r="J43" s="314"/>
      <c r="K43" s="472"/>
      <c r="L43" s="472"/>
      <c r="M43" s="472"/>
      <c r="N43" s="315"/>
      <c r="O43" s="316"/>
      <c r="P43" s="317"/>
      <c r="Q43" s="317"/>
      <c r="R43" s="317"/>
      <c r="S43" s="317"/>
      <c r="T43" s="317"/>
      <c r="U43" s="317"/>
      <c r="V43" s="317"/>
      <c r="W43" s="317"/>
      <c r="X43" s="317"/>
      <c r="Y43" s="317"/>
      <c r="Z43" s="317"/>
      <c r="AA43" s="317"/>
      <c r="AB43" s="317"/>
      <c r="AC43" s="318"/>
      <c r="AD43" s="318"/>
      <c r="AE43" s="318"/>
      <c r="AF43" s="318"/>
      <c r="AG43" s="318"/>
      <c r="AH43" s="318"/>
      <c r="AI43" s="650"/>
      <c r="AJ43" s="318"/>
      <c r="AK43" s="318"/>
      <c r="AL43" s="318"/>
      <c r="AM43" s="318"/>
      <c r="AN43" s="318"/>
      <c r="AO43" s="318"/>
      <c r="AP43" s="318"/>
      <c r="AQ43" s="318"/>
      <c r="AR43" s="318"/>
      <c r="AS43" s="318"/>
      <c r="AT43" s="318"/>
      <c r="AU43" s="318"/>
      <c r="AV43" s="318"/>
      <c r="AW43" s="319"/>
    </row>
    <row r="44" spans="2:49" ht="20.100000000000001" customHeight="1" x14ac:dyDescent="0.15">
      <c r="B44" s="965"/>
      <c r="C44" s="320"/>
      <c r="D44" s="321"/>
      <c r="E44" s="321"/>
      <c r="F44" s="321"/>
      <c r="G44" s="321"/>
      <c r="H44" s="321"/>
      <c r="I44" s="321"/>
      <c r="J44" s="321"/>
      <c r="K44" s="470"/>
      <c r="L44" s="470"/>
      <c r="M44" s="470"/>
      <c r="N44" s="322"/>
      <c r="O44" s="323"/>
      <c r="P44" s="324"/>
      <c r="Q44" s="324"/>
      <c r="R44" s="324"/>
      <c r="S44" s="324"/>
      <c r="T44" s="324"/>
      <c r="U44" s="324"/>
      <c r="V44" s="324"/>
      <c r="W44" s="324"/>
      <c r="X44" s="324"/>
      <c r="Y44" s="324"/>
      <c r="Z44" s="324"/>
      <c r="AA44" s="324"/>
      <c r="AB44" s="324"/>
      <c r="AC44" s="325"/>
      <c r="AD44" s="325"/>
      <c r="AE44" s="325"/>
      <c r="AF44" s="325"/>
      <c r="AG44" s="325"/>
      <c r="AH44" s="325"/>
      <c r="AI44" s="651"/>
      <c r="AJ44" s="325"/>
      <c r="AK44" s="325"/>
      <c r="AL44" s="325"/>
      <c r="AM44" s="325"/>
      <c r="AN44" s="325"/>
      <c r="AO44" s="325"/>
      <c r="AP44" s="325"/>
      <c r="AQ44" s="325"/>
      <c r="AR44" s="325"/>
      <c r="AS44" s="325"/>
      <c r="AT44" s="325"/>
      <c r="AU44" s="325"/>
      <c r="AV44" s="325"/>
      <c r="AW44" s="326"/>
    </row>
    <row r="45" spans="2:49" ht="6.75" customHeight="1" x14ac:dyDescent="0.15">
      <c r="B45" s="122"/>
      <c r="Z45" s="123"/>
      <c r="AA45" s="123"/>
      <c r="AJ45" s="121"/>
      <c r="AK45" s="121"/>
      <c r="AL45" s="121"/>
      <c r="AM45" s="121"/>
      <c r="AN45" s="121"/>
      <c r="AO45" s="121"/>
    </row>
    <row r="46" spans="2:49" s="122" customFormat="1" ht="12" x14ac:dyDescent="0.15">
      <c r="B46" s="122" t="s">
        <v>421</v>
      </c>
      <c r="K46" s="475"/>
      <c r="L46" s="475"/>
      <c r="M46" s="475"/>
      <c r="Z46" s="123"/>
      <c r="AA46" s="123"/>
      <c r="AJ46" s="158"/>
      <c r="AK46" s="158"/>
      <c r="AL46" s="158"/>
      <c r="AM46" s="158"/>
      <c r="AN46" s="158"/>
      <c r="AO46" s="158"/>
    </row>
    <row r="47" spans="2:49" s="122" customFormat="1" ht="12" x14ac:dyDescent="0.15">
      <c r="B47" s="122" t="s">
        <v>422</v>
      </c>
      <c r="K47" s="475"/>
      <c r="L47" s="475"/>
      <c r="M47" s="475"/>
      <c r="Z47" s="123"/>
      <c r="AA47" s="123"/>
    </row>
    <row r="48" spans="2:49" s="122" customFormat="1" ht="12" x14ac:dyDescent="0.15">
      <c r="B48" s="122" t="s">
        <v>423</v>
      </c>
      <c r="K48" s="475"/>
      <c r="L48" s="475"/>
      <c r="M48" s="475"/>
      <c r="Z48" s="123"/>
      <c r="AA48" s="123"/>
    </row>
    <row r="49" spans="2:13" s="122" customFormat="1" ht="12" x14ac:dyDescent="0.15">
      <c r="B49" s="122" t="s">
        <v>416</v>
      </c>
      <c r="K49" s="475"/>
      <c r="L49" s="475"/>
      <c r="M49" s="475"/>
    </row>
    <row r="50" spans="2:13" x14ac:dyDescent="0.15">
      <c r="B50" s="122" t="s">
        <v>641</v>
      </c>
    </row>
  </sheetData>
  <mergeCells count="31">
    <mergeCell ref="B42:B44"/>
    <mergeCell ref="B21:B23"/>
    <mergeCell ref="B24:B26"/>
    <mergeCell ref="B27:B29"/>
    <mergeCell ref="B30:B32"/>
    <mergeCell ref="B33:B35"/>
    <mergeCell ref="B36:B38"/>
    <mergeCell ref="B3:AW3"/>
    <mergeCell ref="AI6:AW6"/>
    <mergeCell ref="O5:AW5"/>
    <mergeCell ref="O6:AH6"/>
    <mergeCell ref="B39:B41"/>
    <mergeCell ref="B9:B11"/>
    <mergeCell ref="B12:B14"/>
    <mergeCell ref="B15:B17"/>
    <mergeCell ref="F5:F8"/>
    <mergeCell ref="B18:B20"/>
    <mergeCell ref="N5:N8"/>
    <mergeCell ref="H7:H8"/>
    <mergeCell ref="I7:I8"/>
    <mergeCell ref="J7:J8"/>
    <mergeCell ref="K7:K8"/>
    <mergeCell ref="D7:D8"/>
    <mergeCell ref="L7:L8"/>
    <mergeCell ref="M7:M8"/>
    <mergeCell ref="B5:B8"/>
    <mergeCell ref="C5:C8"/>
    <mergeCell ref="E5:E8"/>
    <mergeCell ref="G5:G8"/>
    <mergeCell ref="H5:J5"/>
    <mergeCell ref="K5:M5"/>
  </mergeCells>
  <phoneticPr fontId="3"/>
  <printOptions horizontalCentered="1"/>
  <pageMargins left="0.70866141732283472" right="0.70866141732283472" top="0.55118110236220474" bottom="0.15748031496062992" header="0.31496062992125984" footer="0.11811023622047245"/>
  <pageSetup paperSize="8" scale="6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AW32"/>
  <sheetViews>
    <sheetView showGridLines="0" zoomScaleNormal="100" zoomScaleSheetLayoutView="85" zoomScalePageLayoutView="85" workbookViewId="0">
      <selection activeCell="AE33" sqref="AE33"/>
    </sheetView>
  </sheetViews>
  <sheetFormatPr defaultRowHeight="13.2" x14ac:dyDescent="0.15"/>
  <cols>
    <col min="1" max="1" width="3.5546875" style="117" customWidth="1"/>
    <col min="2" max="2" width="11.5546875" style="117" customWidth="1"/>
    <col min="3" max="3" width="21.44140625" style="117" customWidth="1"/>
    <col min="4" max="4" width="12.5546875" style="117" customWidth="1"/>
    <col min="5" max="5" width="6.5546875" style="117" customWidth="1"/>
    <col min="6" max="6" width="12.5546875" style="117" customWidth="1"/>
    <col min="7" max="7" width="7.109375" style="117" customWidth="1"/>
    <col min="8" max="10" width="4.5546875" style="117" customWidth="1"/>
    <col min="11" max="11" width="23.5546875" style="143" customWidth="1"/>
    <col min="12" max="12" width="11.33203125" style="143" customWidth="1"/>
    <col min="13" max="13" width="9.5546875" style="143" customWidth="1"/>
    <col min="14" max="14" width="6.5546875" style="117" customWidth="1"/>
    <col min="15" max="49" width="6.33203125" style="117" customWidth="1"/>
    <col min="50" max="254" width="8.88671875" style="117"/>
    <col min="255" max="255" width="15.5546875" style="117" customWidth="1"/>
    <col min="256" max="256" width="7.109375" style="117" customWidth="1"/>
    <col min="257" max="257" width="21.44140625" style="117" customWidth="1"/>
    <col min="258" max="258" width="14.33203125" style="117" customWidth="1"/>
    <col min="259" max="260" width="8" style="117" customWidth="1"/>
    <col min="261" max="263" width="4.5546875" style="117" customWidth="1"/>
    <col min="264" max="268" width="14.33203125" style="117" customWidth="1"/>
    <col min="269" max="269" width="8.5546875" style="117" customWidth="1"/>
    <col min="270" max="289" width="9.109375" style="117" customWidth="1"/>
    <col min="290" max="290" width="12.109375" style="117" customWidth="1"/>
    <col min="291" max="291" width="1.5546875" style="117" customWidth="1"/>
    <col min="292" max="292" width="29.33203125" style="117" customWidth="1"/>
    <col min="293" max="293" width="15.88671875" style="117" customWidth="1"/>
    <col min="294" max="294" width="10" style="117" customWidth="1"/>
    <col min="295" max="295" width="8.88671875" style="117"/>
    <col min="296" max="296" width="27" style="117" customWidth="1"/>
    <col min="297" max="510" width="8.88671875" style="117"/>
    <col min="511" max="511" width="15.5546875" style="117" customWidth="1"/>
    <col min="512" max="512" width="7.109375" style="117" customWidth="1"/>
    <col min="513" max="513" width="21.44140625" style="117" customWidth="1"/>
    <col min="514" max="514" width="14.33203125" style="117" customWidth="1"/>
    <col min="515" max="516" width="8" style="117" customWidth="1"/>
    <col min="517" max="519" width="4.5546875" style="117" customWidth="1"/>
    <col min="520" max="524" width="14.33203125" style="117" customWidth="1"/>
    <col min="525" max="525" width="8.5546875" style="117" customWidth="1"/>
    <col min="526" max="545" width="9.109375" style="117" customWidth="1"/>
    <col min="546" max="546" width="12.109375" style="117" customWidth="1"/>
    <col min="547" max="547" width="1.5546875" style="117" customWidth="1"/>
    <col min="548" max="548" width="29.33203125" style="117" customWidth="1"/>
    <col min="549" max="549" width="15.88671875" style="117" customWidth="1"/>
    <col min="550" max="550" width="10" style="117" customWidth="1"/>
    <col min="551" max="551" width="8.88671875" style="117"/>
    <col min="552" max="552" width="27" style="117" customWidth="1"/>
    <col min="553" max="766" width="8.88671875" style="117"/>
    <col min="767" max="767" width="15.5546875" style="117" customWidth="1"/>
    <col min="768" max="768" width="7.109375" style="117" customWidth="1"/>
    <col min="769" max="769" width="21.44140625" style="117" customWidth="1"/>
    <col min="770" max="770" width="14.33203125" style="117" customWidth="1"/>
    <col min="771" max="772" width="8" style="117" customWidth="1"/>
    <col min="773" max="775" width="4.5546875" style="117" customWidth="1"/>
    <col min="776" max="780" width="14.33203125" style="117" customWidth="1"/>
    <col min="781" max="781" width="8.5546875" style="117" customWidth="1"/>
    <col min="782" max="801" width="9.109375" style="117" customWidth="1"/>
    <col min="802" max="802" width="12.109375" style="117" customWidth="1"/>
    <col min="803" max="803" width="1.5546875" style="117" customWidth="1"/>
    <col min="804" max="804" width="29.33203125" style="117" customWidth="1"/>
    <col min="805" max="805" width="15.88671875" style="117" customWidth="1"/>
    <col min="806" max="806" width="10" style="117" customWidth="1"/>
    <col min="807" max="807" width="8.88671875" style="117"/>
    <col min="808" max="808" width="27" style="117" customWidth="1"/>
    <col min="809" max="1022" width="8.88671875" style="117"/>
    <col min="1023" max="1023" width="15.5546875" style="117" customWidth="1"/>
    <col min="1024" max="1024" width="7.109375" style="117" customWidth="1"/>
    <col min="1025" max="1025" width="21.44140625" style="117" customWidth="1"/>
    <col min="1026" max="1026" width="14.33203125" style="117" customWidth="1"/>
    <col min="1027" max="1028" width="8" style="117" customWidth="1"/>
    <col min="1029" max="1031" width="4.5546875" style="117" customWidth="1"/>
    <col min="1032" max="1036" width="14.33203125" style="117" customWidth="1"/>
    <col min="1037" max="1037" width="8.5546875" style="117" customWidth="1"/>
    <col min="1038" max="1057" width="9.109375" style="117" customWidth="1"/>
    <col min="1058" max="1058" width="12.109375" style="117" customWidth="1"/>
    <col min="1059" max="1059" width="1.5546875" style="117" customWidth="1"/>
    <col min="1060" max="1060" width="29.33203125" style="117" customWidth="1"/>
    <col min="1061" max="1061" width="15.88671875" style="117" customWidth="1"/>
    <col min="1062" max="1062" width="10" style="117" customWidth="1"/>
    <col min="1063" max="1063" width="8.88671875" style="117"/>
    <col min="1064" max="1064" width="27" style="117" customWidth="1"/>
    <col min="1065" max="1278" width="8.88671875" style="117"/>
    <col min="1279" max="1279" width="15.5546875" style="117" customWidth="1"/>
    <col min="1280" max="1280" width="7.109375" style="117" customWidth="1"/>
    <col min="1281" max="1281" width="21.44140625" style="117" customWidth="1"/>
    <col min="1282" max="1282" width="14.33203125" style="117" customWidth="1"/>
    <col min="1283" max="1284" width="8" style="117" customWidth="1"/>
    <col min="1285" max="1287" width="4.5546875" style="117" customWidth="1"/>
    <col min="1288" max="1292" width="14.33203125" style="117" customWidth="1"/>
    <col min="1293" max="1293" width="8.5546875" style="117" customWidth="1"/>
    <col min="1294" max="1313" width="9.109375" style="117" customWidth="1"/>
    <col min="1314" max="1314" width="12.109375" style="117" customWidth="1"/>
    <col min="1315" max="1315" width="1.5546875" style="117" customWidth="1"/>
    <col min="1316" max="1316" width="29.33203125" style="117" customWidth="1"/>
    <col min="1317" max="1317" width="15.88671875" style="117" customWidth="1"/>
    <col min="1318" max="1318" width="10" style="117" customWidth="1"/>
    <col min="1319" max="1319" width="8.88671875" style="117"/>
    <col min="1320" max="1320" width="27" style="117" customWidth="1"/>
    <col min="1321" max="1534" width="8.88671875" style="117"/>
    <col min="1535" max="1535" width="15.5546875" style="117" customWidth="1"/>
    <col min="1536" max="1536" width="7.109375" style="117" customWidth="1"/>
    <col min="1537" max="1537" width="21.44140625" style="117" customWidth="1"/>
    <col min="1538" max="1538" width="14.33203125" style="117" customWidth="1"/>
    <col min="1539" max="1540" width="8" style="117" customWidth="1"/>
    <col min="1541" max="1543" width="4.5546875" style="117" customWidth="1"/>
    <col min="1544" max="1548" width="14.33203125" style="117" customWidth="1"/>
    <col min="1549" max="1549" width="8.5546875" style="117" customWidth="1"/>
    <col min="1550" max="1569" width="9.109375" style="117" customWidth="1"/>
    <col min="1570" max="1570" width="12.109375" style="117" customWidth="1"/>
    <col min="1571" max="1571" width="1.5546875" style="117" customWidth="1"/>
    <col min="1572" max="1572" width="29.33203125" style="117" customWidth="1"/>
    <col min="1573" max="1573" width="15.88671875" style="117" customWidth="1"/>
    <col min="1574" max="1574" width="10" style="117" customWidth="1"/>
    <col min="1575" max="1575" width="8.88671875" style="117"/>
    <col min="1576" max="1576" width="27" style="117" customWidth="1"/>
    <col min="1577" max="1790" width="8.88671875" style="117"/>
    <col min="1791" max="1791" width="15.5546875" style="117" customWidth="1"/>
    <col min="1792" max="1792" width="7.109375" style="117" customWidth="1"/>
    <col min="1793" max="1793" width="21.44140625" style="117" customWidth="1"/>
    <col min="1794" max="1794" width="14.33203125" style="117" customWidth="1"/>
    <col min="1795" max="1796" width="8" style="117" customWidth="1"/>
    <col min="1797" max="1799" width="4.5546875" style="117" customWidth="1"/>
    <col min="1800" max="1804" width="14.33203125" style="117" customWidth="1"/>
    <col min="1805" max="1805" width="8.5546875" style="117" customWidth="1"/>
    <col min="1806" max="1825" width="9.109375" style="117" customWidth="1"/>
    <col min="1826" max="1826" width="12.109375" style="117" customWidth="1"/>
    <col min="1827" max="1827" width="1.5546875" style="117" customWidth="1"/>
    <col min="1828" max="1828" width="29.33203125" style="117" customWidth="1"/>
    <col min="1829" max="1829" width="15.88671875" style="117" customWidth="1"/>
    <col min="1830" max="1830" width="10" style="117" customWidth="1"/>
    <col min="1831" max="1831" width="8.88671875" style="117"/>
    <col min="1832" max="1832" width="27" style="117" customWidth="1"/>
    <col min="1833" max="2046" width="8.88671875" style="117"/>
    <col min="2047" max="2047" width="15.5546875" style="117" customWidth="1"/>
    <col min="2048" max="2048" width="7.109375" style="117" customWidth="1"/>
    <col min="2049" max="2049" width="21.44140625" style="117" customWidth="1"/>
    <col min="2050" max="2050" width="14.33203125" style="117" customWidth="1"/>
    <col min="2051" max="2052" width="8" style="117" customWidth="1"/>
    <col min="2053" max="2055" width="4.5546875" style="117" customWidth="1"/>
    <col min="2056" max="2060" width="14.33203125" style="117" customWidth="1"/>
    <col min="2061" max="2061" width="8.5546875" style="117" customWidth="1"/>
    <col min="2062" max="2081" width="9.109375" style="117" customWidth="1"/>
    <col min="2082" max="2082" width="12.109375" style="117" customWidth="1"/>
    <col min="2083" max="2083" width="1.5546875" style="117" customWidth="1"/>
    <col min="2084" max="2084" width="29.33203125" style="117" customWidth="1"/>
    <col min="2085" max="2085" width="15.88671875" style="117" customWidth="1"/>
    <col min="2086" max="2086" width="10" style="117" customWidth="1"/>
    <col min="2087" max="2087" width="8.88671875" style="117"/>
    <col min="2088" max="2088" width="27" style="117" customWidth="1"/>
    <col min="2089" max="2302" width="8.88671875" style="117"/>
    <col min="2303" max="2303" width="15.5546875" style="117" customWidth="1"/>
    <col min="2304" max="2304" width="7.109375" style="117" customWidth="1"/>
    <col min="2305" max="2305" width="21.44140625" style="117" customWidth="1"/>
    <col min="2306" max="2306" width="14.33203125" style="117" customWidth="1"/>
    <col min="2307" max="2308" width="8" style="117" customWidth="1"/>
    <col min="2309" max="2311" width="4.5546875" style="117" customWidth="1"/>
    <col min="2312" max="2316" width="14.33203125" style="117" customWidth="1"/>
    <col min="2317" max="2317" width="8.5546875" style="117" customWidth="1"/>
    <col min="2318" max="2337" width="9.109375" style="117" customWidth="1"/>
    <col min="2338" max="2338" width="12.109375" style="117" customWidth="1"/>
    <col min="2339" max="2339" width="1.5546875" style="117" customWidth="1"/>
    <col min="2340" max="2340" width="29.33203125" style="117" customWidth="1"/>
    <col min="2341" max="2341" width="15.88671875" style="117" customWidth="1"/>
    <col min="2342" max="2342" width="10" style="117" customWidth="1"/>
    <col min="2343" max="2343" width="8.88671875" style="117"/>
    <col min="2344" max="2344" width="27" style="117" customWidth="1"/>
    <col min="2345" max="2558" width="8.88671875" style="117"/>
    <col min="2559" max="2559" width="15.5546875" style="117" customWidth="1"/>
    <col min="2560" max="2560" width="7.109375" style="117" customWidth="1"/>
    <col min="2561" max="2561" width="21.44140625" style="117" customWidth="1"/>
    <col min="2562" max="2562" width="14.33203125" style="117" customWidth="1"/>
    <col min="2563" max="2564" width="8" style="117" customWidth="1"/>
    <col min="2565" max="2567" width="4.5546875" style="117" customWidth="1"/>
    <col min="2568" max="2572" width="14.33203125" style="117" customWidth="1"/>
    <col min="2573" max="2573" width="8.5546875" style="117" customWidth="1"/>
    <col min="2574" max="2593" width="9.109375" style="117" customWidth="1"/>
    <col min="2594" max="2594" width="12.109375" style="117" customWidth="1"/>
    <col min="2595" max="2595" width="1.5546875" style="117" customWidth="1"/>
    <col min="2596" max="2596" width="29.33203125" style="117" customWidth="1"/>
    <col min="2597" max="2597" width="15.88671875" style="117" customWidth="1"/>
    <col min="2598" max="2598" width="10" style="117" customWidth="1"/>
    <col min="2599" max="2599" width="8.88671875" style="117"/>
    <col min="2600" max="2600" width="27" style="117" customWidth="1"/>
    <col min="2601" max="2814" width="8.88671875" style="117"/>
    <col min="2815" max="2815" width="15.5546875" style="117" customWidth="1"/>
    <col min="2816" max="2816" width="7.109375" style="117" customWidth="1"/>
    <col min="2817" max="2817" width="21.44140625" style="117" customWidth="1"/>
    <col min="2818" max="2818" width="14.33203125" style="117" customWidth="1"/>
    <col min="2819" max="2820" width="8" style="117" customWidth="1"/>
    <col min="2821" max="2823" width="4.5546875" style="117" customWidth="1"/>
    <col min="2824" max="2828" width="14.33203125" style="117" customWidth="1"/>
    <col min="2829" max="2829" width="8.5546875" style="117" customWidth="1"/>
    <col min="2830" max="2849" width="9.109375" style="117" customWidth="1"/>
    <col min="2850" max="2850" width="12.109375" style="117" customWidth="1"/>
    <col min="2851" max="2851" width="1.5546875" style="117" customWidth="1"/>
    <col min="2852" max="2852" width="29.33203125" style="117" customWidth="1"/>
    <col min="2853" max="2853" width="15.88671875" style="117" customWidth="1"/>
    <col min="2854" max="2854" width="10" style="117" customWidth="1"/>
    <col min="2855" max="2855" width="8.88671875" style="117"/>
    <col min="2856" max="2856" width="27" style="117" customWidth="1"/>
    <col min="2857" max="3070" width="8.88671875" style="117"/>
    <col min="3071" max="3071" width="15.5546875" style="117" customWidth="1"/>
    <col min="3072" max="3072" width="7.109375" style="117" customWidth="1"/>
    <col min="3073" max="3073" width="21.44140625" style="117" customWidth="1"/>
    <col min="3074" max="3074" width="14.33203125" style="117" customWidth="1"/>
    <col min="3075" max="3076" width="8" style="117" customWidth="1"/>
    <col min="3077" max="3079" width="4.5546875" style="117" customWidth="1"/>
    <col min="3080" max="3084" width="14.33203125" style="117" customWidth="1"/>
    <col min="3085" max="3085" width="8.5546875" style="117" customWidth="1"/>
    <col min="3086" max="3105" width="9.109375" style="117" customWidth="1"/>
    <col min="3106" max="3106" width="12.109375" style="117" customWidth="1"/>
    <col min="3107" max="3107" width="1.5546875" style="117" customWidth="1"/>
    <col min="3108" max="3108" width="29.33203125" style="117" customWidth="1"/>
    <col min="3109" max="3109" width="15.88671875" style="117" customWidth="1"/>
    <col min="3110" max="3110" width="10" style="117" customWidth="1"/>
    <col min="3111" max="3111" width="8.88671875" style="117"/>
    <col min="3112" max="3112" width="27" style="117" customWidth="1"/>
    <col min="3113" max="3326" width="8.88671875" style="117"/>
    <col min="3327" max="3327" width="15.5546875" style="117" customWidth="1"/>
    <col min="3328" max="3328" width="7.109375" style="117" customWidth="1"/>
    <col min="3329" max="3329" width="21.44140625" style="117" customWidth="1"/>
    <col min="3330" max="3330" width="14.33203125" style="117" customWidth="1"/>
    <col min="3331" max="3332" width="8" style="117" customWidth="1"/>
    <col min="3333" max="3335" width="4.5546875" style="117" customWidth="1"/>
    <col min="3336" max="3340" width="14.33203125" style="117" customWidth="1"/>
    <col min="3341" max="3341" width="8.5546875" style="117" customWidth="1"/>
    <col min="3342" max="3361" width="9.109375" style="117" customWidth="1"/>
    <col min="3362" max="3362" width="12.109375" style="117" customWidth="1"/>
    <col min="3363" max="3363" width="1.5546875" style="117" customWidth="1"/>
    <col min="3364" max="3364" width="29.33203125" style="117" customWidth="1"/>
    <col min="3365" max="3365" width="15.88671875" style="117" customWidth="1"/>
    <col min="3366" max="3366" width="10" style="117" customWidth="1"/>
    <col min="3367" max="3367" width="8.88671875" style="117"/>
    <col min="3368" max="3368" width="27" style="117" customWidth="1"/>
    <col min="3369" max="3582" width="8.88671875" style="117"/>
    <col min="3583" max="3583" width="15.5546875" style="117" customWidth="1"/>
    <col min="3584" max="3584" width="7.109375" style="117" customWidth="1"/>
    <col min="3585" max="3585" width="21.44140625" style="117" customWidth="1"/>
    <col min="3586" max="3586" width="14.33203125" style="117" customWidth="1"/>
    <col min="3587" max="3588" width="8" style="117" customWidth="1"/>
    <col min="3589" max="3591" width="4.5546875" style="117" customWidth="1"/>
    <col min="3592" max="3596" width="14.33203125" style="117" customWidth="1"/>
    <col min="3597" max="3597" width="8.5546875" style="117" customWidth="1"/>
    <col min="3598" max="3617" width="9.109375" style="117" customWidth="1"/>
    <col min="3618" max="3618" width="12.109375" style="117" customWidth="1"/>
    <col min="3619" max="3619" width="1.5546875" style="117" customWidth="1"/>
    <col min="3620" max="3620" width="29.33203125" style="117" customWidth="1"/>
    <col min="3621" max="3621" width="15.88671875" style="117" customWidth="1"/>
    <col min="3622" max="3622" width="10" style="117" customWidth="1"/>
    <col min="3623" max="3623" width="8.88671875" style="117"/>
    <col min="3624" max="3624" width="27" style="117" customWidth="1"/>
    <col min="3625" max="3838" width="8.88671875" style="117"/>
    <col min="3839" max="3839" width="15.5546875" style="117" customWidth="1"/>
    <col min="3840" max="3840" width="7.109375" style="117" customWidth="1"/>
    <col min="3841" max="3841" width="21.44140625" style="117" customWidth="1"/>
    <col min="3842" max="3842" width="14.33203125" style="117" customWidth="1"/>
    <col min="3843" max="3844" width="8" style="117" customWidth="1"/>
    <col min="3845" max="3847" width="4.5546875" style="117" customWidth="1"/>
    <col min="3848" max="3852" width="14.33203125" style="117" customWidth="1"/>
    <col min="3853" max="3853" width="8.5546875" style="117" customWidth="1"/>
    <col min="3854" max="3873" width="9.109375" style="117" customWidth="1"/>
    <col min="3874" max="3874" width="12.109375" style="117" customWidth="1"/>
    <col min="3875" max="3875" width="1.5546875" style="117" customWidth="1"/>
    <col min="3876" max="3876" width="29.33203125" style="117" customWidth="1"/>
    <col min="3877" max="3877" width="15.88671875" style="117" customWidth="1"/>
    <col min="3878" max="3878" width="10" style="117" customWidth="1"/>
    <col min="3879" max="3879" width="8.88671875" style="117"/>
    <col min="3880" max="3880" width="27" style="117" customWidth="1"/>
    <col min="3881" max="4094" width="8.88671875" style="117"/>
    <col min="4095" max="4095" width="15.5546875" style="117" customWidth="1"/>
    <col min="4096" max="4096" width="7.109375" style="117" customWidth="1"/>
    <col min="4097" max="4097" width="21.44140625" style="117" customWidth="1"/>
    <col min="4098" max="4098" width="14.33203125" style="117" customWidth="1"/>
    <col min="4099" max="4100" width="8" style="117" customWidth="1"/>
    <col min="4101" max="4103" width="4.5546875" style="117" customWidth="1"/>
    <col min="4104" max="4108" width="14.33203125" style="117" customWidth="1"/>
    <col min="4109" max="4109" width="8.5546875" style="117" customWidth="1"/>
    <col min="4110" max="4129" width="9.109375" style="117" customWidth="1"/>
    <col min="4130" max="4130" width="12.109375" style="117" customWidth="1"/>
    <col min="4131" max="4131" width="1.5546875" style="117" customWidth="1"/>
    <col min="4132" max="4132" width="29.33203125" style="117" customWidth="1"/>
    <col min="4133" max="4133" width="15.88671875" style="117" customWidth="1"/>
    <col min="4134" max="4134" width="10" style="117" customWidth="1"/>
    <col min="4135" max="4135" width="8.88671875" style="117"/>
    <col min="4136" max="4136" width="27" style="117" customWidth="1"/>
    <col min="4137" max="4350" width="8.88671875" style="117"/>
    <col min="4351" max="4351" width="15.5546875" style="117" customWidth="1"/>
    <col min="4352" max="4352" width="7.109375" style="117" customWidth="1"/>
    <col min="4353" max="4353" width="21.44140625" style="117" customWidth="1"/>
    <col min="4354" max="4354" width="14.33203125" style="117" customWidth="1"/>
    <col min="4355" max="4356" width="8" style="117" customWidth="1"/>
    <col min="4357" max="4359" width="4.5546875" style="117" customWidth="1"/>
    <col min="4360" max="4364" width="14.33203125" style="117" customWidth="1"/>
    <col min="4365" max="4365" width="8.5546875" style="117" customWidth="1"/>
    <col min="4366" max="4385" width="9.109375" style="117" customWidth="1"/>
    <col min="4386" max="4386" width="12.109375" style="117" customWidth="1"/>
    <col min="4387" max="4387" width="1.5546875" style="117" customWidth="1"/>
    <col min="4388" max="4388" width="29.33203125" style="117" customWidth="1"/>
    <col min="4389" max="4389" width="15.88671875" style="117" customWidth="1"/>
    <col min="4390" max="4390" width="10" style="117" customWidth="1"/>
    <col min="4391" max="4391" width="8.88671875" style="117"/>
    <col min="4392" max="4392" width="27" style="117" customWidth="1"/>
    <col min="4393" max="4606" width="8.88671875" style="117"/>
    <col min="4607" max="4607" width="15.5546875" style="117" customWidth="1"/>
    <col min="4608" max="4608" width="7.109375" style="117" customWidth="1"/>
    <col min="4609" max="4609" width="21.44140625" style="117" customWidth="1"/>
    <col min="4610" max="4610" width="14.33203125" style="117" customWidth="1"/>
    <col min="4611" max="4612" width="8" style="117" customWidth="1"/>
    <col min="4613" max="4615" width="4.5546875" style="117" customWidth="1"/>
    <col min="4616" max="4620" width="14.33203125" style="117" customWidth="1"/>
    <col min="4621" max="4621" width="8.5546875" style="117" customWidth="1"/>
    <col min="4622" max="4641" width="9.109375" style="117" customWidth="1"/>
    <col min="4642" max="4642" width="12.109375" style="117" customWidth="1"/>
    <col min="4643" max="4643" width="1.5546875" style="117" customWidth="1"/>
    <col min="4644" max="4644" width="29.33203125" style="117" customWidth="1"/>
    <col min="4645" max="4645" width="15.88671875" style="117" customWidth="1"/>
    <col min="4646" max="4646" width="10" style="117" customWidth="1"/>
    <col min="4647" max="4647" width="8.88671875" style="117"/>
    <col min="4648" max="4648" width="27" style="117" customWidth="1"/>
    <col min="4649" max="4862" width="8.88671875" style="117"/>
    <col min="4863" max="4863" width="15.5546875" style="117" customWidth="1"/>
    <col min="4864" max="4864" width="7.109375" style="117" customWidth="1"/>
    <col min="4865" max="4865" width="21.44140625" style="117" customWidth="1"/>
    <col min="4866" max="4866" width="14.33203125" style="117" customWidth="1"/>
    <col min="4867" max="4868" width="8" style="117" customWidth="1"/>
    <col min="4869" max="4871" width="4.5546875" style="117" customWidth="1"/>
    <col min="4872" max="4876" width="14.33203125" style="117" customWidth="1"/>
    <col min="4877" max="4877" width="8.5546875" style="117" customWidth="1"/>
    <col min="4878" max="4897" width="9.109375" style="117" customWidth="1"/>
    <col min="4898" max="4898" width="12.109375" style="117" customWidth="1"/>
    <col min="4899" max="4899" width="1.5546875" style="117" customWidth="1"/>
    <col min="4900" max="4900" width="29.33203125" style="117" customWidth="1"/>
    <col min="4901" max="4901" width="15.88671875" style="117" customWidth="1"/>
    <col min="4902" max="4902" width="10" style="117" customWidth="1"/>
    <col min="4903" max="4903" width="8.88671875" style="117"/>
    <col min="4904" max="4904" width="27" style="117" customWidth="1"/>
    <col min="4905" max="5118" width="8.88671875" style="117"/>
    <col min="5119" max="5119" width="15.5546875" style="117" customWidth="1"/>
    <col min="5120" max="5120" width="7.109375" style="117" customWidth="1"/>
    <col min="5121" max="5121" width="21.44140625" style="117" customWidth="1"/>
    <col min="5122" max="5122" width="14.33203125" style="117" customWidth="1"/>
    <col min="5123" max="5124" width="8" style="117" customWidth="1"/>
    <col min="5125" max="5127" width="4.5546875" style="117" customWidth="1"/>
    <col min="5128" max="5132" width="14.33203125" style="117" customWidth="1"/>
    <col min="5133" max="5133" width="8.5546875" style="117" customWidth="1"/>
    <col min="5134" max="5153" width="9.109375" style="117" customWidth="1"/>
    <col min="5154" max="5154" width="12.109375" style="117" customWidth="1"/>
    <col min="5155" max="5155" width="1.5546875" style="117" customWidth="1"/>
    <col min="5156" max="5156" width="29.33203125" style="117" customWidth="1"/>
    <col min="5157" max="5157" width="15.88671875" style="117" customWidth="1"/>
    <col min="5158" max="5158" width="10" style="117" customWidth="1"/>
    <col min="5159" max="5159" width="8.88671875" style="117"/>
    <col min="5160" max="5160" width="27" style="117" customWidth="1"/>
    <col min="5161" max="5374" width="8.88671875" style="117"/>
    <col min="5375" max="5375" width="15.5546875" style="117" customWidth="1"/>
    <col min="5376" max="5376" width="7.109375" style="117" customWidth="1"/>
    <col min="5377" max="5377" width="21.44140625" style="117" customWidth="1"/>
    <col min="5378" max="5378" width="14.33203125" style="117" customWidth="1"/>
    <col min="5379" max="5380" width="8" style="117" customWidth="1"/>
    <col min="5381" max="5383" width="4.5546875" style="117" customWidth="1"/>
    <col min="5384" max="5388" width="14.33203125" style="117" customWidth="1"/>
    <col min="5389" max="5389" width="8.5546875" style="117" customWidth="1"/>
    <col min="5390" max="5409" width="9.109375" style="117" customWidth="1"/>
    <col min="5410" max="5410" width="12.109375" style="117" customWidth="1"/>
    <col min="5411" max="5411" width="1.5546875" style="117" customWidth="1"/>
    <col min="5412" max="5412" width="29.33203125" style="117" customWidth="1"/>
    <col min="5413" max="5413" width="15.88671875" style="117" customWidth="1"/>
    <col min="5414" max="5414" width="10" style="117" customWidth="1"/>
    <col min="5415" max="5415" width="8.88671875" style="117"/>
    <col min="5416" max="5416" width="27" style="117" customWidth="1"/>
    <col min="5417" max="5630" width="8.88671875" style="117"/>
    <col min="5631" max="5631" width="15.5546875" style="117" customWidth="1"/>
    <col min="5632" max="5632" width="7.109375" style="117" customWidth="1"/>
    <col min="5633" max="5633" width="21.44140625" style="117" customWidth="1"/>
    <col min="5634" max="5634" width="14.33203125" style="117" customWidth="1"/>
    <col min="5635" max="5636" width="8" style="117" customWidth="1"/>
    <col min="5637" max="5639" width="4.5546875" style="117" customWidth="1"/>
    <col min="5640" max="5644" width="14.33203125" style="117" customWidth="1"/>
    <col min="5645" max="5645" width="8.5546875" style="117" customWidth="1"/>
    <col min="5646" max="5665" width="9.109375" style="117" customWidth="1"/>
    <col min="5666" max="5666" width="12.109375" style="117" customWidth="1"/>
    <col min="5667" max="5667" width="1.5546875" style="117" customWidth="1"/>
    <col min="5668" max="5668" width="29.33203125" style="117" customWidth="1"/>
    <col min="5669" max="5669" width="15.88671875" style="117" customWidth="1"/>
    <col min="5670" max="5670" width="10" style="117" customWidth="1"/>
    <col min="5671" max="5671" width="8.88671875" style="117"/>
    <col min="5672" max="5672" width="27" style="117" customWidth="1"/>
    <col min="5673" max="5886" width="8.88671875" style="117"/>
    <col min="5887" max="5887" width="15.5546875" style="117" customWidth="1"/>
    <col min="5888" max="5888" width="7.109375" style="117" customWidth="1"/>
    <col min="5889" max="5889" width="21.44140625" style="117" customWidth="1"/>
    <col min="5890" max="5890" width="14.33203125" style="117" customWidth="1"/>
    <col min="5891" max="5892" width="8" style="117" customWidth="1"/>
    <col min="5893" max="5895" width="4.5546875" style="117" customWidth="1"/>
    <col min="5896" max="5900" width="14.33203125" style="117" customWidth="1"/>
    <col min="5901" max="5901" width="8.5546875" style="117" customWidth="1"/>
    <col min="5902" max="5921" width="9.109375" style="117" customWidth="1"/>
    <col min="5922" max="5922" width="12.109375" style="117" customWidth="1"/>
    <col min="5923" max="5923" width="1.5546875" style="117" customWidth="1"/>
    <col min="5924" max="5924" width="29.33203125" style="117" customWidth="1"/>
    <col min="5925" max="5925" width="15.88671875" style="117" customWidth="1"/>
    <col min="5926" max="5926" width="10" style="117" customWidth="1"/>
    <col min="5927" max="5927" width="8.88671875" style="117"/>
    <col min="5928" max="5928" width="27" style="117" customWidth="1"/>
    <col min="5929" max="6142" width="8.88671875" style="117"/>
    <col min="6143" max="6143" width="15.5546875" style="117" customWidth="1"/>
    <col min="6144" max="6144" width="7.109375" style="117" customWidth="1"/>
    <col min="6145" max="6145" width="21.44140625" style="117" customWidth="1"/>
    <col min="6146" max="6146" width="14.33203125" style="117" customWidth="1"/>
    <col min="6147" max="6148" width="8" style="117" customWidth="1"/>
    <col min="6149" max="6151" width="4.5546875" style="117" customWidth="1"/>
    <col min="6152" max="6156" width="14.33203125" style="117" customWidth="1"/>
    <col min="6157" max="6157" width="8.5546875" style="117" customWidth="1"/>
    <col min="6158" max="6177" width="9.109375" style="117" customWidth="1"/>
    <col min="6178" max="6178" width="12.109375" style="117" customWidth="1"/>
    <col min="6179" max="6179" width="1.5546875" style="117" customWidth="1"/>
    <col min="6180" max="6180" width="29.33203125" style="117" customWidth="1"/>
    <col min="6181" max="6181" width="15.88671875" style="117" customWidth="1"/>
    <col min="6182" max="6182" width="10" style="117" customWidth="1"/>
    <col min="6183" max="6183" width="8.88671875" style="117"/>
    <col min="6184" max="6184" width="27" style="117" customWidth="1"/>
    <col min="6185" max="6398" width="8.88671875" style="117"/>
    <col min="6399" max="6399" width="15.5546875" style="117" customWidth="1"/>
    <col min="6400" max="6400" width="7.109375" style="117" customWidth="1"/>
    <col min="6401" max="6401" width="21.44140625" style="117" customWidth="1"/>
    <col min="6402" max="6402" width="14.33203125" style="117" customWidth="1"/>
    <col min="6403" max="6404" width="8" style="117" customWidth="1"/>
    <col min="6405" max="6407" width="4.5546875" style="117" customWidth="1"/>
    <col min="6408" max="6412" width="14.33203125" style="117" customWidth="1"/>
    <col min="6413" max="6413" width="8.5546875" style="117" customWidth="1"/>
    <col min="6414" max="6433" width="9.109375" style="117" customWidth="1"/>
    <col min="6434" max="6434" width="12.109375" style="117" customWidth="1"/>
    <col min="6435" max="6435" width="1.5546875" style="117" customWidth="1"/>
    <col min="6436" max="6436" width="29.33203125" style="117" customWidth="1"/>
    <col min="6437" max="6437" width="15.88671875" style="117" customWidth="1"/>
    <col min="6438" max="6438" width="10" style="117" customWidth="1"/>
    <col min="6439" max="6439" width="8.88671875" style="117"/>
    <col min="6440" max="6440" width="27" style="117" customWidth="1"/>
    <col min="6441" max="6654" width="8.88671875" style="117"/>
    <col min="6655" max="6655" width="15.5546875" style="117" customWidth="1"/>
    <col min="6656" max="6656" width="7.109375" style="117" customWidth="1"/>
    <col min="6657" max="6657" width="21.44140625" style="117" customWidth="1"/>
    <col min="6658" max="6658" width="14.33203125" style="117" customWidth="1"/>
    <col min="6659" max="6660" width="8" style="117" customWidth="1"/>
    <col min="6661" max="6663" width="4.5546875" style="117" customWidth="1"/>
    <col min="6664" max="6668" width="14.33203125" style="117" customWidth="1"/>
    <col min="6669" max="6669" width="8.5546875" style="117" customWidth="1"/>
    <col min="6670" max="6689" width="9.109375" style="117" customWidth="1"/>
    <col min="6690" max="6690" width="12.109375" style="117" customWidth="1"/>
    <col min="6691" max="6691" width="1.5546875" style="117" customWidth="1"/>
    <col min="6692" max="6692" width="29.33203125" style="117" customWidth="1"/>
    <col min="6693" max="6693" width="15.88671875" style="117" customWidth="1"/>
    <col min="6694" max="6694" width="10" style="117" customWidth="1"/>
    <col min="6695" max="6695" width="8.88671875" style="117"/>
    <col min="6696" max="6696" width="27" style="117" customWidth="1"/>
    <col min="6697" max="6910" width="8.88671875" style="117"/>
    <col min="6911" max="6911" width="15.5546875" style="117" customWidth="1"/>
    <col min="6912" max="6912" width="7.109375" style="117" customWidth="1"/>
    <col min="6913" max="6913" width="21.44140625" style="117" customWidth="1"/>
    <col min="6914" max="6914" width="14.33203125" style="117" customWidth="1"/>
    <col min="6915" max="6916" width="8" style="117" customWidth="1"/>
    <col min="6917" max="6919" width="4.5546875" style="117" customWidth="1"/>
    <col min="6920" max="6924" width="14.33203125" style="117" customWidth="1"/>
    <col min="6925" max="6925" width="8.5546875" style="117" customWidth="1"/>
    <col min="6926" max="6945" width="9.109375" style="117" customWidth="1"/>
    <col min="6946" max="6946" width="12.109375" style="117" customWidth="1"/>
    <col min="6947" max="6947" width="1.5546875" style="117" customWidth="1"/>
    <col min="6948" max="6948" width="29.33203125" style="117" customWidth="1"/>
    <col min="6949" max="6949" width="15.88671875" style="117" customWidth="1"/>
    <col min="6950" max="6950" width="10" style="117" customWidth="1"/>
    <col min="6951" max="6951" width="8.88671875" style="117"/>
    <col min="6952" max="6952" width="27" style="117" customWidth="1"/>
    <col min="6953" max="7166" width="8.88671875" style="117"/>
    <col min="7167" max="7167" width="15.5546875" style="117" customWidth="1"/>
    <col min="7168" max="7168" width="7.109375" style="117" customWidth="1"/>
    <col min="7169" max="7169" width="21.44140625" style="117" customWidth="1"/>
    <col min="7170" max="7170" width="14.33203125" style="117" customWidth="1"/>
    <col min="7171" max="7172" width="8" style="117" customWidth="1"/>
    <col min="7173" max="7175" width="4.5546875" style="117" customWidth="1"/>
    <col min="7176" max="7180" width="14.33203125" style="117" customWidth="1"/>
    <col min="7181" max="7181" width="8.5546875" style="117" customWidth="1"/>
    <col min="7182" max="7201" width="9.109375" style="117" customWidth="1"/>
    <col min="7202" max="7202" width="12.109375" style="117" customWidth="1"/>
    <col min="7203" max="7203" width="1.5546875" style="117" customWidth="1"/>
    <col min="7204" max="7204" width="29.33203125" style="117" customWidth="1"/>
    <col min="7205" max="7205" width="15.88671875" style="117" customWidth="1"/>
    <col min="7206" max="7206" width="10" style="117" customWidth="1"/>
    <col min="7207" max="7207" width="8.88671875" style="117"/>
    <col min="7208" max="7208" width="27" style="117" customWidth="1"/>
    <col min="7209" max="7422" width="8.88671875" style="117"/>
    <col min="7423" max="7423" width="15.5546875" style="117" customWidth="1"/>
    <col min="7424" max="7424" width="7.109375" style="117" customWidth="1"/>
    <col min="7425" max="7425" width="21.44140625" style="117" customWidth="1"/>
    <col min="7426" max="7426" width="14.33203125" style="117" customWidth="1"/>
    <col min="7427" max="7428" width="8" style="117" customWidth="1"/>
    <col min="7429" max="7431" width="4.5546875" style="117" customWidth="1"/>
    <col min="7432" max="7436" width="14.33203125" style="117" customWidth="1"/>
    <col min="7437" max="7437" width="8.5546875" style="117" customWidth="1"/>
    <col min="7438" max="7457" width="9.109375" style="117" customWidth="1"/>
    <col min="7458" max="7458" width="12.109375" style="117" customWidth="1"/>
    <col min="7459" max="7459" width="1.5546875" style="117" customWidth="1"/>
    <col min="7460" max="7460" width="29.33203125" style="117" customWidth="1"/>
    <col min="7461" max="7461" width="15.88671875" style="117" customWidth="1"/>
    <col min="7462" max="7462" width="10" style="117" customWidth="1"/>
    <col min="7463" max="7463" width="8.88671875" style="117"/>
    <col min="7464" max="7464" width="27" style="117" customWidth="1"/>
    <col min="7465" max="7678" width="8.88671875" style="117"/>
    <col min="7679" max="7679" width="15.5546875" style="117" customWidth="1"/>
    <col min="7680" max="7680" width="7.109375" style="117" customWidth="1"/>
    <col min="7681" max="7681" width="21.44140625" style="117" customWidth="1"/>
    <col min="7682" max="7682" width="14.33203125" style="117" customWidth="1"/>
    <col min="7683" max="7684" width="8" style="117" customWidth="1"/>
    <col min="7685" max="7687" width="4.5546875" style="117" customWidth="1"/>
    <col min="7688" max="7692" width="14.33203125" style="117" customWidth="1"/>
    <col min="7693" max="7693" width="8.5546875" style="117" customWidth="1"/>
    <col min="7694" max="7713" width="9.109375" style="117" customWidth="1"/>
    <col min="7714" max="7714" width="12.109375" style="117" customWidth="1"/>
    <col min="7715" max="7715" width="1.5546875" style="117" customWidth="1"/>
    <col min="7716" max="7716" width="29.33203125" style="117" customWidth="1"/>
    <col min="7717" max="7717" width="15.88671875" style="117" customWidth="1"/>
    <col min="7718" max="7718" width="10" style="117" customWidth="1"/>
    <col min="7719" max="7719" width="8.88671875" style="117"/>
    <col min="7720" max="7720" width="27" style="117" customWidth="1"/>
    <col min="7721" max="7934" width="8.88671875" style="117"/>
    <col min="7935" max="7935" width="15.5546875" style="117" customWidth="1"/>
    <col min="7936" max="7936" width="7.109375" style="117" customWidth="1"/>
    <col min="7937" max="7937" width="21.44140625" style="117" customWidth="1"/>
    <col min="7938" max="7938" width="14.33203125" style="117" customWidth="1"/>
    <col min="7939" max="7940" width="8" style="117" customWidth="1"/>
    <col min="7941" max="7943" width="4.5546875" style="117" customWidth="1"/>
    <col min="7944" max="7948" width="14.33203125" style="117" customWidth="1"/>
    <col min="7949" max="7949" width="8.5546875" style="117" customWidth="1"/>
    <col min="7950" max="7969" width="9.109375" style="117" customWidth="1"/>
    <col min="7970" max="7970" width="12.109375" style="117" customWidth="1"/>
    <col min="7971" max="7971" width="1.5546875" style="117" customWidth="1"/>
    <col min="7972" max="7972" width="29.33203125" style="117" customWidth="1"/>
    <col min="7973" max="7973" width="15.88671875" style="117" customWidth="1"/>
    <col min="7974" max="7974" width="10" style="117" customWidth="1"/>
    <col min="7975" max="7975" width="8.88671875" style="117"/>
    <col min="7976" max="7976" width="27" style="117" customWidth="1"/>
    <col min="7977" max="8190" width="8.88671875" style="117"/>
    <col min="8191" max="8191" width="15.5546875" style="117" customWidth="1"/>
    <col min="8192" max="8192" width="7.109375" style="117" customWidth="1"/>
    <col min="8193" max="8193" width="21.44140625" style="117" customWidth="1"/>
    <col min="8194" max="8194" width="14.33203125" style="117" customWidth="1"/>
    <col min="8195" max="8196" width="8" style="117" customWidth="1"/>
    <col min="8197" max="8199" width="4.5546875" style="117" customWidth="1"/>
    <col min="8200" max="8204" width="14.33203125" style="117" customWidth="1"/>
    <col min="8205" max="8205" width="8.5546875" style="117" customWidth="1"/>
    <col min="8206" max="8225" width="9.109375" style="117" customWidth="1"/>
    <col min="8226" max="8226" width="12.109375" style="117" customWidth="1"/>
    <col min="8227" max="8227" width="1.5546875" style="117" customWidth="1"/>
    <col min="8228" max="8228" width="29.33203125" style="117" customWidth="1"/>
    <col min="8229" max="8229" width="15.88671875" style="117" customWidth="1"/>
    <col min="8230" max="8230" width="10" style="117" customWidth="1"/>
    <col min="8231" max="8231" width="8.88671875" style="117"/>
    <col min="8232" max="8232" width="27" style="117" customWidth="1"/>
    <col min="8233" max="8446" width="8.88671875" style="117"/>
    <col min="8447" max="8447" width="15.5546875" style="117" customWidth="1"/>
    <col min="8448" max="8448" width="7.109375" style="117" customWidth="1"/>
    <col min="8449" max="8449" width="21.44140625" style="117" customWidth="1"/>
    <col min="8450" max="8450" width="14.33203125" style="117" customWidth="1"/>
    <col min="8451" max="8452" width="8" style="117" customWidth="1"/>
    <col min="8453" max="8455" width="4.5546875" style="117" customWidth="1"/>
    <col min="8456" max="8460" width="14.33203125" style="117" customWidth="1"/>
    <col min="8461" max="8461" width="8.5546875" style="117" customWidth="1"/>
    <col min="8462" max="8481" width="9.109375" style="117" customWidth="1"/>
    <col min="8482" max="8482" width="12.109375" style="117" customWidth="1"/>
    <col min="8483" max="8483" width="1.5546875" style="117" customWidth="1"/>
    <col min="8484" max="8484" width="29.33203125" style="117" customWidth="1"/>
    <col min="8485" max="8485" width="15.88671875" style="117" customWidth="1"/>
    <col min="8486" max="8486" width="10" style="117" customWidth="1"/>
    <col min="8487" max="8487" width="8.88671875" style="117"/>
    <col min="8488" max="8488" width="27" style="117" customWidth="1"/>
    <col min="8489" max="8702" width="8.88671875" style="117"/>
    <col min="8703" max="8703" width="15.5546875" style="117" customWidth="1"/>
    <col min="8704" max="8704" width="7.109375" style="117" customWidth="1"/>
    <col min="8705" max="8705" width="21.44140625" style="117" customWidth="1"/>
    <col min="8706" max="8706" width="14.33203125" style="117" customWidth="1"/>
    <col min="8707" max="8708" width="8" style="117" customWidth="1"/>
    <col min="8709" max="8711" width="4.5546875" style="117" customWidth="1"/>
    <col min="8712" max="8716" width="14.33203125" style="117" customWidth="1"/>
    <col min="8717" max="8717" width="8.5546875" style="117" customWidth="1"/>
    <col min="8718" max="8737" width="9.109375" style="117" customWidth="1"/>
    <col min="8738" max="8738" width="12.109375" style="117" customWidth="1"/>
    <col min="8739" max="8739" width="1.5546875" style="117" customWidth="1"/>
    <col min="8740" max="8740" width="29.33203125" style="117" customWidth="1"/>
    <col min="8741" max="8741" width="15.88671875" style="117" customWidth="1"/>
    <col min="8742" max="8742" width="10" style="117" customWidth="1"/>
    <col min="8743" max="8743" width="8.88671875" style="117"/>
    <col min="8744" max="8744" width="27" style="117" customWidth="1"/>
    <col min="8745" max="8958" width="8.88671875" style="117"/>
    <col min="8959" max="8959" width="15.5546875" style="117" customWidth="1"/>
    <col min="8960" max="8960" width="7.109375" style="117" customWidth="1"/>
    <col min="8961" max="8961" width="21.44140625" style="117" customWidth="1"/>
    <col min="8962" max="8962" width="14.33203125" style="117" customWidth="1"/>
    <col min="8963" max="8964" width="8" style="117" customWidth="1"/>
    <col min="8965" max="8967" width="4.5546875" style="117" customWidth="1"/>
    <col min="8968" max="8972" width="14.33203125" style="117" customWidth="1"/>
    <col min="8973" max="8973" width="8.5546875" style="117" customWidth="1"/>
    <col min="8974" max="8993" width="9.109375" style="117" customWidth="1"/>
    <col min="8994" max="8994" width="12.109375" style="117" customWidth="1"/>
    <col min="8995" max="8995" width="1.5546875" style="117" customWidth="1"/>
    <col min="8996" max="8996" width="29.33203125" style="117" customWidth="1"/>
    <col min="8997" max="8997" width="15.88671875" style="117" customWidth="1"/>
    <col min="8998" max="8998" width="10" style="117" customWidth="1"/>
    <col min="8999" max="8999" width="8.88671875" style="117"/>
    <col min="9000" max="9000" width="27" style="117" customWidth="1"/>
    <col min="9001" max="9214" width="8.88671875" style="117"/>
    <col min="9215" max="9215" width="15.5546875" style="117" customWidth="1"/>
    <col min="9216" max="9216" width="7.109375" style="117" customWidth="1"/>
    <col min="9217" max="9217" width="21.44140625" style="117" customWidth="1"/>
    <col min="9218" max="9218" width="14.33203125" style="117" customWidth="1"/>
    <col min="9219" max="9220" width="8" style="117" customWidth="1"/>
    <col min="9221" max="9223" width="4.5546875" style="117" customWidth="1"/>
    <col min="9224" max="9228" width="14.33203125" style="117" customWidth="1"/>
    <col min="9229" max="9229" width="8.5546875" style="117" customWidth="1"/>
    <col min="9230" max="9249" width="9.109375" style="117" customWidth="1"/>
    <col min="9250" max="9250" width="12.109375" style="117" customWidth="1"/>
    <col min="9251" max="9251" width="1.5546875" style="117" customWidth="1"/>
    <col min="9252" max="9252" width="29.33203125" style="117" customWidth="1"/>
    <col min="9253" max="9253" width="15.88671875" style="117" customWidth="1"/>
    <col min="9254" max="9254" width="10" style="117" customWidth="1"/>
    <col min="9255" max="9255" width="8.88671875" style="117"/>
    <col min="9256" max="9256" width="27" style="117" customWidth="1"/>
    <col min="9257" max="9470" width="8.88671875" style="117"/>
    <col min="9471" max="9471" width="15.5546875" style="117" customWidth="1"/>
    <col min="9472" max="9472" width="7.109375" style="117" customWidth="1"/>
    <col min="9473" max="9473" width="21.44140625" style="117" customWidth="1"/>
    <col min="9474" max="9474" width="14.33203125" style="117" customWidth="1"/>
    <col min="9475" max="9476" width="8" style="117" customWidth="1"/>
    <col min="9477" max="9479" width="4.5546875" style="117" customWidth="1"/>
    <col min="9480" max="9484" width="14.33203125" style="117" customWidth="1"/>
    <col min="9485" max="9485" width="8.5546875" style="117" customWidth="1"/>
    <col min="9486" max="9505" width="9.109375" style="117" customWidth="1"/>
    <col min="9506" max="9506" width="12.109375" style="117" customWidth="1"/>
    <col min="9507" max="9507" width="1.5546875" style="117" customWidth="1"/>
    <col min="9508" max="9508" width="29.33203125" style="117" customWidth="1"/>
    <col min="9509" max="9509" width="15.88671875" style="117" customWidth="1"/>
    <col min="9510" max="9510" width="10" style="117" customWidth="1"/>
    <col min="9511" max="9511" width="8.88671875" style="117"/>
    <col min="9512" max="9512" width="27" style="117" customWidth="1"/>
    <col min="9513" max="9726" width="8.88671875" style="117"/>
    <col min="9727" max="9727" width="15.5546875" style="117" customWidth="1"/>
    <col min="9728" max="9728" width="7.109375" style="117" customWidth="1"/>
    <col min="9729" max="9729" width="21.44140625" style="117" customWidth="1"/>
    <col min="9730" max="9730" width="14.33203125" style="117" customWidth="1"/>
    <col min="9731" max="9732" width="8" style="117" customWidth="1"/>
    <col min="9733" max="9735" width="4.5546875" style="117" customWidth="1"/>
    <col min="9736" max="9740" width="14.33203125" style="117" customWidth="1"/>
    <col min="9741" max="9741" width="8.5546875" style="117" customWidth="1"/>
    <col min="9742" max="9761" width="9.109375" style="117" customWidth="1"/>
    <col min="9762" max="9762" width="12.109375" style="117" customWidth="1"/>
    <col min="9763" max="9763" width="1.5546875" style="117" customWidth="1"/>
    <col min="9764" max="9764" width="29.33203125" style="117" customWidth="1"/>
    <col min="9765" max="9765" width="15.88671875" style="117" customWidth="1"/>
    <col min="9766" max="9766" width="10" style="117" customWidth="1"/>
    <col min="9767" max="9767" width="8.88671875" style="117"/>
    <col min="9768" max="9768" width="27" style="117" customWidth="1"/>
    <col min="9769" max="9982" width="8.88671875" style="117"/>
    <col min="9983" max="9983" width="15.5546875" style="117" customWidth="1"/>
    <col min="9984" max="9984" width="7.109375" style="117" customWidth="1"/>
    <col min="9985" max="9985" width="21.44140625" style="117" customWidth="1"/>
    <col min="9986" max="9986" width="14.33203125" style="117" customWidth="1"/>
    <col min="9987" max="9988" width="8" style="117" customWidth="1"/>
    <col min="9989" max="9991" width="4.5546875" style="117" customWidth="1"/>
    <col min="9992" max="9996" width="14.33203125" style="117" customWidth="1"/>
    <col min="9997" max="9997" width="8.5546875" style="117" customWidth="1"/>
    <col min="9998" max="10017" width="9.109375" style="117" customWidth="1"/>
    <col min="10018" max="10018" width="12.109375" style="117" customWidth="1"/>
    <col min="10019" max="10019" width="1.5546875" style="117" customWidth="1"/>
    <col min="10020" max="10020" width="29.33203125" style="117" customWidth="1"/>
    <col min="10021" max="10021" width="15.88671875" style="117" customWidth="1"/>
    <col min="10022" max="10022" width="10" style="117" customWidth="1"/>
    <col min="10023" max="10023" width="8.88671875" style="117"/>
    <col min="10024" max="10024" width="27" style="117" customWidth="1"/>
    <col min="10025" max="10238" width="8.88671875" style="117"/>
    <col min="10239" max="10239" width="15.5546875" style="117" customWidth="1"/>
    <col min="10240" max="10240" width="7.109375" style="117" customWidth="1"/>
    <col min="10241" max="10241" width="21.44140625" style="117" customWidth="1"/>
    <col min="10242" max="10242" width="14.33203125" style="117" customWidth="1"/>
    <col min="10243" max="10244" width="8" style="117" customWidth="1"/>
    <col min="10245" max="10247" width="4.5546875" style="117" customWidth="1"/>
    <col min="10248" max="10252" width="14.33203125" style="117" customWidth="1"/>
    <col min="10253" max="10253" width="8.5546875" style="117" customWidth="1"/>
    <col min="10254" max="10273" width="9.109375" style="117" customWidth="1"/>
    <col min="10274" max="10274" width="12.109375" style="117" customWidth="1"/>
    <col min="10275" max="10275" width="1.5546875" style="117" customWidth="1"/>
    <col min="10276" max="10276" width="29.33203125" style="117" customWidth="1"/>
    <col min="10277" max="10277" width="15.88671875" style="117" customWidth="1"/>
    <col min="10278" max="10278" width="10" style="117" customWidth="1"/>
    <col min="10279" max="10279" width="8.88671875" style="117"/>
    <col min="10280" max="10280" width="27" style="117" customWidth="1"/>
    <col min="10281" max="10494" width="8.88671875" style="117"/>
    <col min="10495" max="10495" width="15.5546875" style="117" customWidth="1"/>
    <col min="10496" max="10496" width="7.109375" style="117" customWidth="1"/>
    <col min="10497" max="10497" width="21.44140625" style="117" customWidth="1"/>
    <col min="10498" max="10498" width="14.33203125" style="117" customWidth="1"/>
    <col min="10499" max="10500" width="8" style="117" customWidth="1"/>
    <col min="10501" max="10503" width="4.5546875" style="117" customWidth="1"/>
    <col min="10504" max="10508" width="14.33203125" style="117" customWidth="1"/>
    <col min="10509" max="10509" width="8.5546875" style="117" customWidth="1"/>
    <col min="10510" max="10529" width="9.109375" style="117" customWidth="1"/>
    <col min="10530" max="10530" width="12.109375" style="117" customWidth="1"/>
    <col min="10531" max="10531" width="1.5546875" style="117" customWidth="1"/>
    <col min="10532" max="10532" width="29.33203125" style="117" customWidth="1"/>
    <col min="10533" max="10533" width="15.88671875" style="117" customWidth="1"/>
    <col min="10534" max="10534" width="10" style="117" customWidth="1"/>
    <col min="10535" max="10535" width="8.88671875" style="117"/>
    <col min="10536" max="10536" width="27" style="117" customWidth="1"/>
    <col min="10537" max="10750" width="8.88671875" style="117"/>
    <col min="10751" max="10751" width="15.5546875" style="117" customWidth="1"/>
    <col min="10752" max="10752" width="7.109375" style="117" customWidth="1"/>
    <col min="10753" max="10753" width="21.44140625" style="117" customWidth="1"/>
    <col min="10754" max="10754" width="14.33203125" style="117" customWidth="1"/>
    <col min="10755" max="10756" width="8" style="117" customWidth="1"/>
    <col min="10757" max="10759" width="4.5546875" style="117" customWidth="1"/>
    <col min="10760" max="10764" width="14.33203125" style="117" customWidth="1"/>
    <col min="10765" max="10765" width="8.5546875" style="117" customWidth="1"/>
    <col min="10766" max="10785" width="9.109375" style="117" customWidth="1"/>
    <col min="10786" max="10786" width="12.109375" style="117" customWidth="1"/>
    <col min="10787" max="10787" width="1.5546875" style="117" customWidth="1"/>
    <col min="10788" max="10788" width="29.33203125" style="117" customWidth="1"/>
    <col min="10789" max="10789" width="15.88671875" style="117" customWidth="1"/>
    <col min="10790" max="10790" width="10" style="117" customWidth="1"/>
    <col min="10791" max="10791" width="8.88671875" style="117"/>
    <col min="10792" max="10792" width="27" style="117" customWidth="1"/>
    <col min="10793" max="11006" width="8.88671875" style="117"/>
    <col min="11007" max="11007" width="15.5546875" style="117" customWidth="1"/>
    <col min="11008" max="11008" width="7.109375" style="117" customWidth="1"/>
    <col min="11009" max="11009" width="21.44140625" style="117" customWidth="1"/>
    <col min="11010" max="11010" width="14.33203125" style="117" customWidth="1"/>
    <col min="11011" max="11012" width="8" style="117" customWidth="1"/>
    <col min="11013" max="11015" width="4.5546875" style="117" customWidth="1"/>
    <col min="11016" max="11020" width="14.33203125" style="117" customWidth="1"/>
    <col min="11021" max="11021" width="8.5546875" style="117" customWidth="1"/>
    <col min="11022" max="11041" width="9.109375" style="117" customWidth="1"/>
    <col min="11042" max="11042" width="12.109375" style="117" customWidth="1"/>
    <col min="11043" max="11043" width="1.5546875" style="117" customWidth="1"/>
    <col min="11044" max="11044" width="29.33203125" style="117" customWidth="1"/>
    <col min="11045" max="11045" width="15.88671875" style="117" customWidth="1"/>
    <col min="11046" max="11046" width="10" style="117" customWidth="1"/>
    <col min="11047" max="11047" width="8.88671875" style="117"/>
    <col min="11048" max="11048" width="27" style="117" customWidth="1"/>
    <col min="11049" max="11262" width="8.88671875" style="117"/>
    <col min="11263" max="11263" width="15.5546875" style="117" customWidth="1"/>
    <col min="11264" max="11264" width="7.109375" style="117" customWidth="1"/>
    <col min="11265" max="11265" width="21.44140625" style="117" customWidth="1"/>
    <col min="11266" max="11266" width="14.33203125" style="117" customWidth="1"/>
    <col min="11267" max="11268" width="8" style="117" customWidth="1"/>
    <col min="11269" max="11271" width="4.5546875" style="117" customWidth="1"/>
    <col min="11272" max="11276" width="14.33203125" style="117" customWidth="1"/>
    <col min="11277" max="11277" width="8.5546875" style="117" customWidth="1"/>
    <col min="11278" max="11297" width="9.109375" style="117" customWidth="1"/>
    <col min="11298" max="11298" width="12.109375" style="117" customWidth="1"/>
    <col min="11299" max="11299" width="1.5546875" style="117" customWidth="1"/>
    <col min="11300" max="11300" width="29.33203125" style="117" customWidth="1"/>
    <col min="11301" max="11301" width="15.88671875" style="117" customWidth="1"/>
    <col min="11302" max="11302" width="10" style="117" customWidth="1"/>
    <col min="11303" max="11303" width="8.88671875" style="117"/>
    <col min="11304" max="11304" width="27" style="117" customWidth="1"/>
    <col min="11305" max="11518" width="8.88671875" style="117"/>
    <col min="11519" max="11519" width="15.5546875" style="117" customWidth="1"/>
    <col min="11520" max="11520" width="7.109375" style="117" customWidth="1"/>
    <col min="11521" max="11521" width="21.44140625" style="117" customWidth="1"/>
    <col min="11522" max="11522" width="14.33203125" style="117" customWidth="1"/>
    <col min="11523" max="11524" width="8" style="117" customWidth="1"/>
    <col min="11525" max="11527" width="4.5546875" style="117" customWidth="1"/>
    <col min="11528" max="11532" width="14.33203125" style="117" customWidth="1"/>
    <col min="11533" max="11533" width="8.5546875" style="117" customWidth="1"/>
    <col min="11534" max="11553" width="9.109375" style="117" customWidth="1"/>
    <col min="11554" max="11554" width="12.109375" style="117" customWidth="1"/>
    <col min="11555" max="11555" width="1.5546875" style="117" customWidth="1"/>
    <col min="11556" max="11556" width="29.33203125" style="117" customWidth="1"/>
    <col min="11557" max="11557" width="15.88671875" style="117" customWidth="1"/>
    <col min="11558" max="11558" width="10" style="117" customWidth="1"/>
    <col min="11559" max="11559" width="8.88671875" style="117"/>
    <col min="11560" max="11560" width="27" style="117" customWidth="1"/>
    <col min="11561" max="11774" width="8.88671875" style="117"/>
    <col min="11775" max="11775" width="15.5546875" style="117" customWidth="1"/>
    <col min="11776" max="11776" width="7.109375" style="117" customWidth="1"/>
    <col min="11777" max="11777" width="21.44140625" style="117" customWidth="1"/>
    <col min="11778" max="11778" width="14.33203125" style="117" customWidth="1"/>
    <col min="11779" max="11780" width="8" style="117" customWidth="1"/>
    <col min="11781" max="11783" width="4.5546875" style="117" customWidth="1"/>
    <col min="11784" max="11788" width="14.33203125" style="117" customWidth="1"/>
    <col min="11789" max="11789" width="8.5546875" style="117" customWidth="1"/>
    <col min="11790" max="11809" width="9.109375" style="117" customWidth="1"/>
    <col min="11810" max="11810" width="12.109375" style="117" customWidth="1"/>
    <col min="11811" max="11811" width="1.5546875" style="117" customWidth="1"/>
    <col min="11812" max="11812" width="29.33203125" style="117" customWidth="1"/>
    <col min="11813" max="11813" width="15.88671875" style="117" customWidth="1"/>
    <col min="11814" max="11814" width="10" style="117" customWidth="1"/>
    <col min="11815" max="11815" width="8.88671875" style="117"/>
    <col min="11816" max="11816" width="27" style="117" customWidth="1"/>
    <col min="11817" max="12030" width="8.88671875" style="117"/>
    <col min="12031" max="12031" width="15.5546875" style="117" customWidth="1"/>
    <col min="12032" max="12032" width="7.109375" style="117" customWidth="1"/>
    <col min="12033" max="12033" width="21.44140625" style="117" customWidth="1"/>
    <col min="12034" max="12034" width="14.33203125" style="117" customWidth="1"/>
    <col min="12035" max="12036" width="8" style="117" customWidth="1"/>
    <col min="12037" max="12039" width="4.5546875" style="117" customWidth="1"/>
    <col min="12040" max="12044" width="14.33203125" style="117" customWidth="1"/>
    <col min="12045" max="12045" width="8.5546875" style="117" customWidth="1"/>
    <col min="12046" max="12065" width="9.109375" style="117" customWidth="1"/>
    <col min="12066" max="12066" width="12.109375" style="117" customWidth="1"/>
    <col min="12067" max="12067" width="1.5546875" style="117" customWidth="1"/>
    <col min="12068" max="12068" width="29.33203125" style="117" customWidth="1"/>
    <col min="12069" max="12069" width="15.88671875" style="117" customWidth="1"/>
    <col min="12070" max="12070" width="10" style="117" customWidth="1"/>
    <col min="12071" max="12071" width="8.88671875" style="117"/>
    <col min="12072" max="12072" width="27" style="117" customWidth="1"/>
    <col min="12073" max="12286" width="8.88671875" style="117"/>
    <col min="12287" max="12287" width="15.5546875" style="117" customWidth="1"/>
    <col min="12288" max="12288" width="7.109375" style="117" customWidth="1"/>
    <col min="12289" max="12289" width="21.44140625" style="117" customWidth="1"/>
    <col min="12290" max="12290" width="14.33203125" style="117" customWidth="1"/>
    <col min="12291" max="12292" width="8" style="117" customWidth="1"/>
    <col min="12293" max="12295" width="4.5546875" style="117" customWidth="1"/>
    <col min="12296" max="12300" width="14.33203125" style="117" customWidth="1"/>
    <col min="12301" max="12301" width="8.5546875" style="117" customWidth="1"/>
    <col min="12302" max="12321" width="9.109375" style="117" customWidth="1"/>
    <col min="12322" max="12322" width="12.109375" style="117" customWidth="1"/>
    <col min="12323" max="12323" width="1.5546875" style="117" customWidth="1"/>
    <col min="12324" max="12324" width="29.33203125" style="117" customWidth="1"/>
    <col min="12325" max="12325" width="15.88671875" style="117" customWidth="1"/>
    <col min="12326" max="12326" width="10" style="117" customWidth="1"/>
    <col min="12327" max="12327" width="8.88671875" style="117"/>
    <col min="12328" max="12328" width="27" style="117" customWidth="1"/>
    <col min="12329" max="12542" width="8.88671875" style="117"/>
    <col min="12543" max="12543" width="15.5546875" style="117" customWidth="1"/>
    <col min="12544" max="12544" width="7.109375" style="117" customWidth="1"/>
    <col min="12545" max="12545" width="21.44140625" style="117" customWidth="1"/>
    <col min="12546" max="12546" width="14.33203125" style="117" customWidth="1"/>
    <col min="12547" max="12548" width="8" style="117" customWidth="1"/>
    <col min="12549" max="12551" width="4.5546875" style="117" customWidth="1"/>
    <col min="12552" max="12556" width="14.33203125" style="117" customWidth="1"/>
    <col min="12557" max="12557" width="8.5546875" style="117" customWidth="1"/>
    <col min="12558" max="12577" width="9.109375" style="117" customWidth="1"/>
    <col min="12578" max="12578" width="12.109375" style="117" customWidth="1"/>
    <col min="12579" max="12579" width="1.5546875" style="117" customWidth="1"/>
    <col min="12580" max="12580" width="29.33203125" style="117" customWidth="1"/>
    <col min="12581" max="12581" width="15.88671875" style="117" customWidth="1"/>
    <col min="12582" max="12582" width="10" style="117" customWidth="1"/>
    <col min="12583" max="12583" width="8.88671875" style="117"/>
    <col min="12584" max="12584" width="27" style="117" customWidth="1"/>
    <col min="12585" max="12798" width="8.88671875" style="117"/>
    <col min="12799" max="12799" width="15.5546875" style="117" customWidth="1"/>
    <col min="12800" max="12800" width="7.109375" style="117" customWidth="1"/>
    <col min="12801" max="12801" width="21.44140625" style="117" customWidth="1"/>
    <col min="12802" max="12802" width="14.33203125" style="117" customWidth="1"/>
    <col min="12803" max="12804" width="8" style="117" customWidth="1"/>
    <col min="12805" max="12807" width="4.5546875" style="117" customWidth="1"/>
    <col min="12808" max="12812" width="14.33203125" style="117" customWidth="1"/>
    <col min="12813" max="12813" width="8.5546875" style="117" customWidth="1"/>
    <col min="12814" max="12833" width="9.109375" style="117" customWidth="1"/>
    <col min="12834" max="12834" width="12.109375" style="117" customWidth="1"/>
    <col min="12835" max="12835" width="1.5546875" style="117" customWidth="1"/>
    <col min="12836" max="12836" width="29.33203125" style="117" customWidth="1"/>
    <col min="12837" max="12837" width="15.88671875" style="117" customWidth="1"/>
    <col min="12838" max="12838" width="10" style="117" customWidth="1"/>
    <col min="12839" max="12839" width="8.88671875" style="117"/>
    <col min="12840" max="12840" width="27" style="117" customWidth="1"/>
    <col min="12841" max="13054" width="8.88671875" style="117"/>
    <col min="13055" max="13055" width="15.5546875" style="117" customWidth="1"/>
    <col min="13056" max="13056" width="7.109375" style="117" customWidth="1"/>
    <col min="13057" max="13057" width="21.44140625" style="117" customWidth="1"/>
    <col min="13058" max="13058" width="14.33203125" style="117" customWidth="1"/>
    <col min="13059" max="13060" width="8" style="117" customWidth="1"/>
    <col min="13061" max="13063" width="4.5546875" style="117" customWidth="1"/>
    <col min="13064" max="13068" width="14.33203125" style="117" customWidth="1"/>
    <col min="13069" max="13069" width="8.5546875" style="117" customWidth="1"/>
    <col min="13070" max="13089" width="9.109375" style="117" customWidth="1"/>
    <col min="13090" max="13090" width="12.109375" style="117" customWidth="1"/>
    <col min="13091" max="13091" width="1.5546875" style="117" customWidth="1"/>
    <col min="13092" max="13092" width="29.33203125" style="117" customWidth="1"/>
    <col min="13093" max="13093" width="15.88671875" style="117" customWidth="1"/>
    <col min="13094" max="13094" width="10" style="117" customWidth="1"/>
    <col min="13095" max="13095" width="8.88671875" style="117"/>
    <col min="13096" max="13096" width="27" style="117" customWidth="1"/>
    <col min="13097" max="13310" width="8.88671875" style="117"/>
    <col min="13311" max="13311" width="15.5546875" style="117" customWidth="1"/>
    <col min="13312" max="13312" width="7.109375" style="117" customWidth="1"/>
    <col min="13313" max="13313" width="21.44140625" style="117" customWidth="1"/>
    <col min="13314" max="13314" width="14.33203125" style="117" customWidth="1"/>
    <col min="13315" max="13316" width="8" style="117" customWidth="1"/>
    <col min="13317" max="13319" width="4.5546875" style="117" customWidth="1"/>
    <col min="13320" max="13324" width="14.33203125" style="117" customWidth="1"/>
    <col min="13325" max="13325" width="8.5546875" style="117" customWidth="1"/>
    <col min="13326" max="13345" width="9.109375" style="117" customWidth="1"/>
    <col min="13346" max="13346" width="12.109375" style="117" customWidth="1"/>
    <col min="13347" max="13347" width="1.5546875" style="117" customWidth="1"/>
    <col min="13348" max="13348" width="29.33203125" style="117" customWidth="1"/>
    <col min="13349" max="13349" width="15.88671875" style="117" customWidth="1"/>
    <col min="13350" max="13350" width="10" style="117" customWidth="1"/>
    <col min="13351" max="13351" width="8.88671875" style="117"/>
    <col min="13352" max="13352" width="27" style="117" customWidth="1"/>
    <col min="13353" max="13566" width="8.88671875" style="117"/>
    <col min="13567" max="13567" width="15.5546875" style="117" customWidth="1"/>
    <col min="13568" max="13568" width="7.109375" style="117" customWidth="1"/>
    <col min="13569" max="13569" width="21.44140625" style="117" customWidth="1"/>
    <col min="13570" max="13570" width="14.33203125" style="117" customWidth="1"/>
    <col min="13571" max="13572" width="8" style="117" customWidth="1"/>
    <col min="13573" max="13575" width="4.5546875" style="117" customWidth="1"/>
    <col min="13576" max="13580" width="14.33203125" style="117" customWidth="1"/>
    <col min="13581" max="13581" width="8.5546875" style="117" customWidth="1"/>
    <col min="13582" max="13601" width="9.109375" style="117" customWidth="1"/>
    <col min="13602" max="13602" width="12.109375" style="117" customWidth="1"/>
    <col min="13603" max="13603" width="1.5546875" style="117" customWidth="1"/>
    <col min="13604" max="13604" width="29.33203125" style="117" customWidth="1"/>
    <col min="13605" max="13605" width="15.88671875" style="117" customWidth="1"/>
    <col min="13606" max="13606" width="10" style="117" customWidth="1"/>
    <col min="13607" max="13607" width="8.88671875" style="117"/>
    <col min="13608" max="13608" width="27" style="117" customWidth="1"/>
    <col min="13609" max="13822" width="8.88671875" style="117"/>
    <col min="13823" max="13823" width="15.5546875" style="117" customWidth="1"/>
    <col min="13824" max="13824" width="7.109375" style="117" customWidth="1"/>
    <col min="13825" max="13825" width="21.44140625" style="117" customWidth="1"/>
    <col min="13826" max="13826" width="14.33203125" style="117" customWidth="1"/>
    <col min="13827" max="13828" width="8" style="117" customWidth="1"/>
    <col min="13829" max="13831" width="4.5546875" style="117" customWidth="1"/>
    <col min="13832" max="13836" width="14.33203125" style="117" customWidth="1"/>
    <col min="13837" max="13837" width="8.5546875" style="117" customWidth="1"/>
    <col min="13838" max="13857" width="9.109375" style="117" customWidth="1"/>
    <col min="13858" max="13858" width="12.109375" style="117" customWidth="1"/>
    <col min="13859" max="13859" width="1.5546875" style="117" customWidth="1"/>
    <col min="13860" max="13860" width="29.33203125" style="117" customWidth="1"/>
    <col min="13861" max="13861" width="15.88671875" style="117" customWidth="1"/>
    <col min="13862" max="13862" width="10" style="117" customWidth="1"/>
    <col min="13863" max="13863" width="8.88671875" style="117"/>
    <col min="13864" max="13864" width="27" style="117" customWidth="1"/>
    <col min="13865" max="14078" width="8.88671875" style="117"/>
    <col min="14079" max="14079" width="15.5546875" style="117" customWidth="1"/>
    <col min="14080" max="14080" width="7.109375" style="117" customWidth="1"/>
    <col min="14081" max="14081" width="21.44140625" style="117" customWidth="1"/>
    <col min="14082" max="14082" width="14.33203125" style="117" customWidth="1"/>
    <col min="14083" max="14084" width="8" style="117" customWidth="1"/>
    <col min="14085" max="14087" width="4.5546875" style="117" customWidth="1"/>
    <col min="14088" max="14092" width="14.33203125" style="117" customWidth="1"/>
    <col min="14093" max="14093" width="8.5546875" style="117" customWidth="1"/>
    <col min="14094" max="14113" width="9.109375" style="117" customWidth="1"/>
    <col min="14114" max="14114" width="12.109375" style="117" customWidth="1"/>
    <col min="14115" max="14115" width="1.5546875" style="117" customWidth="1"/>
    <col min="14116" max="14116" width="29.33203125" style="117" customWidth="1"/>
    <col min="14117" max="14117" width="15.88671875" style="117" customWidth="1"/>
    <col min="14118" max="14118" width="10" style="117" customWidth="1"/>
    <col min="14119" max="14119" width="8.88671875" style="117"/>
    <col min="14120" max="14120" width="27" style="117" customWidth="1"/>
    <col min="14121" max="14334" width="8.88671875" style="117"/>
    <col min="14335" max="14335" width="15.5546875" style="117" customWidth="1"/>
    <col min="14336" max="14336" width="7.109375" style="117" customWidth="1"/>
    <col min="14337" max="14337" width="21.44140625" style="117" customWidth="1"/>
    <col min="14338" max="14338" width="14.33203125" style="117" customWidth="1"/>
    <col min="14339" max="14340" width="8" style="117" customWidth="1"/>
    <col min="14341" max="14343" width="4.5546875" style="117" customWidth="1"/>
    <col min="14344" max="14348" width="14.33203125" style="117" customWidth="1"/>
    <col min="14349" max="14349" width="8.5546875" style="117" customWidth="1"/>
    <col min="14350" max="14369" width="9.109375" style="117" customWidth="1"/>
    <col min="14370" max="14370" width="12.109375" style="117" customWidth="1"/>
    <col min="14371" max="14371" width="1.5546875" style="117" customWidth="1"/>
    <col min="14372" max="14372" width="29.33203125" style="117" customWidth="1"/>
    <col min="14373" max="14373" width="15.88671875" style="117" customWidth="1"/>
    <col min="14374" max="14374" width="10" style="117" customWidth="1"/>
    <col min="14375" max="14375" width="8.88671875" style="117"/>
    <col min="14376" max="14376" width="27" style="117" customWidth="1"/>
    <col min="14377" max="14590" width="8.88671875" style="117"/>
    <col min="14591" max="14591" width="15.5546875" style="117" customWidth="1"/>
    <col min="14592" max="14592" width="7.109375" style="117" customWidth="1"/>
    <col min="14593" max="14593" width="21.44140625" style="117" customWidth="1"/>
    <col min="14594" max="14594" width="14.33203125" style="117" customWidth="1"/>
    <col min="14595" max="14596" width="8" style="117" customWidth="1"/>
    <col min="14597" max="14599" width="4.5546875" style="117" customWidth="1"/>
    <col min="14600" max="14604" width="14.33203125" style="117" customWidth="1"/>
    <col min="14605" max="14605" width="8.5546875" style="117" customWidth="1"/>
    <col min="14606" max="14625" width="9.109375" style="117" customWidth="1"/>
    <col min="14626" max="14626" width="12.109375" style="117" customWidth="1"/>
    <col min="14627" max="14627" width="1.5546875" style="117" customWidth="1"/>
    <col min="14628" max="14628" width="29.33203125" style="117" customWidth="1"/>
    <col min="14629" max="14629" width="15.88671875" style="117" customWidth="1"/>
    <col min="14630" max="14630" width="10" style="117" customWidth="1"/>
    <col min="14631" max="14631" width="8.88671875" style="117"/>
    <col min="14632" max="14632" width="27" style="117" customWidth="1"/>
    <col min="14633" max="14846" width="8.88671875" style="117"/>
    <col min="14847" max="14847" width="15.5546875" style="117" customWidth="1"/>
    <col min="14848" max="14848" width="7.109375" style="117" customWidth="1"/>
    <col min="14849" max="14849" width="21.44140625" style="117" customWidth="1"/>
    <col min="14850" max="14850" width="14.33203125" style="117" customWidth="1"/>
    <col min="14851" max="14852" width="8" style="117" customWidth="1"/>
    <col min="14853" max="14855" width="4.5546875" style="117" customWidth="1"/>
    <col min="14856" max="14860" width="14.33203125" style="117" customWidth="1"/>
    <col min="14861" max="14861" width="8.5546875" style="117" customWidth="1"/>
    <col min="14862" max="14881" width="9.109375" style="117" customWidth="1"/>
    <col min="14882" max="14882" width="12.109375" style="117" customWidth="1"/>
    <col min="14883" max="14883" width="1.5546875" style="117" customWidth="1"/>
    <col min="14884" max="14884" width="29.33203125" style="117" customWidth="1"/>
    <col min="14885" max="14885" width="15.88671875" style="117" customWidth="1"/>
    <col min="14886" max="14886" width="10" style="117" customWidth="1"/>
    <col min="14887" max="14887" width="8.88671875" style="117"/>
    <col min="14888" max="14888" width="27" style="117" customWidth="1"/>
    <col min="14889" max="15102" width="8.88671875" style="117"/>
    <col min="15103" max="15103" width="15.5546875" style="117" customWidth="1"/>
    <col min="15104" max="15104" width="7.109375" style="117" customWidth="1"/>
    <col min="15105" max="15105" width="21.44140625" style="117" customWidth="1"/>
    <col min="15106" max="15106" width="14.33203125" style="117" customWidth="1"/>
    <col min="15107" max="15108" width="8" style="117" customWidth="1"/>
    <col min="15109" max="15111" width="4.5546875" style="117" customWidth="1"/>
    <col min="15112" max="15116" width="14.33203125" style="117" customWidth="1"/>
    <col min="15117" max="15117" width="8.5546875" style="117" customWidth="1"/>
    <col min="15118" max="15137" width="9.109375" style="117" customWidth="1"/>
    <col min="15138" max="15138" width="12.109375" style="117" customWidth="1"/>
    <col min="15139" max="15139" width="1.5546875" style="117" customWidth="1"/>
    <col min="15140" max="15140" width="29.33203125" style="117" customWidth="1"/>
    <col min="15141" max="15141" width="15.88671875" style="117" customWidth="1"/>
    <col min="15142" max="15142" width="10" style="117" customWidth="1"/>
    <col min="15143" max="15143" width="8.88671875" style="117"/>
    <col min="15144" max="15144" width="27" style="117" customWidth="1"/>
    <col min="15145" max="15358" width="8.88671875" style="117"/>
    <col min="15359" max="15359" width="15.5546875" style="117" customWidth="1"/>
    <col min="15360" max="15360" width="7.109375" style="117" customWidth="1"/>
    <col min="15361" max="15361" width="21.44140625" style="117" customWidth="1"/>
    <col min="15362" max="15362" width="14.33203125" style="117" customWidth="1"/>
    <col min="15363" max="15364" width="8" style="117" customWidth="1"/>
    <col min="15365" max="15367" width="4.5546875" style="117" customWidth="1"/>
    <col min="15368" max="15372" width="14.33203125" style="117" customWidth="1"/>
    <col min="15373" max="15373" width="8.5546875" style="117" customWidth="1"/>
    <col min="15374" max="15393" width="9.109375" style="117" customWidth="1"/>
    <col min="15394" max="15394" width="12.109375" style="117" customWidth="1"/>
    <col min="15395" max="15395" width="1.5546875" style="117" customWidth="1"/>
    <col min="15396" max="15396" width="29.33203125" style="117" customWidth="1"/>
    <col min="15397" max="15397" width="15.88671875" style="117" customWidth="1"/>
    <col min="15398" max="15398" width="10" style="117" customWidth="1"/>
    <col min="15399" max="15399" width="8.88671875" style="117"/>
    <col min="15400" max="15400" width="27" style="117" customWidth="1"/>
    <col min="15401" max="15614" width="8.88671875" style="117"/>
    <col min="15615" max="15615" width="15.5546875" style="117" customWidth="1"/>
    <col min="15616" max="15616" width="7.109375" style="117" customWidth="1"/>
    <col min="15617" max="15617" width="21.44140625" style="117" customWidth="1"/>
    <col min="15618" max="15618" width="14.33203125" style="117" customWidth="1"/>
    <col min="15619" max="15620" width="8" style="117" customWidth="1"/>
    <col min="15621" max="15623" width="4.5546875" style="117" customWidth="1"/>
    <col min="15624" max="15628" width="14.33203125" style="117" customWidth="1"/>
    <col min="15629" max="15629" width="8.5546875" style="117" customWidth="1"/>
    <col min="15630" max="15649" width="9.109375" style="117" customWidth="1"/>
    <col min="15650" max="15650" width="12.109375" style="117" customWidth="1"/>
    <col min="15651" max="15651" width="1.5546875" style="117" customWidth="1"/>
    <col min="15652" max="15652" width="29.33203125" style="117" customWidth="1"/>
    <col min="15653" max="15653" width="15.88671875" style="117" customWidth="1"/>
    <col min="15654" max="15654" width="10" style="117" customWidth="1"/>
    <col min="15655" max="15655" width="8.88671875" style="117"/>
    <col min="15656" max="15656" width="27" style="117" customWidth="1"/>
    <col min="15657" max="15870" width="8.88671875" style="117"/>
    <col min="15871" max="15871" width="15.5546875" style="117" customWidth="1"/>
    <col min="15872" max="15872" width="7.109375" style="117" customWidth="1"/>
    <col min="15873" max="15873" width="21.44140625" style="117" customWidth="1"/>
    <col min="15874" max="15874" width="14.33203125" style="117" customWidth="1"/>
    <col min="15875" max="15876" width="8" style="117" customWidth="1"/>
    <col min="15877" max="15879" width="4.5546875" style="117" customWidth="1"/>
    <col min="15880" max="15884" width="14.33203125" style="117" customWidth="1"/>
    <col min="15885" max="15885" width="8.5546875" style="117" customWidth="1"/>
    <col min="15886" max="15905" width="9.109375" style="117" customWidth="1"/>
    <col min="15906" max="15906" width="12.109375" style="117" customWidth="1"/>
    <col min="15907" max="15907" width="1.5546875" style="117" customWidth="1"/>
    <col min="15908" max="15908" width="29.33203125" style="117" customWidth="1"/>
    <col min="15909" max="15909" width="15.88671875" style="117" customWidth="1"/>
    <col min="15910" max="15910" width="10" style="117" customWidth="1"/>
    <col min="15911" max="15911" width="8.88671875" style="117"/>
    <col min="15912" max="15912" width="27" style="117" customWidth="1"/>
    <col min="15913" max="16126" width="8.88671875" style="117"/>
    <col min="16127" max="16127" width="15.5546875" style="117" customWidth="1"/>
    <col min="16128" max="16128" width="7.109375" style="117" customWidth="1"/>
    <col min="16129" max="16129" width="21.44140625" style="117" customWidth="1"/>
    <col min="16130" max="16130" width="14.33203125" style="117" customWidth="1"/>
    <col min="16131" max="16132" width="8" style="117" customWidth="1"/>
    <col min="16133" max="16135" width="4.5546875" style="117" customWidth="1"/>
    <col min="16136" max="16140" width="14.33203125" style="117" customWidth="1"/>
    <col min="16141" max="16141" width="8.5546875" style="117" customWidth="1"/>
    <col min="16142" max="16161" width="9.109375" style="117" customWidth="1"/>
    <col min="16162" max="16162" width="12.109375" style="117" customWidth="1"/>
    <col min="16163" max="16163" width="1.5546875" style="117" customWidth="1"/>
    <col min="16164" max="16164" width="29.33203125" style="117" customWidth="1"/>
    <col min="16165" max="16165" width="15.88671875" style="117" customWidth="1"/>
    <col min="16166" max="16166" width="10" style="117" customWidth="1"/>
    <col min="16167" max="16167" width="8.88671875" style="117"/>
    <col min="16168" max="16168" width="27" style="117" customWidth="1"/>
    <col min="16169" max="16381" width="8.88671875" style="117"/>
    <col min="16382" max="16384" width="8.88671875" style="117" customWidth="1"/>
  </cols>
  <sheetData>
    <row r="1" spans="2:49" s="133" customFormat="1" ht="18" customHeight="1" x14ac:dyDescent="0.15">
      <c r="C1" s="134"/>
      <c r="D1" s="134"/>
      <c r="E1" s="134"/>
      <c r="F1" s="134"/>
      <c r="K1" s="468"/>
      <c r="L1" s="468"/>
      <c r="M1" s="468"/>
    </row>
    <row r="2" spans="2:49" s="133" customFormat="1" ht="14.4" x14ac:dyDescent="0.15">
      <c r="C2" s="134"/>
      <c r="D2" s="134"/>
      <c r="E2" s="134"/>
      <c r="F2" s="134"/>
      <c r="K2" s="468"/>
      <c r="L2" s="468"/>
      <c r="M2" s="468"/>
      <c r="V2" s="135"/>
      <c r="W2" s="135"/>
      <c r="Y2" s="135"/>
      <c r="AW2" s="149" t="s">
        <v>452</v>
      </c>
    </row>
    <row r="3" spans="2:49" s="124" customFormat="1" ht="14.4" x14ac:dyDescent="0.15">
      <c r="B3" s="937" t="s">
        <v>630</v>
      </c>
      <c r="C3" s="937"/>
      <c r="D3" s="937"/>
      <c r="E3" s="937"/>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7"/>
      <c r="AJ3" s="937"/>
      <c r="AK3" s="937"/>
      <c r="AL3" s="937"/>
      <c r="AM3" s="937"/>
      <c r="AN3" s="937"/>
      <c r="AO3" s="937"/>
      <c r="AP3" s="937"/>
      <c r="AQ3" s="937"/>
      <c r="AR3" s="937"/>
      <c r="AS3" s="937"/>
      <c r="AT3" s="937"/>
      <c r="AU3" s="937"/>
      <c r="AV3" s="937"/>
      <c r="AW3" s="937"/>
    </row>
    <row r="4" spans="2:49" s="124" customFormat="1" ht="13.5" customHeight="1" x14ac:dyDescent="0.15">
      <c r="B4" s="463"/>
      <c r="C4" s="463"/>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143"/>
      <c r="AJ4" s="143"/>
      <c r="AK4" s="143"/>
      <c r="AL4" s="143"/>
      <c r="AM4" s="143"/>
      <c r="AN4" s="143"/>
    </row>
    <row r="5" spans="2:49" s="120" customFormat="1" ht="17.399999999999999" customHeight="1" x14ac:dyDescent="0.15">
      <c r="B5" s="947" t="s">
        <v>335</v>
      </c>
      <c r="C5" s="939" t="s">
        <v>204</v>
      </c>
      <c r="D5" s="169"/>
      <c r="E5" s="956" t="s">
        <v>205</v>
      </c>
      <c r="F5" s="978" t="s">
        <v>375</v>
      </c>
      <c r="G5" s="956" t="s">
        <v>206</v>
      </c>
      <c r="H5" s="958" t="s">
        <v>207</v>
      </c>
      <c r="I5" s="944"/>
      <c r="J5" s="959"/>
      <c r="K5" s="958" t="s">
        <v>377</v>
      </c>
      <c r="L5" s="944"/>
      <c r="M5" s="944"/>
      <c r="N5" s="971" t="s">
        <v>257</v>
      </c>
      <c r="O5" s="961" t="s">
        <v>337</v>
      </c>
      <c r="P5" s="961"/>
      <c r="Q5" s="961"/>
      <c r="R5" s="961"/>
      <c r="S5" s="961"/>
      <c r="T5" s="961"/>
      <c r="U5" s="961"/>
      <c r="V5" s="961"/>
      <c r="W5" s="961"/>
      <c r="X5" s="961"/>
      <c r="Y5" s="961"/>
      <c r="Z5" s="961"/>
      <c r="AA5" s="961"/>
      <c r="AB5" s="961"/>
      <c r="AC5" s="961"/>
      <c r="AD5" s="961"/>
      <c r="AE5" s="961"/>
      <c r="AF5" s="961"/>
      <c r="AG5" s="961"/>
      <c r="AH5" s="961"/>
      <c r="AI5" s="945"/>
      <c r="AJ5" s="945"/>
      <c r="AK5" s="945"/>
      <c r="AL5" s="945"/>
      <c r="AM5" s="945"/>
      <c r="AN5" s="945"/>
      <c r="AO5" s="945"/>
      <c r="AP5" s="945"/>
      <c r="AQ5" s="945"/>
      <c r="AR5" s="945"/>
      <c r="AS5" s="945"/>
      <c r="AT5" s="945"/>
      <c r="AU5" s="945"/>
      <c r="AV5" s="945"/>
      <c r="AW5" s="945"/>
    </row>
    <row r="6" spans="2:49" s="120" customFormat="1" ht="17.399999999999999" customHeight="1" x14ac:dyDescent="0.15">
      <c r="B6" s="948"/>
      <c r="C6" s="979"/>
      <c r="D6" s="686"/>
      <c r="E6" s="957"/>
      <c r="F6" s="976"/>
      <c r="G6" s="957"/>
      <c r="H6" s="667"/>
      <c r="I6" s="687"/>
      <c r="J6" s="688"/>
      <c r="K6" s="667"/>
      <c r="L6" s="687"/>
      <c r="M6" s="687"/>
      <c r="N6" s="972"/>
      <c r="O6" s="962" t="s">
        <v>534</v>
      </c>
      <c r="P6" s="962"/>
      <c r="Q6" s="962"/>
      <c r="R6" s="962"/>
      <c r="S6" s="962"/>
      <c r="T6" s="962"/>
      <c r="U6" s="962"/>
      <c r="V6" s="962"/>
      <c r="W6" s="962"/>
      <c r="X6" s="962"/>
      <c r="Y6" s="962"/>
      <c r="Z6" s="962"/>
      <c r="AA6" s="962"/>
      <c r="AB6" s="962"/>
      <c r="AC6" s="962"/>
      <c r="AD6" s="962"/>
      <c r="AE6" s="962"/>
      <c r="AF6" s="962"/>
      <c r="AG6" s="962"/>
      <c r="AH6" s="815"/>
      <c r="AI6" s="960" t="s">
        <v>639</v>
      </c>
      <c r="AJ6" s="960"/>
      <c r="AK6" s="960"/>
      <c r="AL6" s="960"/>
      <c r="AM6" s="960"/>
      <c r="AN6" s="960"/>
      <c r="AO6" s="960"/>
      <c r="AP6" s="960"/>
      <c r="AQ6" s="960"/>
      <c r="AR6" s="960"/>
      <c r="AS6" s="960"/>
      <c r="AT6" s="960"/>
      <c r="AU6" s="960"/>
      <c r="AV6" s="960"/>
      <c r="AW6" s="960"/>
    </row>
    <row r="7" spans="2:49" s="120" customFormat="1" ht="24" customHeight="1" x14ac:dyDescent="0.15">
      <c r="B7" s="948"/>
      <c r="C7" s="979"/>
      <c r="D7" s="954" t="s">
        <v>209</v>
      </c>
      <c r="E7" s="957"/>
      <c r="F7" s="976"/>
      <c r="G7" s="957"/>
      <c r="H7" s="974" t="s">
        <v>210</v>
      </c>
      <c r="I7" s="974" t="s">
        <v>211</v>
      </c>
      <c r="J7" s="974" t="s">
        <v>212</v>
      </c>
      <c r="K7" s="950" t="s">
        <v>376</v>
      </c>
      <c r="L7" s="950" t="s">
        <v>208</v>
      </c>
      <c r="M7" s="950" t="s">
        <v>213</v>
      </c>
      <c r="N7" s="972"/>
      <c r="O7" s="690" t="s">
        <v>28</v>
      </c>
      <c r="P7" s="697" t="s">
        <v>29</v>
      </c>
      <c r="Q7" s="697" t="s">
        <v>30</v>
      </c>
      <c r="R7" s="698" t="s">
        <v>31</v>
      </c>
      <c r="S7" s="691" t="s">
        <v>32</v>
      </c>
      <c r="T7" s="697" t="s">
        <v>33</v>
      </c>
      <c r="U7" s="698" t="s">
        <v>34</v>
      </c>
      <c r="V7" s="691" t="s">
        <v>35</v>
      </c>
      <c r="W7" s="698" t="s">
        <v>36</v>
      </c>
      <c r="X7" s="692" t="s">
        <v>37</v>
      </c>
      <c r="Y7" s="692" t="s">
        <v>38</v>
      </c>
      <c r="Z7" s="692" t="s">
        <v>39</v>
      </c>
      <c r="AA7" s="692" t="s">
        <v>40</v>
      </c>
      <c r="AB7" s="692" t="s">
        <v>41</v>
      </c>
      <c r="AC7" s="692" t="s">
        <v>42</v>
      </c>
      <c r="AD7" s="692" t="s">
        <v>43</v>
      </c>
      <c r="AE7" s="692" t="s">
        <v>329</v>
      </c>
      <c r="AF7" s="691" t="s">
        <v>483</v>
      </c>
      <c r="AG7" s="698" t="s">
        <v>535</v>
      </c>
      <c r="AH7" s="692" t="s">
        <v>536</v>
      </c>
      <c r="AI7" s="690" t="s">
        <v>537</v>
      </c>
      <c r="AJ7" s="691" t="s">
        <v>538</v>
      </c>
      <c r="AK7" s="691" t="s">
        <v>539</v>
      </c>
      <c r="AL7" s="691" t="s">
        <v>540</v>
      </c>
      <c r="AM7" s="691" t="s">
        <v>541</v>
      </c>
      <c r="AN7" s="691" t="s">
        <v>542</v>
      </c>
      <c r="AO7" s="691" t="s">
        <v>543</v>
      </c>
      <c r="AP7" s="691" t="s">
        <v>544</v>
      </c>
      <c r="AQ7" s="691" t="s">
        <v>545</v>
      </c>
      <c r="AR7" s="691" t="s">
        <v>546</v>
      </c>
      <c r="AS7" s="691" t="s">
        <v>547</v>
      </c>
      <c r="AT7" s="691" t="s">
        <v>548</v>
      </c>
      <c r="AU7" s="691" t="s">
        <v>549</v>
      </c>
      <c r="AV7" s="691" t="s">
        <v>550</v>
      </c>
      <c r="AW7" s="693" t="s">
        <v>551</v>
      </c>
    </row>
    <row r="8" spans="2:49" s="120" customFormat="1" ht="12.6" customHeight="1" x14ac:dyDescent="0.15">
      <c r="B8" s="949"/>
      <c r="C8" s="980"/>
      <c r="D8" s="955"/>
      <c r="E8" s="951"/>
      <c r="F8" s="977"/>
      <c r="G8" s="951"/>
      <c r="H8" s="975"/>
      <c r="I8" s="975"/>
      <c r="J8" s="975"/>
      <c r="K8" s="951"/>
      <c r="L8" s="951"/>
      <c r="M8" s="951"/>
      <c r="N8" s="973"/>
      <c r="O8" s="660" t="s">
        <v>53</v>
      </c>
      <c r="P8" s="648" t="s">
        <v>54</v>
      </c>
      <c r="Q8" s="648" t="s">
        <v>55</v>
      </c>
      <c r="R8" s="648" t="s">
        <v>56</v>
      </c>
      <c r="S8" s="155" t="s">
        <v>57</v>
      </c>
      <c r="T8" s="663" t="s">
        <v>58</v>
      </c>
      <c r="U8" s="648" t="s">
        <v>59</v>
      </c>
      <c r="V8" s="155" t="s">
        <v>60</v>
      </c>
      <c r="W8" s="663" t="s">
        <v>61</v>
      </c>
      <c r="X8" s="648" t="s">
        <v>62</v>
      </c>
      <c r="Y8" s="648" t="s">
        <v>63</v>
      </c>
      <c r="Z8" s="648" t="s">
        <v>64</v>
      </c>
      <c r="AA8" s="648" t="s">
        <v>65</v>
      </c>
      <c r="AB8" s="648" t="s">
        <v>66</v>
      </c>
      <c r="AC8" s="648" t="s">
        <v>67</v>
      </c>
      <c r="AD8" s="155" t="s">
        <v>68</v>
      </c>
      <c r="AE8" s="663" t="s">
        <v>303</v>
      </c>
      <c r="AF8" s="155" t="s">
        <v>463</v>
      </c>
      <c r="AG8" s="663" t="s">
        <v>552</v>
      </c>
      <c r="AH8" s="648" t="s">
        <v>553</v>
      </c>
      <c r="AI8" s="168" t="s">
        <v>554</v>
      </c>
      <c r="AJ8" s="155" t="s">
        <v>555</v>
      </c>
      <c r="AK8" s="155" t="s">
        <v>556</v>
      </c>
      <c r="AL8" s="155" t="s">
        <v>557</v>
      </c>
      <c r="AM8" s="155" t="s">
        <v>558</v>
      </c>
      <c r="AN8" s="155" t="s">
        <v>559</v>
      </c>
      <c r="AO8" s="155" t="s">
        <v>560</v>
      </c>
      <c r="AP8" s="155" t="s">
        <v>561</v>
      </c>
      <c r="AQ8" s="155" t="s">
        <v>562</v>
      </c>
      <c r="AR8" s="155" t="s">
        <v>563</v>
      </c>
      <c r="AS8" s="155" t="s">
        <v>564</v>
      </c>
      <c r="AT8" s="155" t="s">
        <v>565</v>
      </c>
      <c r="AU8" s="155" t="s">
        <v>566</v>
      </c>
      <c r="AV8" s="155" t="s">
        <v>567</v>
      </c>
      <c r="AW8" s="156" t="s">
        <v>568</v>
      </c>
    </row>
    <row r="9" spans="2:49" ht="20.100000000000001" customHeight="1" x14ac:dyDescent="0.15">
      <c r="B9" s="966" t="s">
        <v>330</v>
      </c>
      <c r="C9" s="306"/>
      <c r="D9" s="307"/>
      <c r="E9" s="307"/>
      <c r="F9" s="307"/>
      <c r="G9" s="307"/>
      <c r="H9" s="307"/>
      <c r="I9" s="307"/>
      <c r="J9" s="307"/>
      <c r="K9" s="469"/>
      <c r="L9" s="469"/>
      <c r="M9" s="469"/>
      <c r="N9" s="699"/>
      <c r="O9" s="703"/>
      <c r="P9" s="469"/>
      <c r="Q9" s="469"/>
      <c r="R9" s="469"/>
      <c r="S9" s="469"/>
      <c r="T9" s="469"/>
      <c r="U9" s="469"/>
      <c r="V9" s="469"/>
      <c r="W9" s="469"/>
      <c r="X9" s="469"/>
      <c r="Y9" s="469"/>
      <c r="Z9" s="469"/>
      <c r="AA9" s="469"/>
      <c r="AB9" s="469"/>
      <c r="AC9" s="469"/>
      <c r="AD9" s="469"/>
      <c r="AE9" s="469"/>
      <c r="AF9" s="469"/>
      <c r="AG9" s="469"/>
      <c r="AH9" s="699"/>
      <c r="AI9" s="703"/>
      <c r="AJ9" s="469"/>
      <c r="AK9" s="469"/>
      <c r="AL9" s="469"/>
      <c r="AM9" s="469"/>
      <c r="AN9" s="469"/>
      <c r="AO9" s="469"/>
      <c r="AP9" s="469"/>
      <c r="AQ9" s="469"/>
      <c r="AR9" s="469"/>
      <c r="AS9" s="469"/>
      <c r="AT9" s="469"/>
      <c r="AU9" s="469"/>
      <c r="AV9" s="469"/>
      <c r="AW9" s="704"/>
    </row>
    <row r="10" spans="2:49" ht="20.100000000000001" customHeight="1" x14ac:dyDescent="0.15">
      <c r="B10" s="968"/>
      <c r="C10" s="320"/>
      <c r="D10" s="321"/>
      <c r="E10" s="321"/>
      <c r="F10" s="321"/>
      <c r="G10" s="321"/>
      <c r="H10" s="321"/>
      <c r="I10" s="321"/>
      <c r="J10" s="321"/>
      <c r="K10" s="470"/>
      <c r="L10" s="470"/>
      <c r="M10" s="470"/>
      <c r="N10" s="700"/>
      <c r="O10" s="705"/>
      <c r="P10" s="470"/>
      <c r="Q10" s="470"/>
      <c r="R10" s="470"/>
      <c r="S10" s="470"/>
      <c r="T10" s="470"/>
      <c r="U10" s="470"/>
      <c r="V10" s="470"/>
      <c r="W10" s="470"/>
      <c r="X10" s="470"/>
      <c r="Y10" s="470"/>
      <c r="Z10" s="470"/>
      <c r="AA10" s="470"/>
      <c r="AB10" s="470"/>
      <c r="AC10" s="470"/>
      <c r="AD10" s="470"/>
      <c r="AE10" s="470"/>
      <c r="AF10" s="470"/>
      <c r="AG10" s="470"/>
      <c r="AH10" s="700"/>
      <c r="AI10" s="705"/>
      <c r="AJ10" s="470"/>
      <c r="AK10" s="470"/>
      <c r="AL10" s="470"/>
      <c r="AM10" s="470"/>
      <c r="AN10" s="470"/>
      <c r="AO10" s="470"/>
      <c r="AP10" s="470"/>
      <c r="AQ10" s="470"/>
      <c r="AR10" s="470"/>
      <c r="AS10" s="470"/>
      <c r="AT10" s="470"/>
      <c r="AU10" s="470"/>
      <c r="AV10" s="470"/>
      <c r="AW10" s="706"/>
    </row>
    <row r="11" spans="2:49" ht="20.100000000000001" customHeight="1" x14ac:dyDescent="0.15">
      <c r="B11" s="963" t="s">
        <v>735</v>
      </c>
      <c r="C11" s="327"/>
      <c r="D11" s="328"/>
      <c r="E11" s="328"/>
      <c r="F11" s="328"/>
      <c r="G11" s="328"/>
      <c r="H11" s="328"/>
      <c r="I11" s="328"/>
      <c r="J11" s="328"/>
      <c r="K11" s="471"/>
      <c r="L11" s="471"/>
      <c r="M11" s="471"/>
      <c r="N11" s="701"/>
      <c r="O11" s="707"/>
      <c r="P11" s="471"/>
      <c r="Q11" s="471"/>
      <c r="R11" s="471"/>
      <c r="S11" s="471"/>
      <c r="T11" s="471"/>
      <c r="U11" s="471"/>
      <c r="V11" s="471"/>
      <c r="W11" s="471"/>
      <c r="X11" s="471"/>
      <c r="Y11" s="471"/>
      <c r="Z11" s="471"/>
      <c r="AA11" s="471"/>
      <c r="AB11" s="471"/>
      <c r="AC11" s="471"/>
      <c r="AD11" s="471"/>
      <c r="AE11" s="471"/>
      <c r="AF11" s="471"/>
      <c r="AG11" s="471"/>
      <c r="AH11" s="701"/>
      <c r="AI11" s="707"/>
      <c r="AJ11" s="471"/>
      <c r="AK11" s="471"/>
      <c r="AL11" s="471"/>
      <c r="AM11" s="471"/>
      <c r="AN11" s="471"/>
      <c r="AO11" s="471"/>
      <c r="AP11" s="471"/>
      <c r="AQ11" s="471"/>
      <c r="AR11" s="471"/>
      <c r="AS11" s="471"/>
      <c r="AT11" s="471"/>
      <c r="AU11" s="471"/>
      <c r="AV11" s="471"/>
      <c r="AW11" s="708"/>
    </row>
    <row r="12" spans="2:49" ht="20.100000000000001" customHeight="1" x14ac:dyDescent="0.15">
      <c r="B12" s="970"/>
      <c r="C12" s="334"/>
      <c r="D12" s="335"/>
      <c r="E12" s="335"/>
      <c r="F12" s="335"/>
      <c r="G12" s="335"/>
      <c r="H12" s="335"/>
      <c r="I12" s="335"/>
      <c r="J12" s="335"/>
      <c r="K12" s="473"/>
      <c r="L12" s="473"/>
      <c r="M12" s="473"/>
      <c r="N12" s="702"/>
      <c r="O12" s="709"/>
      <c r="P12" s="473"/>
      <c r="Q12" s="473"/>
      <c r="R12" s="473"/>
      <c r="S12" s="473"/>
      <c r="T12" s="473"/>
      <c r="U12" s="473"/>
      <c r="V12" s="473"/>
      <c r="W12" s="473"/>
      <c r="X12" s="473"/>
      <c r="Y12" s="473"/>
      <c r="Z12" s="473"/>
      <c r="AA12" s="473"/>
      <c r="AB12" s="473"/>
      <c r="AC12" s="473"/>
      <c r="AD12" s="473"/>
      <c r="AE12" s="473"/>
      <c r="AF12" s="473"/>
      <c r="AG12" s="473"/>
      <c r="AH12" s="702"/>
      <c r="AI12" s="709"/>
      <c r="AJ12" s="473"/>
      <c r="AK12" s="473"/>
      <c r="AL12" s="473"/>
      <c r="AM12" s="473"/>
      <c r="AN12" s="473"/>
      <c r="AO12" s="473"/>
      <c r="AP12" s="473"/>
      <c r="AQ12" s="473"/>
      <c r="AR12" s="473"/>
      <c r="AS12" s="473"/>
      <c r="AT12" s="473"/>
      <c r="AU12" s="473"/>
      <c r="AV12" s="473"/>
      <c r="AW12" s="710"/>
    </row>
    <row r="13" spans="2:49" ht="20.100000000000001" customHeight="1" x14ac:dyDescent="0.15">
      <c r="B13" s="963" t="s">
        <v>736</v>
      </c>
      <c r="C13" s="327"/>
      <c r="D13" s="328"/>
      <c r="E13" s="328"/>
      <c r="F13" s="328"/>
      <c r="G13" s="328"/>
      <c r="H13" s="328"/>
      <c r="I13" s="328"/>
      <c r="J13" s="328"/>
      <c r="K13" s="471"/>
      <c r="L13" s="471"/>
      <c r="M13" s="471"/>
      <c r="N13" s="701"/>
      <c r="O13" s="707"/>
      <c r="P13" s="471"/>
      <c r="Q13" s="471"/>
      <c r="R13" s="471"/>
      <c r="S13" s="471"/>
      <c r="T13" s="471"/>
      <c r="U13" s="471"/>
      <c r="V13" s="471"/>
      <c r="W13" s="471"/>
      <c r="X13" s="471"/>
      <c r="Y13" s="471"/>
      <c r="Z13" s="471"/>
      <c r="AA13" s="471"/>
      <c r="AB13" s="471"/>
      <c r="AC13" s="471"/>
      <c r="AD13" s="471"/>
      <c r="AE13" s="471"/>
      <c r="AF13" s="471"/>
      <c r="AG13" s="471"/>
      <c r="AH13" s="701"/>
      <c r="AI13" s="707"/>
      <c r="AJ13" s="471"/>
      <c r="AK13" s="471"/>
      <c r="AL13" s="471"/>
      <c r="AM13" s="471"/>
      <c r="AN13" s="471"/>
      <c r="AO13" s="471"/>
      <c r="AP13" s="471"/>
      <c r="AQ13" s="471"/>
      <c r="AR13" s="471"/>
      <c r="AS13" s="471"/>
      <c r="AT13" s="471"/>
      <c r="AU13" s="471"/>
      <c r="AV13" s="471"/>
      <c r="AW13" s="708"/>
    </row>
    <row r="14" spans="2:49" ht="20.100000000000001" customHeight="1" x14ac:dyDescent="0.15">
      <c r="B14" s="970"/>
      <c r="C14" s="320"/>
      <c r="D14" s="321"/>
      <c r="E14" s="321"/>
      <c r="F14" s="321"/>
      <c r="G14" s="321"/>
      <c r="H14" s="321"/>
      <c r="I14" s="321"/>
      <c r="J14" s="321"/>
      <c r="K14" s="470"/>
      <c r="L14" s="470"/>
      <c r="M14" s="470"/>
      <c r="N14" s="700"/>
      <c r="O14" s="705"/>
      <c r="P14" s="470"/>
      <c r="Q14" s="470"/>
      <c r="R14" s="470"/>
      <c r="S14" s="470"/>
      <c r="T14" s="470"/>
      <c r="U14" s="470"/>
      <c r="V14" s="470"/>
      <c r="W14" s="470"/>
      <c r="X14" s="470"/>
      <c r="Y14" s="470"/>
      <c r="Z14" s="470"/>
      <c r="AA14" s="470"/>
      <c r="AB14" s="470"/>
      <c r="AC14" s="470"/>
      <c r="AD14" s="470"/>
      <c r="AE14" s="470"/>
      <c r="AF14" s="470"/>
      <c r="AG14" s="470"/>
      <c r="AH14" s="700"/>
      <c r="AI14" s="705"/>
      <c r="AJ14" s="470"/>
      <c r="AK14" s="470"/>
      <c r="AL14" s="470"/>
      <c r="AM14" s="470"/>
      <c r="AN14" s="470"/>
      <c r="AO14" s="470"/>
      <c r="AP14" s="470"/>
      <c r="AQ14" s="470"/>
      <c r="AR14" s="470"/>
      <c r="AS14" s="470"/>
      <c r="AT14" s="470"/>
      <c r="AU14" s="470"/>
      <c r="AV14" s="470"/>
      <c r="AW14" s="706"/>
    </row>
    <row r="15" spans="2:49" ht="20.100000000000001" customHeight="1" x14ac:dyDescent="0.15">
      <c r="B15" s="963" t="s">
        <v>338</v>
      </c>
      <c r="C15" s="327"/>
      <c r="D15" s="328"/>
      <c r="E15" s="328"/>
      <c r="F15" s="328"/>
      <c r="G15" s="328"/>
      <c r="H15" s="328"/>
      <c r="I15" s="328"/>
      <c r="J15" s="328"/>
      <c r="K15" s="471"/>
      <c r="L15" s="471"/>
      <c r="M15" s="471"/>
      <c r="N15" s="701"/>
      <c r="O15" s="707"/>
      <c r="P15" s="471"/>
      <c r="Q15" s="471"/>
      <c r="R15" s="471"/>
      <c r="S15" s="471"/>
      <c r="T15" s="471"/>
      <c r="U15" s="471"/>
      <c r="V15" s="471"/>
      <c r="W15" s="471"/>
      <c r="X15" s="471"/>
      <c r="Y15" s="471"/>
      <c r="Z15" s="471"/>
      <c r="AA15" s="471"/>
      <c r="AB15" s="471"/>
      <c r="AC15" s="471"/>
      <c r="AD15" s="471"/>
      <c r="AE15" s="471"/>
      <c r="AF15" s="471"/>
      <c r="AG15" s="471"/>
      <c r="AH15" s="701"/>
      <c r="AI15" s="707"/>
      <c r="AJ15" s="471"/>
      <c r="AK15" s="471"/>
      <c r="AL15" s="471"/>
      <c r="AM15" s="471"/>
      <c r="AN15" s="471"/>
      <c r="AO15" s="471"/>
      <c r="AP15" s="471"/>
      <c r="AQ15" s="471"/>
      <c r="AR15" s="471"/>
      <c r="AS15" s="471"/>
      <c r="AT15" s="471"/>
      <c r="AU15" s="471"/>
      <c r="AV15" s="471"/>
      <c r="AW15" s="708"/>
    </row>
    <row r="16" spans="2:49" ht="20.100000000000001" customHeight="1" x14ac:dyDescent="0.15">
      <c r="B16" s="970"/>
      <c r="C16" s="320"/>
      <c r="D16" s="321"/>
      <c r="E16" s="321"/>
      <c r="F16" s="321"/>
      <c r="G16" s="321"/>
      <c r="H16" s="321"/>
      <c r="I16" s="321"/>
      <c r="J16" s="321"/>
      <c r="K16" s="470"/>
      <c r="L16" s="470"/>
      <c r="M16" s="470"/>
      <c r="N16" s="700"/>
      <c r="O16" s="705"/>
      <c r="P16" s="470"/>
      <c r="Q16" s="470"/>
      <c r="R16" s="470"/>
      <c r="S16" s="470"/>
      <c r="T16" s="470"/>
      <c r="U16" s="470"/>
      <c r="V16" s="470"/>
      <c r="W16" s="470"/>
      <c r="X16" s="470"/>
      <c r="Y16" s="470"/>
      <c r="Z16" s="470"/>
      <c r="AA16" s="470"/>
      <c r="AB16" s="470"/>
      <c r="AC16" s="470"/>
      <c r="AD16" s="470"/>
      <c r="AE16" s="470"/>
      <c r="AF16" s="470"/>
      <c r="AG16" s="470"/>
      <c r="AH16" s="700"/>
      <c r="AI16" s="705"/>
      <c r="AJ16" s="470"/>
      <c r="AK16" s="470"/>
      <c r="AL16" s="470"/>
      <c r="AM16" s="470"/>
      <c r="AN16" s="470"/>
      <c r="AO16" s="470"/>
      <c r="AP16" s="470"/>
      <c r="AQ16" s="470"/>
      <c r="AR16" s="470"/>
      <c r="AS16" s="470"/>
      <c r="AT16" s="470"/>
      <c r="AU16" s="470"/>
      <c r="AV16" s="470"/>
      <c r="AW16" s="706"/>
    </row>
    <row r="17" spans="2:49" ht="20.100000000000001" customHeight="1" x14ac:dyDescent="0.15">
      <c r="B17" s="963" t="s">
        <v>339</v>
      </c>
      <c r="C17" s="327"/>
      <c r="D17" s="328"/>
      <c r="E17" s="328"/>
      <c r="F17" s="328"/>
      <c r="G17" s="328"/>
      <c r="H17" s="328"/>
      <c r="I17" s="328"/>
      <c r="J17" s="328"/>
      <c r="K17" s="471"/>
      <c r="L17" s="471"/>
      <c r="M17" s="471"/>
      <c r="N17" s="701"/>
      <c r="O17" s="707"/>
      <c r="P17" s="471"/>
      <c r="Q17" s="471"/>
      <c r="R17" s="471"/>
      <c r="S17" s="471"/>
      <c r="T17" s="471"/>
      <c r="U17" s="471"/>
      <c r="V17" s="471"/>
      <c r="W17" s="471"/>
      <c r="X17" s="471"/>
      <c r="Y17" s="471"/>
      <c r="Z17" s="471"/>
      <c r="AA17" s="471"/>
      <c r="AB17" s="471"/>
      <c r="AC17" s="471"/>
      <c r="AD17" s="471"/>
      <c r="AE17" s="471"/>
      <c r="AF17" s="471"/>
      <c r="AG17" s="471"/>
      <c r="AH17" s="701"/>
      <c r="AI17" s="707"/>
      <c r="AJ17" s="471"/>
      <c r="AK17" s="471"/>
      <c r="AL17" s="471"/>
      <c r="AM17" s="471"/>
      <c r="AN17" s="471"/>
      <c r="AO17" s="471"/>
      <c r="AP17" s="471"/>
      <c r="AQ17" s="471"/>
      <c r="AR17" s="471"/>
      <c r="AS17" s="471"/>
      <c r="AT17" s="471"/>
      <c r="AU17" s="471"/>
      <c r="AV17" s="471"/>
      <c r="AW17" s="708"/>
    </row>
    <row r="18" spans="2:49" ht="20.100000000000001" customHeight="1" x14ac:dyDescent="0.15">
      <c r="B18" s="970"/>
      <c r="C18" s="320"/>
      <c r="D18" s="321"/>
      <c r="E18" s="321"/>
      <c r="F18" s="321"/>
      <c r="G18" s="321"/>
      <c r="H18" s="321"/>
      <c r="I18" s="321"/>
      <c r="J18" s="321"/>
      <c r="K18" s="470"/>
      <c r="L18" s="470"/>
      <c r="M18" s="470"/>
      <c r="N18" s="700"/>
      <c r="O18" s="705"/>
      <c r="P18" s="470"/>
      <c r="Q18" s="470"/>
      <c r="R18" s="470"/>
      <c r="S18" s="470"/>
      <c r="T18" s="470"/>
      <c r="U18" s="470"/>
      <c r="V18" s="470"/>
      <c r="W18" s="470"/>
      <c r="X18" s="470"/>
      <c r="Y18" s="470"/>
      <c r="Z18" s="470"/>
      <c r="AA18" s="470"/>
      <c r="AB18" s="470"/>
      <c r="AC18" s="470"/>
      <c r="AD18" s="470"/>
      <c r="AE18" s="470"/>
      <c r="AF18" s="470"/>
      <c r="AG18" s="470"/>
      <c r="AH18" s="700"/>
      <c r="AI18" s="705"/>
      <c r="AJ18" s="470"/>
      <c r="AK18" s="470"/>
      <c r="AL18" s="470"/>
      <c r="AM18" s="470"/>
      <c r="AN18" s="470"/>
      <c r="AO18" s="470"/>
      <c r="AP18" s="470"/>
      <c r="AQ18" s="470"/>
      <c r="AR18" s="470"/>
      <c r="AS18" s="470"/>
      <c r="AT18" s="470"/>
      <c r="AU18" s="470"/>
      <c r="AV18" s="470"/>
      <c r="AW18" s="706"/>
    </row>
    <row r="19" spans="2:49" ht="20.100000000000001" customHeight="1" x14ac:dyDescent="0.15">
      <c r="B19" s="963" t="s">
        <v>340</v>
      </c>
      <c r="C19" s="327"/>
      <c r="D19" s="328"/>
      <c r="E19" s="328"/>
      <c r="F19" s="328"/>
      <c r="G19" s="328"/>
      <c r="H19" s="328"/>
      <c r="I19" s="328"/>
      <c r="J19" s="328"/>
      <c r="K19" s="471"/>
      <c r="L19" s="471"/>
      <c r="M19" s="471"/>
      <c r="N19" s="701"/>
      <c r="O19" s="707"/>
      <c r="P19" s="471"/>
      <c r="Q19" s="471"/>
      <c r="R19" s="471"/>
      <c r="S19" s="471"/>
      <c r="T19" s="471"/>
      <c r="U19" s="471"/>
      <c r="V19" s="471"/>
      <c r="W19" s="471"/>
      <c r="X19" s="471"/>
      <c r="Y19" s="471"/>
      <c r="Z19" s="471"/>
      <c r="AA19" s="471"/>
      <c r="AB19" s="471"/>
      <c r="AC19" s="471"/>
      <c r="AD19" s="471"/>
      <c r="AE19" s="471"/>
      <c r="AF19" s="471"/>
      <c r="AG19" s="471"/>
      <c r="AH19" s="701"/>
      <c r="AI19" s="707"/>
      <c r="AJ19" s="471"/>
      <c r="AK19" s="471"/>
      <c r="AL19" s="471"/>
      <c r="AM19" s="471"/>
      <c r="AN19" s="471"/>
      <c r="AO19" s="471"/>
      <c r="AP19" s="471"/>
      <c r="AQ19" s="471"/>
      <c r="AR19" s="471"/>
      <c r="AS19" s="471"/>
      <c r="AT19" s="471"/>
      <c r="AU19" s="471"/>
      <c r="AV19" s="471"/>
      <c r="AW19" s="708"/>
    </row>
    <row r="20" spans="2:49" ht="20.100000000000001" customHeight="1" x14ac:dyDescent="0.15">
      <c r="B20" s="969"/>
      <c r="C20" s="320"/>
      <c r="D20" s="321"/>
      <c r="E20" s="321"/>
      <c r="F20" s="321"/>
      <c r="G20" s="321"/>
      <c r="H20" s="321"/>
      <c r="I20" s="321"/>
      <c r="J20" s="321"/>
      <c r="K20" s="470"/>
      <c r="L20" s="470"/>
      <c r="M20" s="470"/>
      <c r="N20" s="700"/>
      <c r="O20" s="705"/>
      <c r="P20" s="470"/>
      <c r="Q20" s="470"/>
      <c r="R20" s="470"/>
      <c r="S20" s="470"/>
      <c r="T20" s="470"/>
      <c r="U20" s="470"/>
      <c r="V20" s="470"/>
      <c r="W20" s="470"/>
      <c r="X20" s="470"/>
      <c r="Y20" s="470"/>
      <c r="Z20" s="470"/>
      <c r="AA20" s="470"/>
      <c r="AB20" s="470"/>
      <c r="AC20" s="470"/>
      <c r="AD20" s="470"/>
      <c r="AE20" s="470"/>
      <c r="AF20" s="470"/>
      <c r="AG20" s="470"/>
      <c r="AH20" s="700"/>
      <c r="AI20" s="705"/>
      <c r="AJ20" s="470"/>
      <c r="AK20" s="470"/>
      <c r="AL20" s="470"/>
      <c r="AM20" s="470"/>
      <c r="AN20" s="470"/>
      <c r="AO20" s="470"/>
      <c r="AP20" s="470"/>
      <c r="AQ20" s="470"/>
      <c r="AR20" s="470"/>
      <c r="AS20" s="470"/>
      <c r="AT20" s="470"/>
      <c r="AU20" s="470"/>
      <c r="AV20" s="470"/>
      <c r="AW20" s="706"/>
    </row>
    <row r="21" spans="2:49" ht="20.100000000000001" customHeight="1" x14ac:dyDescent="0.15">
      <c r="B21" s="963" t="s">
        <v>217</v>
      </c>
      <c r="C21" s="327"/>
      <c r="D21" s="328"/>
      <c r="E21" s="328"/>
      <c r="F21" s="328"/>
      <c r="G21" s="328"/>
      <c r="H21" s="328"/>
      <c r="I21" s="328"/>
      <c r="J21" s="328"/>
      <c r="K21" s="471"/>
      <c r="L21" s="471"/>
      <c r="M21" s="471"/>
      <c r="N21" s="701"/>
      <c r="O21" s="707"/>
      <c r="P21" s="471"/>
      <c r="Q21" s="471"/>
      <c r="R21" s="471"/>
      <c r="S21" s="471"/>
      <c r="T21" s="471"/>
      <c r="U21" s="471"/>
      <c r="V21" s="471"/>
      <c r="W21" s="471"/>
      <c r="X21" s="471"/>
      <c r="Y21" s="471"/>
      <c r="Z21" s="471"/>
      <c r="AA21" s="471"/>
      <c r="AB21" s="471"/>
      <c r="AC21" s="471"/>
      <c r="AD21" s="471"/>
      <c r="AE21" s="471"/>
      <c r="AF21" s="471"/>
      <c r="AG21" s="471"/>
      <c r="AH21" s="701"/>
      <c r="AI21" s="707"/>
      <c r="AJ21" s="471"/>
      <c r="AK21" s="471"/>
      <c r="AL21" s="471"/>
      <c r="AM21" s="471"/>
      <c r="AN21" s="471"/>
      <c r="AO21" s="471"/>
      <c r="AP21" s="471"/>
      <c r="AQ21" s="471"/>
      <c r="AR21" s="471"/>
      <c r="AS21" s="471"/>
      <c r="AT21" s="471"/>
      <c r="AU21" s="471"/>
      <c r="AV21" s="471"/>
      <c r="AW21" s="708"/>
    </row>
    <row r="22" spans="2:49" ht="20.100000000000001" customHeight="1" x14ac:dyDescent="0.15">
      <c r="B22" s="969"/>
      <c r="C22" s="320"/>
      <c r="D22" s="321"/>
      <c r="E22" s="321"/>
      <c r="F22" s="321"/>
      <c r="G22" s="321"/>
      <c r="H22" s="321"/>
      <c r="I22" s="321"/>
      <c r="J22" s="321"/>
      <c r="K22" s="470"/>
      <c r="L22" s="470"/>
      <c r="M22" s="470"/>
      <c r="N22" s="700"/>
      <c r="O22" s="705"/>
      <c r="P22" s="470"/>
      <c r="Q22" s="470"/>
      <c r="R22" s="470"/>
      <c r="S22" s="470"/>
      <c r="T22" s="470"/>
      <c r="U22" s="470"/>
      <c r="V22" s="470"/>
      <c r="W22" s="470"/>
      <c r="X22" s="470"/>
      <c r="Y22" s="470"/>
      <c r="Z22" s="470"/>
      <c r="AA22" s="470"/>
      <c r="AB22" s="470"/>
      <c r="AC22" s="470"/>
      <c r="AD22" s="470"/>
      <c r="AE22" s="470"/>
      <c r="AF22" s="470"/>
      <c r="AG22" s="470"/>
      <c r="AH22" s="700"/>
      <c r="AI22" s="705"/>
      <c r="AJ22" s="470"/>
      <c r="AK22" s="470"/>
      <c r="AL22" s="470"/>
      <c r="AM22" s="470"/>
      <c r="AN22" s="470"/>
      <c r="AO22" s="470"/>
      <c r="AP22" s="470"/>
      <c r="AQ22" s="470"/>
      <c r="AR22" s="470"/>
      <c r="AS22" s="470"/>
      <c r="AT22" s="470"/>
      <c r="AU22" s="470"/>
      <c r="AV22" s="470"/>
      <c r="AW22" s="706"/>
    </row>
    <row r="23" spans="2:49" ht="20.100000000000001" customHeight="1" x14ac:dyDescent="0.15">
      <c r="B23" s="963" t="s">
        <v>218</v>
      </c>
      <c r="C23" s="327"/>
      <c r="D23" s="328"/>
      <c r="E23" s="328"/>
      <c r="F23" s="328"/>
      <c r="G23" s="328"/>
      <c r="H23" s="328"/>
      <c r="I23" s="328"/>
      <c r="J23" s="328"/>
      <c r="K23" s="471"/>
      <c r="L23" s="471"/>
      <c r="M23" s="471"/>
      <c r="N23" s="701"/>
      <c r="O23" s="707"/>
      <c r="P23" s="471"/>
      <c r="Q23" s="471"/>
      <c r="R23" s="471"/>
      <c r="S23" s="471"/>
      <c r="T23" s="471"/>
      <c r="U23" s="471"/>
      <c r="V23" s="471"/>
      <c r="W23" s="471"/>
      <c r="X23" s="471"/>
      <c r="Y23" s="471"/>
      <c r="Z23" s="471"/>
      <c r="AA23" s="471"/>
      <c r="AB23" s="471"/>
      <c r="AC23" s="471"/>
      <c r="AD23" s="471"/>
      <c r="AE23" s="471"/>
      <c r="AF23" s="471"/>
      <c r="AG23" s="471"/>
      <c r="AH23" s="701"/>
      <c r="AI23" s="707"/>
      <c r="AJ23" s="471"/>
      <c r="AK23" s="471"/>
      <c r="AL23" s="471"/>
      <c r="AM23" s="471"/>
      <c r="AN23" s="471"/>
      <c r="AO23" s="471"/>
      <c r="AP23" s="471"/>
      <c r="AQ23" s="471"/>
      <c r="AR23" s="471"/>
      <c r="AS23" s="471"/>
      <c r="AT23" s="471"/>
      <c r="AU23" s="471"/>
      <c r="AV23" s="471"/>
      <c r="AW23" s="708"/>
    </row>
    <row r="24" spans="2:49" ht="20.100000000000001" customHeight="1" x14ac:dyDescent="0.15">
      <c r="B24" s="965"/>
      <c r="C24" s="320"/>
      <c r="D24" s="321"/>
      <c r="E24" s="321"/>
      <c r="F24" s="321"/>
      <c r="G24" s="321"/>
      <c r="H24" s="321"/>
      <c r="I24" s="321"/>
      <c r="J24" s="321"/>
      <c r="K24" s="470"/>
      <c r="L24" s="470"/>
      <c r="M24" s="470"/>
      <c r="N24" s="700"/>
      <c r="O24" s="705"/>
      <c r="P24" s="470"/>
      <c r="Q24" s="470"/>
      <c r="R24" s="470"/>
      <c r="S24" s="470"/>
      <c r="T24" s="470"/>
      <c r="U24" s="470"/>
      <c r="V24" s="470"/>
      <c r="W24" s="470"/>
      <c r="X24" s="470"/>
      <c r="Y24" s="470"/>
      <c r="Z24" s="470"/>
      <c r="AA24" s="470"/>
      <c r="AB24" s="470"/>
      <c r="AC24" s="470"/>
      <c r="AD24" s="470"/>
      <c r="AE24" s="470"/>
      <c r="AF24" s="470"/>
      <c r="AG24" s="470"/>
      <c r="AH24" s="700"/>
      <c r="AI24" s="705"/>
      <c r="AJ24" s="470"/>
      <c r="AK24" s="470"/>
      <c r="AL24" s="470"/>
      <c r="AM24" s="470"/>
      <c r="AN24" s="470"/>
      <c r="AO24" s="470"/>
      <c r="AP24" s="470"/>
      <c r="AQ24" s="470"/>
      <c r="AR24" s="470"/>
      <c r="AS24" s="470"/>
      <c r="AT24" s="470"/>
      <c r="AU24" s="470"/>
      <c r="AV24" s="470"/>
      <c r="AW24" s="706"/>
    </row>
    <row r="25" spans="2:49" ht="20.100000000000001" customHeight="1" x14ac:dyDescent="0.15">
      <c r="B25" s="963" t="s">
        <v>219</v>
      </c>
      <c r="C25" s="327"/>
      <c r="D25" s="328"/>
      <c r="E25" s="328"/>
      <c r="F25" s="328"/>
      <c r="G25" s="328"/>
      <c r="H25" s="328"/>
      <c r="I25" s="328"/>
      <c r="J25" s="328"/>
      <c r="K25" s="471"/>
      <c r="L25" s="471"/>
      <c r="M25" s="471"/>
      <c r="N25" s="701"/>
      <c r="O25" s="707"/>
      <c r="P25" s="471"/>
      <c r="Q25" s="471"/>
      <c r="R25" s="471"/>
      <c r="S25" s="471"/>
      <c r="T25" s="471"/>
      <c r="U25" s="471"/>
      <c r="V25" s="471"/>
      <c r="W25" s="471"/>
      <c r="X25" s="471"/>
      <c r="Y25" s="471"/>
      <c r="Z25" s="471"/>
      <c r="AA25" s="471"/>
      <c r="AB25" s="471"/>
      <c r="AC25" s="471"/>
      <c r="AD25" s="471"/>
      <c r="AE25" s="471"/>
      <c r="AF25" s="471"/>
      <c r="AG25" s="471"/>
      <c r="AH25" s="701"/>
      <c r="AI25" s="707"/>
      <c r="AJ25" s="471"/>
      <c r="AK25" s="471"/>
      <c r="AL25" s="471"/>
      <c r="AM25" s="471"/>
      <c r="AN25" s="471"/>
      <c r="AO25" s="471"/>
      <c r="AP25" s="471"/>
      <c r="AQ25" s="471"/>
      <c r="AR25" s="471"/>
      <c r="AS25" s="471"/>
      <c r="AT25" s="471"/>
      <c r="AU25" s="471"/>
      <c r="AV25" s="471"/>
      <c r="AW25" s="708"/>
    </row>
    <row r="26" spans="2:49" ht="20.100000000000001" customHeight="1" x14ac:dyDescent="0.15">
      <c r="B26" s="965"/>
      <c r="C26" s="320"/>
      <c r="D26" s="321"/>
      <c r="E26" s="321"/>
      <c r="F26" s="321"/>
      <c r="G26" s="321"/>
      <c r="H26" s="321"/>
      <c r="I26" s="321"/>
      <c r="J26" s="321"/>
      <c r="K26" s="470"/>
      <c r="L26" s="470"/>
      <c r="M26" s="470"/>
      <c r="N26" s="700"/>
      <c r="O26" s="705"/>
      <c r="P26" s="470"/>
      <c r="Q26" s="470"/>
      <c r="R26" s="470"/>
      <c r="S26" s="470"/>
      <c r="T26" s="470"/>
      <c r="U26" s="470"/>
      <c r="V26" s="470"/>
      <c r="W26" s="470"/>
      <c r="X26" s="470"/>
      <c r="Y26" s="470"/>
      <c r="Z26" s="470"/>
      <c r="AA26" s="470"/>
      <c r="AB26" s="470"/>
      <c r="AC26" s="470"/>
      <c r="AD26" s="470"/>
      <c r="AE26" s="470"/>
      <c r="AF26" s="470"/>
      <c r="AG26" s="470"/>
      <c r="AH26" s="700"/>
      <c r="AI26" s="705"/>
      <c r="AJ26" s="470"/>
      <c r="AK26" s="470"/>
      <c r="AL26" s="470"/>
      <c r="AM26" s="470"/>
      <c r="AN26" s="470"/>
      <c r="AO26" s="470"/>
      <c r="AP26" s="470"/>
      <c r="AQ26" s="470"/>
      <c r="AR26" s="470"/>
      <c r="AS26" s="470"/>
      <c r="AT26" s="470"/>
      <c r="AU26" s="470"/>
      <c r="AV26" s="470"/>
      <c r="AW26" s="706"/>
    </row>
    <row r="27" spans="2:49" ht="6.75" customHeight="1" x14ac:dyDescent="0.15">
      <c r="B27" s="122"/>
      <c r="Z27" s="123"/>
      <c r="AA27" s="123"/>
      <c r="AI27" s="696"/>
      <c r="AJ27" s="696"/>
      <c r="AK27" s="696"/>
      <c r="AL27" s="696"/>
      <c r="AM27" s="696"/>
      <c r="AN27" s="696"/>
      <c r="AO27" s="696"/>
      <c r="AP27" s="696"/>
      <c r="AQ27" s="696"/>
      <c r="AR27" s="696"/>
      <c r="AS27" s="696"/>
      <c r="AT27" s="696"/>
      <c r="AU27" s="696"/>
      <c r="AV27" s="696"/>
      <c r="AW27" s="696"/>
    </row>
    <row r="28" spans="2:49" s="122" customFormat="1" ht="12" x14ac:dyDescent="0.15">
      <c r="B28" s="122" t="s">
        <v>424</v>
      </c>
      <c r="K28" s="475"/>
      <c r="L28" s="475"/>
      <c r="M28" s="475"/>
      <c r="Z28" s="123"/>
      <c r="AA28" s="123"/>
      <c r="AI28" s="696"/>
      <c r="AJ28" s="696"/>
      <c r="AK28" s="696"/>
      <c r="AL28" s="696"/>
      <c r="AM28" s="696"/>
      <c r="AN28" s="696"/>
      <c r="AO28" s="696"/>
      <c r="AP28" s="696"/>
      <c r="AQ28" s="696"/>
      <c r="AR28" s="696"/>
      <c r="AS28" s="696"/>
      <c r="AT28" s="696"/>
      <c r="AU28" s="696"/>
      <c r="AV28" s="696"/>
      <c r="AW28" s="696"/>
    </row>
    <row r="29" spans="2:49" s="122" customFormat="1" ht="12" x14ac:dyDescent="0.15">
      <c r="B29" s="122" t="s">
        <v>422</v>
      </c>
      <c r="K29" s="475"/>
      <c r="L29" s="475"/>
      <c r="M29" s="475"/>
      <c r="Z29" s="123"/>
      <c r="AA29" s="123"/>
      <c r="AI29" s="696"/>
      <c r="AJ29" s="696"/>
      <c r="AK29" s="696"/>
      <c r="AL29" s="696"/>
      <c r="AM29" s="696"/>
      <c r="AN29" s="696"/>
      <c r="AO29" s="696"/>
      <c r="AP29" s="696"/>
      <c r="AQ29" s="696"/>
      <c r="AR29" s="696"/>
      <c r="AS29" s="696"/>
      <c r="AT29" s="696"/>
      <c r="AU29" s="696"/>
      <c r="AV29" s="696"/>
      <c r="AW29" s="696"/>
    </row>
    <row r="30" spans="2:49" s="122" customFormat="1" ht="12" x14ac:dyDescent="0.15">
      <c r="B30" s="122" t="s">
        <v>423</v>
      </c>
      <c r="K30" s="475"/>
      <c r="L30" s="475"/>
      <c r="M30" s="475"/>
      <c r="Z30" s="123"/>
      <c r="AA30" s="123"/>
      <c r="AI30" s="696"/>
      <c r="AJ30" s="696"/>
      <c r="AK30" s="696"/>
      <c r="AL30" s="696"/>
      <c r="AM30" s="696"/>
      <c r="AN30" s="696"/>
      <c r="AO30" s="696"/>
      <c r="AP30" s="696"/>
      <c r="AQ30" s="696"/>
      <c r="AR30" s="696"/>
      <c r="AS30" s="696"/>
      <c r="AT30" s="696"/>
      <c r="AU30" s="696"/>
      <c r="AV30" s="696"/>
      <c r="AW30" s="696"/>
    </row>
    <row r="31" spans="2:49" s="122" customFormat="1" ht="12" x14ac:dyDescent="0.15">
      <c r="B31" s="122" t="s">
        <v>416</v>
      </c>
      <c r="K31" s="475"/>
      <c r="L31" s="475"/>
      <c r="M31" s="475"/>
      <c r="AI31" s="158"/>
      <c r="AJ31" s="158"/>
      <c r="AK31" s="158"/>
      <c r="AL31" s="158"/>
      <c r="AM31" s="158"/>
      <c r="AN31" s="158"/>
      <c r="AO31" s="158"/>
      <c r="AP31" s="158"/>
      <c r="AQ31" s="158"/>
      <c r="AR31" s="158"/>
      <c r="AS31" s="158"/>
      <c r="AT31" s="158"/>
      <c r="AU31" s="158"/>
      <c r="AV31" s="158"/>
      <c r="AW31" s="158"/>
    </row>
    <row r="32" spans="2:49" x14ac:dyDescent="0.15">
      <c r="B32" s="122" t="s">
        <v>640</v>
      </c>
      <c r="AI32" s="121"/>
      <c r="AJ32" s="121"/>
      <c r="AK32" s="121"/>
      <c r="AL32" s="121"/>
      <c r="AM32" s="121"/>
      <c r="AN32" s="121"/>
      <c r="AO32" s="121"/>
      <c r="AP32" s="121"/>
      <c r="AQ32" s="121"/>
      <c r="AR32" s="121"/>
      <c r="AS32" s="121"/>
      <c r="AT32" s="121"/>
      <c r="AU32" s="121"/>
      <c r="AV32" s="121"/>
      <c r="AW32" s="121"/>
    </row>
  </sheetData>
  <mergeCells count="28">
    <mergeCell ref="B3:AW3"/>
    <mergeCell ref="AI6:AW6"/>
    <mergeCell ref="O5:AW5"/>
    <mergeCell ref="O6:AH6"/>
    <mergeCell ref="M7:M8"/>
    <mergeCell ref="K5:M5"/>
    <mergeCell ref="N5:N8"/>
    <mergeCell ref="D7:D8"/>
    <mergeCell ref="H7:H8"/>
    <mergeCell ref="I7:I8"/>
    <mergeCell ref="F5:F8"/>
    <mergeCell ref="L7:L8"/>
    <mergeCell ref="J7:J8"/>
    <mergeCell ref="K7:K8"/>
    <mergeCell ref="B5:B8"/>
    <mergeCell ref="C5:C8"/>
    <mergeCell ref="E5:E8"/>
    <mergeCell ref="G5:G8"/>
    <mergeCell ref="H5:J5"/>
    <mergeCell ref="B9:B10"/>
    <mergeCell ref="B23:B24"/>
    <mergeCell ref="B13:B14"/>
    <mergeCell ref="B11:B12"/>
    <mergeCell ref="B25:B26"/>
    <mergeCell ref="B21:B22"/>
    <mergeCell ref="B19:B20"/>
    <mergeCell ref="B15:B16"/>
    <mergeCell ref="B17:B18"/>
  </mergeCells>
  <phoneticPr fontId="3"/>
  <printOptions horizontalCentered="1"/>
  <pageMargins left="0.70866141732283472" right="0.70866141732283472" top="0.55118110236220474" bottom="0.15748031496062992" header="0.31496062992125984" footer="0.11811023622047245"/>
  <pageSetup paperSize="8" scale="60"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X64"/>
  <sheetViews>
    <sheetView showGridLines="0" view="pageBreakPreview" zoomScale="70" zoomScaleNormal="85" zoomScaleSheetLayoutView="70" workbookViewId="0">
      <selection activeCell="AM67" sqref="AM67"/>
    </sheetView>
  </sheetViews>
  <sheetFormatPr defaultRowHeight="30" customHeight="1" x14ac:dyDescent="0.15"/>
  <cols>
    <col min="1" max="1" width="3.33203125" style="117" customWidth="1"/>
    <col min="2" max="2" width="18.88671875" style="120" customWidth="1"/>
    <col min="3" max="3" width="8" style="120" customWidth="1"/>
    <col min="4" max="23" width="11.109375" style="117" customWidth="1"/>
    <col min="24" max="24" width="12" style="117" customWidth="1"/>
    <col min="25" max="253" width="9.109375" style="117"/>
    <col min="254" max="254" width="18.88671875" style="117" customWidth="1"/>
    <col min="255" max="255" width="8" style="117" customWidth="1"/>
    <col min="256" max="275" width="11" style="117" customWidth="1"/>
    <col min="276" max="276" width="11.44140625" style="117" customWidth="1"/>
    <col min="277" max="277" width="11" style="117" customWidth="1"/>
    <col min="278" max="278" width="14.44140625" style="117" customWidth="1"/>
    <col min="279" max="509" width="9.109375" style="117"/>
    <col min="510" max="510" width="18.88671875" style="117" customWidth="1"/>
    <col min="511" max="511" width="8" style="117" customWidth="1"/>
    <col min="512" max="531" width="11" style="117" customWidth="1"/>
    <col min="532" max="532" width="11.44140625" style="117" customWidth="1"/>
    <col min="533" max="533" width="11" style="117" customWidth="1"/>
    <col min="534" max="534" width="14.44140625" style="117" customWidth="1"/>
    <col min="535" max="765" width="9.109375" style="117"/>
    <col min="766" max="766" width="18.88671875" style="117" customWidth="1"/>
    <col min="767" max="767" width="8" style="117" customWidth="1"/>
    <col min="768" max="787" width="11" style="117" customWidth="1"/>
    <col min="788" max="788" width="11.44140625" style="117" customWidth="1"/>
    <col min="789" max="789" width="11" style="117" customWidth="1"/>
    <col min="790" max="790" width="14.44140625" style="117" customWidth="1"/>
    <col min="791" max="1021" width="9.109375" style="117"/>
    <col min="1022" max="1022" width="18.88671875" style="117" customWidth="1"/>
    <col min="1023" max="1023" width="8" style="117" customWidth="1"/>
    <col min="1024" max="1043" width="11" style="117" customWidth="1"/>
    <col min="1044" max="1044" width="11.44140625" style="117" customWidth="1"/>
    <col min="1045" max="1045" width="11" style="117" customWidth="1"/>
    <col min="1046" max="1046" width="14.44140625" style="117" customWidth="1"/>
    <col min="1047" max="1277" width="9.109375" style="117"/>
    <col min="1278" max="1278" width="18.88671875" style="117" customWidth="1"/>
    <col min="1279" max="1279" width="8" style="117" customWidth="1"/>
    <col min="1280" max="1299" width="11" style="117" customWidth="1"/>
    <col min="1300" max="1300" width="11.44140625" style="117" customWidth="1"/>
    <col min="1301" max="1301" width="11" style="117" customWidth="1"/>
    <col min="1302" max="1302" width="14.44140625" style="117" customWidth="1"/>
    <col min="1303" max="1533" width="9.109375" style="117"/>
    <col min="1534" max="1534" width="18.88671875" style="117" customWidth="1"/>
    <col min="1535" max="1535" width="8" style="117" customWidth="1"/>
    <col min="1536" max="1555" width="11" style="117" customWidth="1"/>
    <col min="1556" max="1556" width="11.44140625" style="117" customWidth="1"/>
    <col min="1557" max="1557" width="11" style="117" customWidth="1"/>
    <col min="1558" max="1558" width="14.44140625" style="117" customWidth="1"/>
    <col min="1559" max="1789" width="9.109375" style="117"/>
    <col min="1790" max="1790" width="18.88671875" style="117" customWidth="1"/>
    <col min="1791" max="1791" width="8" style="117" customWidth="1"/>
    <col min="1792" max="1811" width="11" style="117" customWidth="1"/>
    <col min="1812" max="1812" width="11.44140625" style="117" customWidth="1"/>
    <col min="1813" max="1813" width="11" style="117" customWidth="1"/>
    <col min="1814" max="1814" width="14.44140625" style="117" customWidth="1"/>
    <col min="1815" max="2045" width="9.109375" style="117"/>
    <col min="2046" max="2046" width="18.88671875" style="117" customWidth="1"/>
    <col min="2047" max="2047" width="8" style="117" customWidth="1"/>
    <col min="2048" max="2067" width="11" style="117" customWidth="1"/>
    <col min="2068" max="2068" width="11.44140625" style="117" customWidth="1"/>
    <col min="2069" max="2069" width="11" style="117" customWidth="1"/>
    <col min="2070" max="2070" width="14.44140625" style="117" customWidth="1"/>
    <col min="2071" max="2301" width="9.109375" style="117"/>
    <col min="2302" max="2302" width="18.88671875" style="117" customWidth="1"/>
    <col min="2303" max="2303" width="8" style="117" customWidth="1"/>
    <col min="2304" max="2323" width="11" style="117" customWidth="1"/>
    <col min="2324" max="2324" width="11.44140625" style="117" customWidth="1"/>
    <col min="2325" max="2325" width="11" style="117" customWidth="1"/>
    <col min="2326" max="2326" width="14.44140625" style="117" customWidth="1"/>
    <col min="2327" max="2557" width="9.109375" style="117"/>
    <col min="2558" max="2558" width="18.88671875" style="117" customWidth="1"/>
    <col min="2559" max="2559" width="8" style="117" customWidth="1"/>
    <col min="2560" max="2579" width="11" style="117" customWidth="1"/>
    <col min="2580" max="2580" width="11.44140625" style="117" customWidth="1"/>
    <col min="2581" max="2581" width="11" style="117" customWidth="1"/>
    <col min="2582" max="2582" width="14.44140625" style="117" customWidth="1"/>
    <col min="2583" max="2813" width="9.109375" style="117"/>
    <col min="2814" max="2814" width="18.88671875" style="117" customWidth="1"/>
    <col min="2815" max="2815" width="8" style="117" customWidth="1"/>
    <col min="2816" max="2835" width="11" style="117" customWidth="1"/>
    <col min="2836" max="2836" width="11.44140625" style="117" customWidth="1"/>
    <col min="2837" max="2837" width="11" style="117" customWidth="1"/>
    <col min="2838" max="2838" width="14.44140625" style="117" customWidth="1"/>
    <col min="2839" max="3069" width="9.109375" style="117"/>
    <col min="3070" max="3070" width="18.88671875" style="117" customWidth="1"/>
    <col min="3071" max="3071" width="8" style="117" customWidth="1"/>
    <col min="3072" max="3091" width="11" style="117" customWidth="1"/>
    <col min="3092" max="3092" width="11.44140625" style="117" customWidth="1"/>
    <col min="3093" max="3093" width="11" style="117" customWidth="1"/>
    <col min="3094" max="3094" width="14.44140625" style="117" customWidth="1"/>
    <col min="3095" max="3325" width="9.109375" style="117"/>
    <col min="3326" max="3326" width="18.88671875" style="117" customWidth="1"/>
    <col min="3327" max="3327" width="8" style="117" customWidth="1"/>
    <col min="3328" max="3347" width="11" style="117" customWidth="1"/>
    <col min="3348" max="3348" width="11.44140625" style="117" customWidth="1"/>
    <col min="3349" max="3349" width="11" style="117" customWidth="1"/>
    <col min="3350" max="3350" width="14.44140625" style="117" customWidth="1"/>
    <col min="3351" max="3581" width="9.109375" style="117"/>
    <col min="3582" max="3582" width="18.88671875" style="117" customWidth="1"/>
    <col min="3583" max="3583" width="8" style="117" customWidth="1"/>
    <col min="3584" max="3603" width="11" style="117" customWidth="1"/>
    <col min="3604" max="3604" width="11.44140625" style="117" customWidth="1"/>
    <col min="3605" max="3605" width="11" style="117" customWidth="1"/>
    <col min="3606" max="3606" width="14.44140625" style="117" customWidth="1"/>
    <col min="3607" max="3837" width="9.109375" style="117"/>
    <col min="3838" max="3838" width="18.88671875" style="117" customWidth="1"/>
    <col min="3839" max="3839" width="8" style="117" customWidth="1"/>
    <col min="3840" max="3859" width="11" style="117" customWidth="1"/>
    <col min="3860" max="3860" width="11.44140625" style="117" customWidth="1"/>
    <col min="3861" max="3861" width="11" style="117" customWidth="1"/>
    <col min="3862" max="3862" width="14.44140625" style="117" customWidth="1"/>
    <col min="3863" max="4093" width="9.109375" style="117"/>
    <col min="4094" max="4094" width="18.88671875" style="117" customWidth="1"/>
    <col min="4095" max="4095" width="8" style="117" customWidth="1"/>
    <col min="4096" max="4115" width="11" style="117" customWidth="1"/>
    <col min="4116" max="4116" width="11.44140625" style="117" customWidth="1"/>
    <col min="4117" max="4117" width="11" style="117" customWidth="1"/>
    <col min="4118" max="4118" width="14.44140625" style="117" customWidth="1"/>
    <col min="4119" max="4349" width="9.109375" style="117"/>
    <col min="4350" max="4350" width="18.88671875" style="117" customWidth="1"/>
    <col min="4351" max="4351" width="8" style="117" customWidth="1"/>
    <col min="4352" max="4371" width="11" style="117" customWidth="1"/>
    <col min="4372" max="4372" width="11.44140625" style="117" customWidth="1"/>
    <col min="4373" max="4373" width="11" style="117" customWidth="1"/>
    <col min="4374" max="4374" width="14.44140625" style="117" customWidth="1"/>
    <col min="4375" max="4605" width="9.109375" style="117"/>
    <col min="4606" max="4606" width="18.88671875" style="117" customWidth="1"/>
    <col min="4607" max="4607" width="8" style="117" customWidth="1"/>
    <col min="4608" max="4627" width="11" style="117" customWidth="1"/>
    <col min="4628" max="4628" width="11.44140625" style="117" customWidth="1"/>
    <col min="4629" max="4629" width="11" style="117" customWidth="1"/>
    <col min="4630" max="4630" width="14.44140625" style="117" customWidth="1"/>
    <col min="4631" max="4861" width="9.109375" style="117"/>
    <col min="4862" max="4862" width="18.88671875" style="117" customWidth="1"/>
    <col min="4863" max="4863" width="8" style="117" customWidth="1"/>
    <col min="4864" max="4883" width="11" style="117" customWidth="1"/>
    <col min="4884" max="4884" width="11.44140625" style="117" customWidth="1"/>
    <col min="4885" max="4885" width="11" style="117" customWidth="1"/>
    <col min="4886" max="4886" width="14.44140625" style="117" customWidth="1"/>
    <col min="4887" max="5117" width="9.109375" style="117"/>
    <col min="5118" max="5118" width="18.88671875" style="117" customWidth="1"/>
    <col min="5119" max="5119" width="8" style="117" customWidth="1"/>
    <col min="5120" max="5139" width="11" style="117" customWidth="1"/>
    <col min="5140" max="5140" width="11.44140625" style="117" customWidth="1"/>
    <col min="5141" max="5141" width="11" style="117" customWidth="1"/>
    <col min="5142" max="5142" width="14.44140625" style="117" customWidth="1"/>
    <col min="5143" max="5373" width="9.109375" style="117"/>
    <col min="5374" max="5374" width="18.88671875" style="117" customWidth="1"/>
    <col min="5375" max="5375" width="8" style="117" customWidth="1"/>
    <col min="5376" max="5395" width="11" style="117" customWidth="1"/>
    <col min="5396" max="5396" width="11.44140625" style="117" customWidth="1"/>
    <col min="5397" max="5397" width="11" style="117" customWidth="1"/>
    <col min="5398" max="5398" width="14.44140625" style="117" customWidth="1"/>
    <col min="5399" max="5629" width="9.109375" style="117"/>
    <col min="5630" max="5630" width="18.88671875" style="117" customWidth="1"/>
    <col min="5631" max="5631" width="8" style="117" customWidth="1"/>
    <col min="5632" max="5651" width="11" style="117" customWidth="1"/>
    <col min="5652" max="5652" width="11.44140625" style="117" customWidth="1"/>
    <col min="5653" max="5653" width="11" style="117" customWidth="1"/>
    <col min="5654" max="5654" width="14.44140625" style="117" customWidth="1"/>
    <col min="5655" max="5885" width="9.109375" style="117"/>
    <col min="5886" max="5886" width="18.88671875" style="117" customWidth="1"/>
    <col min="5887" max="5887" width="8" style="117" customWidth="1"/>
    <col min="5888" max="5907" width="11" style="117" customWidth="1"/>
    <col min="5908" max="5908" width="11.44140625" style="117" customWidth="1"/>
    <col min="5909" max="5909" width="11" style="117" customWidth="1"/>
    <col min="5910" max="5910" width="14.44140625" style="117" customWidth="1"/>
    <col min="5911" max="6141" width="9.109375" style="117"/>
    <col min="6142" max="6142" width="18.88671875" style="117" customWidth="1"/>
    <col min="6143" max="6143" width="8" style="117" customWidth="1"/>
    <col min="6144" max="6163" width="11" style="117" customWidth="1"/>
    <col min="6164" max="6164" width="11.44140625" style="117" customWidth="1"/>
    <col min="6165" max="6165" width="11" style="117" customWidth="1"/>
    <col min="6166" max="6166" width="14.44140625" style="117" customWidth="1"/>
    <col min="6167" max="6397" width="9.109375" style="117"/>
    <col min="6398" max="6398" width="18.88671875" style="117" customWidth="1"/>
    <col min="6399" max="6399" width="8" style="117" customWidth="1"/>
    <col min="6400" max="6419" width="11" style="117" customWidth="1"/>
    <col min="6420" max="6420" width="11.44140625" style="117" customWidth="1"/>
    <col min="6421" max="6421" width="11" style="117" customWidth="1"/>
    <col min="6422" max="6422" width="14.44140625" style="117" customWidth="1"/>
    <col min="6423" max="6653" width="9.109375" style="117"/>
    <col min="6654" max="6654" width="18.88671875" style="117" customWidth="1"/>
    <col min="6655" max="6655" width="8" style="117" customWidth="1"/>
    <col min="6656" max="6675" width="11" style="117" customWidth="1"/>
    <col min="6676" max="6676" width="11.44140625" style="117" customWidth="1"/>
    <col min="6677" max="6677" width="11" style="117" customWidth="1"/>
    <col min="6678" max="6678" width="14.44140625" style="117" customWidth="1"/>
    <col min="6679" max="6909" width="9.109375" style="117"/>
    <col min="6910" max="6910" width="18.88671875" style="117" customWidth="1"/>
    <col min="6911" max="6911" width="8" style="117" customWidth="1"/>
    <col min="6912" max="6931" width="11" style="117" customWidth="1"/>
    <col min="6932" max="6932" width="11.44140625" style="117" customWidth="1"/>
    <col min="6933" max="6933" width="11" style="117" customWidth="1"/>
    <col min="6934" max="6934" width="14.44140625" style="117" customWidth="1"/>
    <col min="6935" max="7165" width="9.109375" style="117"/>
    <col min="7166" max="7166" width="18.88671875" style="117" customWidth="1"/>
    <col min="7167" max="7167" width="8" style="117" customWidth="1"/>
    <col min="7168" max="7187" width="11" style="117" customWidth="1"/>
    <col min="7188" max="7188" width="11.44140625" style="117" customWidth="1"/>
    <col min="7189" max="7189" width="11" style="117" customWidth="1"/>
    <col min="7190" max="7190" width="14.44140625" style="117" customWidth="1"/>
    <col min="7191" max="7421" width="9.109375" style="117"/>
    <col min="7422" max="7422" width="18.88671875" style="117" customWidth="1"/>
    <col min="7423" max="7423" width="8" style="117" customWidth="1"/>
    <col min="7424" max="7443" width="11" style="117" customWidth="1"/>
    <col min="7444" max="7444" width="11.44140625" style="117" customWidth="1"/>
    <col min="7445" max="7445" width="11" style="117" customWidth="1"/>
    <col min="7446" max="7446" width="14.44140625" style="117" customWidth="1"/>
    <col min="7447" max="7677" width="9.109375" style="117"/>
    <col min="7678" max="7678" width="18.88671875" style="117" customWidth="1"/>
    <col min="7679" max="7679" width="8" style="117" customWidth="1"/>
    <col min="7680" max="7699" width="11" style="117" customWidth="1"/>
    <col min="7700" max="7700" width="11.44140625" style="117" customWidth="1"/>
    <col min="7701" max="7701" width="11" style="117" customWidth="1"/>
    <col min="7702" max="7702" width="14.44140625" style="117" customWidth="1"/>
    <col min="7703" max="7933" width="9.109375" style="117"/>
    <col min="7934" max="7934" width="18.88671875" style="117" customWidth="1"/>
    <col min="7935" max="7935" width="8" style="117" customWidth="1"/>
    <col min="7936" max="7955" width="11" style="117" customWidth="1"/>
    <col min="7956" max="7956" width="11.44140625" style="117" customWidth="1"/>
    <col min="7957" max="7957" width="11" style="117" customWidth="1"/>
    <col min="7958" max="7958" width="14.44140625" style="117" customWidth="1"/>
    <col min="7959" max="8189" width="9.109375" style="117"/>
    <col min="8190" max="8190" width="18.88671875" style="117" customWidth="1"/>
    <col min="8191" max="8191" width="8" style="117" customWidth="1"/>
    <col min="8192" max="8211" width="11" style="117" customWidth="1"/>
    <col min="8212" max="8212" width="11.44140625" style="117" customWidth="1"/>
    <col min="8213" max="8213" width="11" style="117" customWidth="1"/>
    <col min="8214" max="8214" width="14.44140625" style="117" customWidth="1"/>
    <col min="8215" max="8445" width="9.109375" style="117"/>
    <col min="8446" max="8446" width="18.88671875" style="117" customWidth="1"/>
    <col min="8447" max="8447" width="8" style="117" customWidth="1"/>
    <col min="8448" max="8467" width="11" style="117" customWidth="1"/>
    <col min="8468" max="8468" width="11.44140625" style="117" customWidth="1"/>
    <col min="8469" max="8469" width="11" style="117" customWidth="1"/>
    <col min="8470" max="8470" width="14.44140625" style="117" customWidth="1"/>
    <col min="8471" max="8701" width="9.109375" style="117"/>
    <col min="8702" max="8702" width="18.88671875" style="117" customWidth="1"/>
    <col min="8703" max="8703" width="8" style="117" customWidth="1"/>
    <col min="8704" max="8723" width="11" style="117" customWidth="1"/>
    <col min="8724" max="8724" width="11.44140625" style="117" customWidth="1"/>
    <col min="8725" max="8725" width="11" style="117" customWidth="1"/>
    <col min="8726" max="8726" width="14.44140625" style="117" customWidth="1"/>
    <col min="8727" max="8957" width="9.109375" style="117"/>
    <col min="8958" max="8958" width="18.88671875" style="117" customWidth="1"/>
    <col min="8959" max="8959" width="8" style="117" customWidth="1"/>
    <col min="8960" max="8979" width="11" style="117" customWidth="1"/>
    <col min="8980" max="8980" width="11.44140625" style="117" customWidth="1"/>
    <col min="8981" max="8981" width="11" style="117" customWidth="1"/>
    <col min="8982" max="8982" width="14.44140625" style="117" customWidth="1"/>
    <col min="8983" max="9213" width="9.109375" style="117"/>
    <col min="9214" max="9214" width="18.88671875" style="117" customWidth="1"/>
    <col min="9215" max="9215" width="8" style="117" customWidth="1"/>
    <col min="9216" max="9235" width="11" style="117" customWidth="1"/>
    <col min="9236" max="9236" width="11.44140625" style="117" customWidth="1"/>
    <col min="9237" max="9237" width="11" style="117" customWidth="1"/>
    <col min="9238" max="9238" width="14.44140625" style="117" customWidth="1"/>
    <col min="9239" max="9469" width="9.109375" style="117"/>
    <col min="9470" max="9470" width="18.88671875" style="117" customWidth="1"/>
    <col min="9471" max="9471" width="8" style="117" customWidth="1"/>
    <col min="9472" max="9491" width="11" style="117" customWidth="1"/>
    <col min="9492" max="9492" width="11.44140625" style="117" customWidth="1"/>
    <col min="9493" max="9493" width="11" style="117" customWidth="1"/>
    <col min="9494" max="9494" width="14.44140625" style="117" customWidth="1"/>
    <col min="9495" max="9725" width="9.109375" style="117"/>
    <col min="9726" max="9726" width="18.88671875" style="117" customWidth="1"/>
    <col min="9727" max="9727" width="8" style="117" customWidth="1"/>
    <col min="9728" max="9747" width="11" style="117" customWidth="1"/>
    <col min="9748" max="9748" width="11.44140625" style="117" customWidth="1"/>
    <col min="9749" max="9749" width="11" style="117" customWidth="1"/>
    <col min="9750" max="9750" width="14.44140625" style="117" customWidth="1"/>
    <col min="9751" max="9981" width="9.109375" style="117"/>
    <col min="9982" max="9982" width="18.88671875" style="117" customWidth="1"/>
    <col min="9983" max="9983" width="8" style="117" customWidth="1"/>
    <col min="9984" max="10003" width="11" style="117" customWidth="1"/>
    <col min="10004" max="10004" width="11.44140625" style="117" customWidth="1"/>
    <col min="10005" max="10005" width="11" style="117" customWidth="1"/>
    <col min="10006" max="10006" width="14.44140625" style="117" customWidth="1"/>
    <col min="10007" max="10237" width="9.109375" style="117"/>
    <col min="10238" max="10238" width="18.88671875" style="117" customWidth="1"/>
    <col min="10239" max="10239" width="8" style="117" customWidth="1"/>
    <col min="10240" max="10259" width="11" style="117" customWidth="1"/>
    <col min="10260" max="10260" width="11.44140625" style="117" customWidth="1"/>
    <col min="10261" max="10261" width="11" style="117" customWidth="1"/>
    <col min="10262" max="10262" width="14.44140625" style="117" customWidth="1"/>
    <col min="10263" max="10493" width="9.109375" style="117"/>
    <col min="10494" max="10494" width="18.88671875" style="117" customWidth="1"/>
    <col min="10495" max="10495" width="8" style="117" customWidth="1"/>
    <col min="10496" max="10515" width="11" style="117" customWidth="1"/>
    <col min="10516" max="10516" width="11.44140625" style="117" customWidth="1"/>
    <col min="10517" max="10517" width="11" style="117" customWidth="1"/>
    <col min="10518" max="10518" width="14.44140625" style="117" customWidth="1"/>
    <col min="10519" max="10749" width="9.109375" style="117"/>
    <col min="10750" max="10750" width="18.88671875" style="117" customWidth="1"/>
    <col min="10751" max="10751" width="8" style="117" customWidth="1"/>
    <col min="10752" max="10771" width="11" style="117" customWidth="1"/>
    <col min="10772" max="10772" width="11.44140625" style="117" customWidth="1"/>
    <col min="10773" max="10773" width="11" style="117" customWidth="1"/>
    <col min="10774" max="10774" width="14.44140625" style="117" customWidth="1"/>
    <col min="10775" max="11005" width="9.109375" style="117"/>
    <col min="11006" max="11006" width="18.88671875" style="117" customWidth="1"/>
    <col min="11007" max="11007" width="8" style="117" customWidth="1"/>
    <col min="11008" max="11027" width="11" style="117" customWidth="1"/>
    <col min="11028" max="11028" width="11.44140625" style="117" customWidth="1"/>
    <col min="11029" max="11029" width="11" style="117" customWidth="1"/>
    <col min="11030" max="11030" width="14.44140625" style="117" customWidth="1"/>
    <col min="11031" max="11261" width="9.109375" style="117"/>
    <col min="11262" max="11262" width="18.88671875" style="117" customWidth="1"/>
    <col min="11263" max="11263" width="8" style="117" customWidth="1"/>
    <col min="11264" max="11283" width="11" style="117" customWidth="1"/>
    <col min="11284" max="11284" width="11.44140625" style="117" customWidth="1"/>
    <col min="11285" max="11285" width="11" style="117" customWidth="1"/>
    <col min="11286" max="11286" width="14.44140625" style="117" customWidth="1"/>
    <col min="11287" max="11517" width="9.109375" style="117"/>
    <col min="11518" max="11518" width="18.88671875" style="117" customWidth="1"/>
    <col min="11519" max="11519" width="8" style="117" customWidth="1"/>
    <col min="11520" max="11539" width="11" style="117" customWidth="1"/>
    <col min="11540" max="11540" width="11.44140625" style="117" customWidth="1"/>
    <col min="11541" max="11541" width="11" style="117" customWidth="1"/>
    <col min="11542" max="11542" width="14.44140625" style="117" customWidth="1"/>
    <col min="11543" max="11773" width="9.109375" style="117"/>
    <col min="11774" max="11774" width="18.88671875" style="117" customWidth="1"/>
    <col min="11775" max="11775" width="8" style="117" customWidth="1"/>
    <col min="11776" max="11795" width="11" style="117" customWidth="1"/>
    <col min="11796" max="11796" width="11.44140625" style="117" customWidth="1"/>
    <col min="11797" max="11797" width="11" style="117" customWidth="1"/>
    <col min="11798" max="11798" width="14.44140625" style="117" customWidth="1"/>
    <col min="11799" max="12029" width="9.109375" style="117"/>
    <col min="12030" max="12030" width="18.88671875" style="117" customWidth="1"/>
    <col min="12031" max="12031" width="8" style="117" customWidth="1"/>
    <col min="12032" max="12051" width="11" style="117" customWidth="1"/>
    <col min="12052" max="12052" width="11.44140625" style="117" customWidth="1"/>
    <col min="12053" max="12053" width="11" style="117" customWidth="1"/>
    <col min="12054" max="12054" width="14.44140625" style="117" customWidth="1"/>
    <col min="12055" max="12285" width="9.109375" style="117"/>
    <col min="12286" max="12286" width="18.88671875" style="117" customWidth="1"/>
    <col min="12287" max="12287" width="8" style="117" customWidth="1"/>
    <col min="12288" max="12307" width="11" style="117" customWidth="1"/>
    <col min="12308" max="12308" width="11.44140625" style="117" customWidth="1"/>
    <col min="12309" max="12309" width="11" style="117" customWidth="1"/>
    <col min="12310" max="12310" width="14.44140625" style="117" customWidth="1"/>
    <col min="12311" max="12541" width="9.109375" style="117"/>
    <col min="12542" max="12542" width="18.88671875" style="117" customWidth="1"/>
    <col min="12543" max="12543" width="8" style="117" customWidth="1"/>
    <col min="12544" max="12563" width="11" style="117" customWidth="1"/>
    <col min="12564" max="12564" width="11.44140625" style="117" customWidth="1"/>
    <col min="12565" max="12565" width="11" style="117" customWidth="1"/>
    <col min="12566" max="12566" width="14.44140625" style="117" customWidth="1"/>
    <col min="12567" max="12797" width="9.109375" style="117"/>
    <col min="12798" max="12798" width="18.88671875" style="117" customWidth="1"/>
    <col min="12799" max="12799" width="8" style="117" customWidth="1"/>
    <col min="12800" max="12819" width="11" style="117" customWidth="1"/>
    <col min="12820" max="12820" width="11.44140625" style="117" customWidth="1"/>
    <col min="12821" max="12821" width="11" style="117" customWidth="1"/>
    <col min="12822" max="12822" width="14.44140625" style="117" customWidth="1"/>
    <col min="12823" max="13053" width="9.109375" style="117"/>
    <col min="13054" max="13054" width="18.88671875" style="117" customWidth="1"/>
    <col min="13055" max="13055" width="8" style="117" customWidth="1"/>
    <col min="13056" max="13075" width="11" style="117" customWidth="1"/>
    <col min="13076" max="13076" width="11.44140625" style="117" customWidth="1"/>
    <col min="13077" max="13077" width="11" style="117" customWidth="1"/>
    <col min="13078" max="13078" width="14.44140625" style="117" customWidth="1"/>
    <col min="13079" max="13309" width="9.109375" style="117"/>
    <col min="13310" max="13310" width="18.88671875" style="117" customWidth="1"/>
    <col min="13311" max="13311" width="8" style="117" customWidth="1"/>
    <col min="13312" max="13331" width="11" style="117" customWidth="1"/>
    <col min="13332" max="13332" width="11.44140625" style="117" customWidth="1"/>
    <col min="13333" max="13333" width="11" style="117" customWidth="1"/>
    <col min="13334" max="13334" width="14.44140625" style="117" customWidth="1"/>
    <col min="13335" max="13565" width="9.109375" style="117"/>
    <col min="13566" max="13566" width="18.88671875" style="117" customWidth="1"/>
    <col min="13567" max="13567" width="8" style="117" customWidth="1"/>
    <col min="13568" max="13587" width="11" style="117" customWidth="1"/>
    <col min="13588" max="13588" width="11.44140625" style="117" customWidth="1"/>
    <col min="13589" max="13589" width="11" style="117" customWidth="1"/>
    <col min="13590" max="13590" width="14.44140625" style="117" customWidth="1"/>
    <col min="13591" max="13821" width="9.109375" style="117"/>
    <col min="13822" max="13822" width="18.88671875" style="117" customWidth="1"/>
    <col min="13823" max="13823" width="8" style="117" customWidth="1"/>
    <col min="13824" max="13843" width="11" style="117" customWidth="1"/>
    <col min="13844" max="13844" width="11.44140625" style="117" customWidth="1"/>
    <col min="13845" max="13845" width="11" style="117" customWidth="1"/>
    <col min="13846" max="13846" width="14.44140625" style="117" customWidth="1"/>
    <col min="13847" max="14077" width="9.109375" style="117"/>
    <col min="14078" max="14078" width="18.88671875" style="117" customWidth="1"/>
    <col min="14079" max="14079" width="8" style="117" customWidth="1"/>
    <col min="14080" max="14099" width="11" style="117" customWidth="1"/>
    <col min="14100" max="14100" width="11.44140625" style="117" customWidth="1"/>
    <col min="14101" max="14101" width="11" style="117" customWidth="1"/>
    <col min="14102" max="14102" width="14.44140625" style="117" customWidth="1"/>
    <col min="14103" max="14333" width="9.109375" style="117"/>
    <col min="14334" max="14334" width="18.88671875" style="117" customWidth="1"/>
    <col min="14335" max="14335" width="8" style="117" customWidth="1"/>
    <col min="14336" max="14355" width="11" style="117" customWidth="1"/>
    <col min="14356" max="14356" width="11.44140625" style="117" customWidth="1"/>
    <col min="14357" max="14357" width="11" style="117" customWidth="1"/>
    <col min="14358" max="14358" width="14.44140625" style="117" customWidth="1"/>
    <col min="14359" max="14589" width="9.109375" style="117"/>
    <col min="14590" max="14590" width="18.88671875" style="117" customWidth="1"/>
    <col min="14591" max="14591" width="8" style="117" customWidth="1"/>
    <col min="14592" max="14611" width="11" style="117" customWidth="1"/>
    <col min="14612" max="14612" width="11.44140625" style="117" customWidth="1"/>
    <col min="14613" max="14613" width="11" style="117" customWidth="1"/>
    <col min="14614" max="14614" width="14.44140625" style="117" customWidth="1"/>
    <col min="14615" max="14845" width="9.109375" style="117"/>
    <col min="14846" max="14846" width="18.88671875" style="117" customWidth="1"/>
    <col min="14847" max="14847" width="8" style="117" customWidth="1"/>
    <col min="14848" max="14867" width="11" style="117" customWidth="1"/>
    <col min="14868" max="14868" width="11.44140625" style="117" customWidth="1"/>
    <col min="14869" max="14869" width="11" style="117" customWidth="1"/>
    <col min="14870" max="14870" width="14.44140625" style="117" customWidth="1"/>
    <col min="14871" max="15101" width="9.109375" style="117"/>
    <col min="15102" max="15102" width="18.88671875" style="117" customWidth="1"/>
    <col min="15103" max="15103" width="8" style="117" customWidth="1"/>
    <col min="15104" max="15123" width="11" style="117" customWidth="1"/>
    <col min="15124" max="15124" width="11.44140625" style="117" customWidth="1"/>
    <col min="15125" max="15125" width="11" style="117" customWidth="1"/>
    <col min="15126" max="15126" width="14.44140625" style="117" customWidth="1"/>
    <col min="15127" max="15357" width="9.109375" style="117"/>
    <col min="15358" max="15358" width="18.88671875" style="117" customWidth="1"/>
    <col min="15359" max="15359" width="8" style="117" customWidth="1"/>
    <col min="15360" max="15379" width="11" style="117" customWidth="1"/>
    <col min="15380" max="15380" width="11.44140625" style="117" customWidth="1"/>
    <col min="15381" max="15381" width="11" style="117" customWidth="1"/>
    <col min="15382" max="15382" width="14.44140625" style="117" customWidth="1"/>
    <col min="15383" max="15613" width="9.109375" style="117"/>
    <col min="15614" max="15614" width="18.88671875" style="117" customWidth="1"/>
    <col min="15615" max="15615" width="8" style="117" customWidth="1"/>
    <col min="15616" max="15635" width="11" style="117" customWidth="1"/>
    <col min="15636" max="15636" width="11.44140625" style="117" customWidth="1"/>
    <col min="15637" max="15637" width="11" style="117" customWidth="1"/>
    <col min="15638" max="15638" width="14.44140625" style="117" customWidth="1"/>
    <col min="15639" max="15869" width="9.109375" style="117"/>
    <col min="15870" max="15870" width="18.88671875" style="117" customWidth="1"/>
    <col min="15871" max="15871" width="8" style="117" customWidth="1"/>
    <col min="15872" max="15891" width="11" style="117" customWidth="1"/>
    <col min="15892" max="15892" width="11.44140625" style="117" customWidth="1"/>
    <col min="15893" max="15893" width="11" style="117" customWidth="1"/>
    <col min="15894" max="15894" width="14.44140625" style="117" customWidth="1"/>
    <col min="15895" max="16125" width="9.109375" style="117"/>
    <col min="16126" max="16126" width="18.88671875" style="117" customWidth="1"/>
    <col min="16127" max="16127" width="8" style="117" customWidth="1"/>
    <col min="16128" max="16147" width="11" style="117" customWidth="1"/>
    <col min="16148" max="16148" width="11.44140625" style="117" customWidth="1"/>
    <col min="16149" max="16149" width="11" style="117" customWidth="1"/>
    <col min="16150" max="16150" width="14.44140625" style="117" customWidth="1"/>
    <col min="16151" max="16380" width="9.109375" style="117"/>
    <col min="16381" max="16384" width="9.109375" style="117" customWidth="1"/>
  </cols>
  <sheetData>
    <row r="1" spans="2:24" s="133" customFormat="1" ht="18" customHeight="1" x14ac:dyDescent="0.15">
      <c r="C1" s="134"/>
    </row>
    <row r="2" spans="2:24" s="133" customFormat="1" ht="18" customHeight="1" x14ac:dyDescent="0.15">
      <c r="C2" s="134"/>
      <c r="U2" s="135"/>
      <c r="W2" s="135"/>
      <c r="X2" s="149" t="s">
        <v>453</v>
      </c>
    </row>
    <row r="3" spans="2:24" s="124" customFormat="1" ht="21" customHeight="1" x14ac:dyDescent="0.15">
      <c r="B3" s="937" t="s">
        <v>485</v>
      </c>
      <c r="C3" s="937"/>
      <c r="D3" s="937"/>
      <c r="E3" s="937"/>
      <c r="F3" s="937"/>
      <c r="G3" s="937"/>
      <c r="H3" s="937"/>
      <c r="I3" s="937"/>
      <c r="J3" s="937"/>
      <c r="K3" s="937"/>
      <c r="L3" s="937"/>
      <c r="M3" s="937"/>
      <c r="N3" s="937"/>
      <c r="O3" s="937"/>
      <c r="P3" s="937"/>
      <c r="Q3" s="937"/>
      <c r="R3" s="937"/>
      <c r="S3" s="937"/>
      <c r="T3" s="937"/>
    </row>
    <row r="4" spans="2:24" s="124" customFormat="1" ht="17.25" customHeight="1" x14ac:dyDescent="0.15">
      <c r="B4" s="118"/>
      <c r="C4" s="130"/>
      <c r="V4" s="988" t="s">
        <v>197</v>
      </c>
      <c r="W4" s="988"/>
      <c r="X4" s="988"/>
    </row>
    <row r="5" spans="2:24" ht="15.9" customHeight="1" x14ac:dyDescent="0.15">
      <c r="B5" s="939" t="s">
        <v>198</v>
      </c>
      <c r="C5" s="952"/>
      <c r="D5" s="989" t="s">
        <v>642</v>
      </c>
      <c r="E5" s="990"/>
      <c r="F5" s="990"/>
      <c r="G5" s="990"/>
      <c r="H5" s="990"/>
      <c r="I5" s="990"/>
      <c r="J5" s="990"/>
      <c r="K5" s="990"/>
      <c r="L5" s="990"/>
      <c r="M5" s="990"/>
      <c r="N5" s="990"/>
      <c r="O5" s="990"/>
      <c r="P5" s="990"/>
      <c r="Q5" s="990"/>
      <c r="R5" s="990"/>
      <c r="S5" s="990"/>
      <c r="T5" s="990"/>
      <c r="U5" s="990"/>
      <c r="V5" s="990"/>
      <c r="W5" s="991"/>
      <c r="X5" s="986" t="s">
        <v>191</v>
      </c>
    </row>
    <row r="6" spans="2:24" ht="15" customHeight="1" x14ac:dyDescent="0.15">
      <c r="B6" s="941"/>
      <c r="C6" s="942"/>
      <c r="D6" s="711" t="s">
        <v>12</v>
      </c>
      <c r="E6" s="711" t="s">
        <v>13</v>
      </c>
      <c r="F6" s="711" t="s">
        <v>14</v>
      </c>
      <c r="G6" s="711" t="s">
        <v>15</v>
      </c>
      <c r="H6" s="711" t="s">
        <v>16</v>
      </c>
      <c r="I6" s="711" t="s">
        <v>17</v>
      </c>
      <c r="J6" s="711" t="s">
        <v>18</v>
      </c>
      <c r="K6" s="711" t="s">
        <v>19</v>
      </c>
      <c r="L6" s="711" t="s">
        <v>20</v>
      </c>
      <c r="M6" s="711" t="s">
        <v>21</v>
      </c>
      <c r="N6" s="711" t="s">
        <v>22</v>
      </c>
      <c r="O6" s="711" t="s">
        <v>23</v>
      </c>
      <c r="P6" s="711" t="s">
        <v>24</v>
      </c>
      <c r="Q6" s="711" t="s">
        <v>25</v>
      </c>
      <c r="R6" s="711" t="s">
        <v>26</v>
      </c>
      <c r="S6" s="711" t="s">
        <v>27</v>
      </c>
      <c r="T6" s="711" t="s">
        <v>302</v>
      </c>
      <c r="U6" s="711" t="s">
        <v>462</v>
      </c>
      <c r="V6" s="711" t="s">
        <v>618</v>
      </c>
      <c r="W6" s="711" t="s">
        <v>619</v>
      </c>
      <c r="X6" s="946"/>
    </row>
    <row r="7" spans="2:24" ht="15" customHeight="1" x14ac:dyDescent="0.15">
      <c r="B7" s="984"/>
      <c r="C7" s="985"/>
      <c r="D7" s="157" t="s">
        <v>53</v>
      </c>
      <c r="E7" s="157" t="s">
        <v>54</v>
      </c>
      <c r="F7" s="157" t="s">
        <v>55</v>
      </c>
      <c r="G7" s="157" t="s">
        <v>56</v>
      </c>
      <c r="H7" s="157" t="s">
        <v>57</v>
      </c>
      <c r="I7" s="157" t="s">
        <v>58</v>
      </c>
      <c r="J7" s="157" t="s">
        <v>59</v>
      </c>
      <c r="K7" s="157" t="s">
        <v>60</v>
      </c>
      <c r="L7" s="157" t="s">
        <v>61</v>
      </c>
      <c r="M7" s="157" t="s">
        <v>62</v>
      </c>
      <c r="N7" s="157" t="s">
        <v>63</v>
      </c>
      <c r="O7" s="157" t="s">
        <v>64</v>
      </c>
      <c r="P7" s="157" t="s">
        <v>65</v>
      </c>
      <c r="Q7" s="157" t="s">
        <v>66</v>
      </c>
      <c r="R7" s="157" t="s">
        <v>67</v>
      </c>
      <c r="S7" s="157" t="s">
        <v>68</v>
      </c>
      <c r="T7" s="157" t="s">
        <v>303</v>
      </c>
      <c r="U7" s="157" t="s">
        <v>463</v>
      </c>
      <c r="V7" s="157" t="s">
        <v>552</v>
      </c>
      <c r="W7" s="157" t="s">
        <v>553</v>
      </c>
      <c r="X7" s="987"/>
    </row>
    <row r="8" spans="2:24" ht="15" customHeight="1" x14ac:dyDescent="0.15">
      <c r="B8" s="137" t="s">
        <v>220</v>
      </c>
      <c r="C8" s="138" t="s">
        <v>221</v>
      </c>
      <c r="D8" s="139">
        <f>'様式第8-3号'!$F$17</f>
        <v>10989</v>
      </c>
      <c r="E8" s="139">
        <f>'様式第8-3号'!$F$17</f>
        <v>10989</v>
      </c>
      <c r="F8" s="139">
        <f>'様式第8-3号'!$F$17</f>
        <v>10989</v>
      </c>
      <c r="G8" s="139">
        <f>'様式第8-3号'!$F$17</f>
        <v>10989</v>
      </c>
      <c r="H8" s="139">
        <f>'様式第8-3号'!$F$17</f>
        <v>10989</v>
      </c>
      <c r="I8" s="139">
        <f>'様式第8-3号'!$F$17</f>
        <v>10989</v>
      </c>
      <c r="J8" s="139">
        <f>'様式第8-3号'!$F$17</f>
        <v>10989</v>
      </c>
      <c r="K8" s="139">
        <f>'様式第8-3号'!$F$17</f>
        <v>10989</v>
      </c>
      <c r="L8" s="139">
        <f>'様式第8-3号'!$F$17</f>
        <v>10989</v>
      </c>
      <c r="M8" s="139">
        <f>'様式第8-3号'!$F$17</f>
        <v>10989</v>
      </c>
      <c r="N8" s="139">
        <f>'様式第8-3号'!$F$17</f>
        <v>10989</v>
      </c>
      <c r="O8" s="139">
        <f>'様式第8-3号'!$F$17</f>
        <v>10989</v>
      </c>
      <c r="P8" s="139">
        <f>'様式第8-3号'!$F$17</f>
        <v>10989</v>
      </c>
      <c r="Q8" s="139">
        <f>'様式第8-3号'!$F$17</f>
        <v>10989</v>
      </c>
      <c r="R8" s="139">
        <f>'様式第8-3号'!$F$17</f>
        <v>10989</v>
      </c>
      <c r="S8" s="139">
        <f>'様式第8-3号'!$F$17</f>
        <v>10989</v>
      </c>
      <c r="T8" s="139">
        <f>'様式第8-3号'!$F$17</f>
        <v>10989</v>
      </c>
      <c r="U8" s="139">
        <f>'様式第8-3号'!$F$17</f>
        <v>10989</v>
      </c>
      <c r="V8" s="139">
        <f>'様式第8-3号'!$F$17</f>
        <v>10989</v>
      </c>
      <c r="W8" s="139">
        <f>'様式第8-3号'!$F$17</f>
        <v>10989</v>
      </c>
      <c r="X8" s="140">
        <f>SUM(D8:W8)</f>
        <v>219780</v>
      </c>
    </row>
    <row r="9" spans="2:24" ht="15" customHeight="1" x14ac:dyDescent="0.15">
      <c r="B9" s="981"/>
      <c r="C9" s="357" t="s">
        <v>200</v>
      </c>
      <c r="D9" s="348"/>
      <c r="E9" s="348"/>
      <c r="F9" s="348"/>
      <c r="G9" s="348"/>
      <c r="H9" s="348"/>
      <c r="I9" s="348"/>
      <c r="J9" s="348"/>
      <c r="K9" s="348"/>
      <c r="L9" s="348"/>
      <c r="M9" s="348"/>
      <c r="N9" s="348"/>
      <c r="O9" s="348"/>
      <c r="P9" s="348"/>
      <c r="Q9" s="348"/>
      <c r="R9" s="348"/>
      <c r="S9" s="348"/>
      <c r="T9" s="348"/>
      <c r="U9" s="348"/>
      <c r="V9" s="348"/>
      <c r="W9" s="348"/>
      <c r="X9" s="349"/>
    </row>
    <row r="10" spans="2:24" ht="15" customHeight="1" x14ac:dyDescent="0.15">
      <c r="B10" s="981"/>
      <c r="C10" s="131" t="s">
        <v>254</v>
      </c>
      <c r="D10" s="350"/>
      <c r="E10" s="350"/>
      <c r="F10" s="350"/>
      <c r="G10" s="350"/>
      <c r="H10" s="350"/>
      <c r="I10" s="350"/>
      <c r="J10" s="350"/>
      <c r="K10" s="350"/>
      <c r="L10" s="350"/>
      <c r="M10" s="350"/>
      <c r="N10" s="350"/>
      <c r="O10" s="350"/>
      <c r="P10" s="350"/>
      <c r="Q10" s="350"/>
      <c r="R10" s="350"/>
      <c r="S10" s="350"/>
      <c r="T10" s="350"/>
      <c r="U10" s="350"/>
      <c r="V10" s="350"/>
      <c r="W10" s="350"/>
      <c r="X10" s="351"/>
    </row>
    <row r="11" spans="2:24" ht="15" customHeight="1" x14ac:dyDescent="0.15">
      <c r="B11" s="934"/>
      <c r="C11" s="119" t="s">
        <v>201</v>
      </c>
      <c r="D11" s="352"/>
      <c r="E11" s="352"/>
      <c r="F11" s="352"/>
      <c r="G11" s="352"/>
      <c r="H11" s="352"/>
      <c r="I11" s="352"/>
      <c r="J11" s="352"/>
      <c r="K11" s="352"/>
      <c r="L11" s="352"/>
      <c r="M11" s="352"/>
      <c r="N11" s="352"/>
      <c r="O11" s="352"/>
      <c r="P11" s="352"/>
      <c r="Q11" s="352"/>
      <c r="R11" s="352"/>
      <c r="S11" s="352"/>
      <c r="T11" s="352"/>
      <c r="U11" s="352"/>
      <c r="V11" s="352"/>
      <c r="W11" s="352"/>
      <c r="X11" s="353"/>
    </row>
    <row r="12" spans="2:24" ht="15" customHeight="1" x14ac:dyDescent="0.15">
      <c r="B12" s="933"/>
      <c r="C12" s="357" t="s">
        <v>200</v>
      </c>
      <c r="D12" s="354"/>
      <c r="E12" s="354"/>
      <c r="F12" s="354"/>
      <c r="G12" s="354"/>
      <c r="H12" s="354"/>
      <c r="I12" s="354"/>
      <c r="J12" s="354"/>
      <c r="K12" s="354"/>
      <c r="L12" s="354"/>
      <c r="M12" s="354"/>
      <c r="N12" s="354"/>
      <c r="O12" s="354"/>
      <c r="P12" s="354"/>
      <c r="Q12" s="354"/>
      <c r="R12" s="354"/>
      <c r="S12" s="354"/>
      <c r="T12" s="354"/>
      <c r="U12" s="354"/>
      <c r="V12" s="354"/>
      <c r="W12" s="354"/>
      <c r="X12" s="355"/>
    </row>
    <row r="13" spans="2:24" ht="15" customHeight="1" x14ac:dyDescent="0.15">
      <c r="B13" s="981"/>
      <c r="C13" s="131" t="s">
        <v>254</v>
      </c>
      <c r="D13" s="350"/>
      <c r="E13" s="350"/>
      <c r="F13" s="350"/>
      <c r="G13" s="350"/>
      <c r="H13" s="350"/>
      <c r="I13" s="350"/>
      <c r="J13" s="350"/>
      <c r="K13" s="350"/>
      <c r="L13" s="350"/>
      <c r="M13" s="350"/>
      <c r="N13" s="350"/>
      <c r="O13" s="350"/>
      <c r="P13" s="350"/>
      <c r="Q13" s="350"/>
      <c r="R13" s="350"/>
      <c r="S13" s="350"/>
      <c r="T13" s="350"/>
      <c r="U13" s="350"/>
      <c r="V13" s="350"/>
      <c r="W13" s="350"/>
      <c r="X13" s="351"/>
    </row>
    <row r="14" spans="2:24" ht="15" customHeight="1" x14ac:dyDescent="0.15">
      <c r="B14" s="934"/>
      <c r="C14" s="119" t="s">
        <v>201</v>
      </c>
      <c r="D14" s="352"/>
      <c r="E14" s="352"/>
      <c r="F14" s="352"/>
      <c r="G14" s="352"/>
      <c r="H14" s="352"/>
      <c r="I14" s="352"/>
      <c r="J14" s="352"/>
      <c r="K14" s="352"/>
      <c r="L14" s="352"/>
      <c r="M14" s="352"/>
      <c r="N14" s="352"/>
      <c r="O14" s="352"/>
      <c r="P14" s="352"/>
      <c r="Q14" s="352"/>
      <c r="R14" s="352"/>
      <c r="S14" s="352"/>
      <c r="T14" s="352"/>
      <c r="U14" s="352"/>
      <c r="V14" s="352"/>
      <c r="W14" s="352"/>
      <c r="X14" s="353"/>
    </row>
    <row r="15" spans="2:24" ht="15" customHeight="1" x14ac:dyDescent="0.15">
      <c r="B15" s="933"/>
      <c r="C15" s="357" t="s">
        <v>200</v>
      </c>
      <c r="D15" s="354"/>
      <c r="E15" s="354"/>
      <c r="F15" s="354"/>
      <c r="G15" s="354"/>
      <c r="H15" s="354"/>
      <c r="I15" s="354"/>
      <c r="J15" s="354"/>
      <c r="K15" s="354"/>
      <c r="L15" s="354"/>
      <c r="M15" s="354"/>
      <c r="N15" s="354"/>
      <c r="O15" s="354"/>
      <c r="P15" s="354"/>
      <c r="Q15" s="354"/>
      <c r="R15" s="354"/>
      <c r="S15" s="354"/>
      <c r="T15" s="354"/>
      <c r="U15" s="354"/>
      <c r="V15" s="354"/>
      <c r="W15" s="354"/>
      <c r="X15" s="355"/>
    </row>
    <row r="16" spans="2:24" ht="15" customHeight="1" x14ac:dyDescent="0.15">
      <c r="B16" s="981"/>
      <c r="C16" s="131" t="s">
        <v>254</v>
      </c>
      <c r="D16" s="350"/>
      <c r="E16" s="350"/>
      <c r="F16" s="350"/>
      <c r="G16" s="350"/>
      <c r="H16" s="350"/>
      <c r="I16" s="350"/>
      <c r="J16" s="350"/>
      <c r="K16" s="350"/>
      <c r="L16" s="350"/>
      <c r="M16" s="350"/>
      <c r="N16" s="350"/>
      <c r="O16" s="350"/>
      <c r="P16" s="350"/>
      <c r="Q16" s="350"/>
      <c r="R16" s="350"/>
      <c r="S16" s="350"/>
      <c r="T16" s="350"/>
      <c r="U16" s="350"/>
      <c r="V16" s="350"/>
      <c r="W16" s="350"/>
      <c r="X16" s="351"/>
    </row>
    <row r="17" spans="2:24" ht="15" customHeight="1" x14ac:dyDescent="0.15">
      <c r="B17" s="934"/>
      <c r="C17" s="119" t="s">
        <v>201</v>
      </c>
      <c r="D17" s="352"/>
      <c r="E17" s="352"/>
      <c r="F17" s="352"/>
      <c r="G17" s="352"/>
      <c r="H17" s="352"/>
      <c r="I17" s="352"/>
      <c r="J17" s="352"/>
      <c r="K17" s="352"/>
      <c r="L17" s="352"/>
      <c r="M17" s="352"/>
      <c r="N17" s="352"/>
      <c r="O17" s="352"/>
      <c r="P17" s="352"/>
      <c r="Q17" s="352"/>
      <c r="R17" s="352"/>
      <c r="S17" s="352"/>
      <c r="T17" s="352"/>
      <c r="U17" s="352"/>
      <c r="V17" s="352"/>
      <c r="W17" s="352"/>
      <c r="X17" s="353"/>
    </row>
    <row r="18" spans="2:24" ht="15" customHeight="1" x14ac:dyDescent="0.15">
      <c r="B18" s="933"/>
      <c r="C18" s="357" t="s">
        <v>200</v>
      </c>
      <c r="D18" s="354"/>
      <c r="E18" s="354"/>
      <c r="F18" s="354"/>
      <c r="G18" s="354"/>
      <c r="H18" s="354"/>
      <c r="I18" s="354"/>
      <c r="J18" s="354"/>
      <c r="K18" s="354"/>
      <c r="L18" s="354"/>
      <c r="M18" s="354"/>
      <c r="N18" s="354"/>
      <c r="O18" s="354"/>
      <c r="P18" s="354"/>
      <c r="Q18" s="354"/>
      <c r="R18" s="354"/>
      <c r="S18" s="354"/>
      <c r="T18" s="354"/>
      <c r="U18" s="354"/>
      <c r="V18" s="354"/>
      <c r="W18" s="354"/>
      <c r="X18" s="355"/>
    </row>
    <row r="19" spans="2:24" ht="15" customHeight="1" x14ac:dyDescent="0.15">
      <c r="B19" s="981"/>
      <c r="C19" s="131" t="s">
        <v>254</v>
      </c>
      <c r="D19" s="350"/>
      <c r="E19" s="350"/>
      <c r="F19" s="350"/>
      <c r="G19" s="350"/>
      <c r="H19" s="350"/>
      <c r="I19" s="350"/>
      <c r="J19" s="350"/>
      <c r="K19" s="350"/>
      <c r="L19" s="350"/>
      <c r="M19" s="350"/>
      <c r="N19" s="350"/>
      <c r="O19" s="350"/>
      <c r="P19" s="350"/>
      <c r="Q19" s="350"/>
      <c r="R19" s="350"/>
      <c r="S19" s="350"/>
      <c r="T19" s="350"/>
      <c r="U19" s="350"/>
      <c r="V19" s="350"/>
      <c r="W19" s="350"/>
      <c r="X19" s="351"/>
    </row>
    <row r="20" spans="2:24" ht="15" customHeight="1" x14ac:dyDescent="0.15">
      <c r="B20" s="934"/>
      <c r="C20" s="119" t="s">
        <v>201</v>
      </c>
      <c r="D20" s="352"/>
      <c r="E20" s="352"/>
      <c r="F20" s="352"/>
      <c r="G20" s="352"/>
      <c r="H20" s="352"/>
      <c r="I20" s="352"/>
      <c r="J20" s="352"/>
      <c r="K20" s="352"/>
      <c r="L20" s="352"/>
      <c r="M20" s="352"/>
      <c r="N20" s="352"/>
      <c r="O20" s="352"/>
      <c r="P20" s="352"/>
      <c r="Q20" s="352"/>
      <c r="R20" s="352"/>
      <c r="S20" s="352"/>
      <c r="T20" s="352"/>
      <c r="U20" s="352"/>
      <c r="V20" s="352"/>
      <c r="W20" s="352"/>
      <c r="X20" s="353"/>
    </row>
    <row r="21" spans="2:24" ht="15" customHeight="1" x14ac:dyDescent="0.15">
      <c r="B21" s="933"/>
      <c r="C21" s="357" t="s">
        <v>200</v>
      </c>
      <c r="D21" s="354"/>
      <c r="E21" s="354"/>
      <c r="F21" s="354"/>
      <c r="G21" s="354"/>
      <c r="H21" s="354"/>
      <c r="I21" s="354"/>
      <c r="J21" s="354"/>
      <c r="K21" s="354"/>
      <c r="L21" s="354"/>
      <c r="M21" s="354"/>
      <c r="N21" s="354"/>
      <c r="O21" s="354"/>
      <c r="P21" s="354"/>
      <c r="Q21" s="354"/>
      <c r="R21" s="354"/>
      <c r="S21" s="354"/>
      <c r="T21" s="354"/>
      <c r="U21" s="354"/>
      <c r="V21" s="354"/>
      <c r="W21" s="354"/>
      <c r="X21" s="355"/>
    </row>
    <row r="22" spans="2:24" ht="15" customHeight="1" x14ac:dyDescent="0.15">
      <c r="B22" s="981"/>
      <c r="C22" s="131" t="s">
        <v>254</v>
      </c>
      <c r="D22" s="350"/>
      <c r="E22" s="350"/>
      <c r="F22" s="350"/>
      <c r="G22" s="350"/>
      <c r="H22" s="350"/>
      <c r="I22" s="350"/>
      <c r="J22" s="350"/>
      <c r="K22" s="350"/>
      <c r="L22" s="350"/>
      <c r="M22" s="350"/>
      <c r="N22" s="350"/>
      <c r="O22" s="350"/>
      <c r="P22" s="350"/>
      <c r="Q22" s="350"/>
      <c r="R22" s="350"/>
      <c r="S22" s="350"/>
      <c r="T22" s="350"/>
      <c r="U22" s="350"/>
      <c r="V22" s="350"/>
      <c r="W22" s="350"/>
      <c r="X22" s="351"/>
    </row>
    <row r="23" spans="2:24" ht="15" customHeight="1" x14ac:dyDescent="0.15">
      <c r="B23" s="934"/>
      <c r="C23" s="119" t="s">
        <v>201</v>
      </c>
      <c r="D23" s="352"/>
      <c r="E23" s="352"/>
      <c r="F23" s="352"/>
      <c r="G23" s="352"/>
      <c r="H23" s="352"/>
      <c r="I23" s="352"/>
      <c r="J23" s="352"/>
      <c r="K23" s="352"/>
      <c r="L23" s="352"/>
      <c r="M23" s="352"/>
      <c r="N23" s="352"/>
      <c r="O23" s="352"/>
      <c r="P23" s="352"/>
      <c r="Q23" s="352"/>
      <c r="R23" s="352"/>
      <c r="S23" s="352"/>
      <c r="T23" s="352"/>
      <c r="U23" s="352"/>
      <c r="V23" s="352"/>
      <c r="W23" s="352"/>
      <c r="X23" s="353"/>
    </row>
    <row r="24" spans="2:24" ht="15" customHeight="1" x14ac:dyDescent="0.15">
      <c r="B24" s="933"/>
      <c r="C24" s="357" t="s">
        <v>200</v>
      </c>
      <c r="D24" s="354"/>
      <c r="E24" s="354"/>
      <c r="F24" s="354"/>
      <c r="G24" s="354"/>
      <c r="H24" s="354"/>
      <c r="I24" s="354"/>
      <c r="J24" s="354"/>
      <c r="K24" s="354"/>
      <c r="L24" s="354"/>
      <c r="M24" s="354"/>
      <c r="N24" s="354"/>
      <c r="O24" s="354"/>
      <c r="P24" s="354"/>
      <c r="Q24" s="354"/>
      <c r="R24" s="354"/>
      <c r="S24" s="354"/>
      <c r="T24" s="354"/>
      <c r="U24" s="354"/>
      <c r="V24" s="354"/>
      <c r="W24" s="354"/>
      <c r="X24" s="355"/>
    </row>
    <row r="25" spans="2:24" ht="15" customHeight="1" x14ac:dyDescent="0.15">
      <c r="B25" s="981"/>
      <c r="C25" s="131" t="s">
        <v>254</v>
      </c>
      <c r="D25" s="350"/>
      <c r="E25" s="350"/>
      <c r="F25" s="350"/>
      <c r="G25" s="350"/>
      <c r="H25" s="350"/>
      <c r="I25" s="350"/>
      <c r="J25" s="350"/>
      <c r="K25" s="350"/>
      <c r="L25" s="350"/>
      <c r="M25" s="350"/>
      <c r="N25" s="350"/>
      <c r="O25" s="350"/>
      <c r="P25" s="350"/>
      <c r="Q25" s="350"/>
      <c r="R25" s="350"/>
      <c r="S25" s="350"/>
      <c r="T25" s="350"/>
      <c r="U25" s="350"/>
      <c r="V25" s="350"/>
      <c r="W25" s="350"/>
      <c r="X25" s="351"/>
    </row>
    <row r="26" spans="2:24" ht="15" customHeight="1" x14ac:dyDescent="0.15">
      <c r="B26" s="934"/>
      <c r="C26" s="119" t="s">
        <v>201</v>
      </c>
      <c r="D26" s="352"/>
      <c r="E26" s="352"/>
      <c r="F26" s="352"/>
      <c r="G26" s="352"/>
      <c r="H26" s="352"/>
      <c r="I26" s="352"/>
      <c r="J26" s="352"/>
      <c r="K26" s="352"/>
      <c r="L26" s="352"/>
      <c r="M26" s="352"/>
      <c r="N26" s="352"/>
      <c r="O26" s="352"/>
      <c r="P26" s="352"/>
      <c r="Q26" s="352"/>
      <c r="R26" s="352"/>
      <c r="S26" s="352"/>
      <c r="T26" s="352"/>
      <c r="U26" s="352"/>
      <c r="V26" s="352"/>
      <c r="W26" s="352"/>
      <c r="X26" s="353"/>
    </row>
    <row r="27" spans="2:24" ht="15" customHeight="1" x14ac:dyDescent="0.15">
      <c r="B27" s="933"/>
      <c r="C27" s="357" t="s">
        <v>200</v>
      </c>
      <c r="D27" s="354"/>
      <c r="E27" s="354"/>
      <c r="F27" s="354"/>
      <c r="G27" s="354"/>
      <c r="H27" s="354"/>
      <c r="I27" s="354"/>
      <c r="J27" s="354"/>
      <c r="K27" s="354"/>
      <c r="L27" s="354"/>
      <c r="M27" s="354"/>
      <c r="N27" s="354"/>
      <c r="O27" s="354"/>
      <c r="P27" s="354"/>
      <c r="Q27" s="354"/>
      <c r="R27" s="354"/>
      <c r="S27" s="354"/>
      <c r="T27" s="354"/>
      <c r="U27" s="354"/>
      <c r="V27" s="354"/>
      <c r="W27" s="354"/>
      <c r="X27" s="355"/>
    </row>
    <row r="28" spans="2:24" ht="15" customHeight="1" x14ac:dyDescent="0.15">
      <c r="B28" s="981"/>
      <c r="C28" s="131" t="s">
        <v>254</v>
      </c>
      <c r="D28" s="350"/>
      <c r="E28" s="350"/>
      <c r="F28" s="350"/>
      <c r="G28" s="350"/>
      <c r="H28" s="350"/>
      <c r="I28" s="350"/>
      <c r="J28" s="350"/>
      <c r="K28" s="350"/>
      <c r="L28" s="350"/>
      <c r="M28" s="350"/>
      <c r="N28" s="350"/>
      <c r="O28" s="350"/>
      <c r="P28" s="350"/>
      <c r="Q28" s="350"/>
      <c r="R28" s="350"/>
      <c r="S28" s="350"/>
      <c r="T28" s="350"/>
      <c r="U28" s="350"/>
      <c r="V28" s="350"/>
      <c r="W28" s="350"/>
      <c r="X28" s="351"/>
    </row>
    <row r="29" spans="2:24" ht="15" customHeight="1" x14ac:dyDescent="0.15">
      <c r="B29" s="934"/>
      <c r="C29" s="119" t="s">
        <v>201</v>
      </c>
      <c r="D29" s="352"/>
      <c r="E29" s="352"/>
      <c r="F29" s="352"/>
      <c r="G29" s="352"/>
      <c r="H29" s="352"/>
      <c r="I29" s="352"/>
      <c r="J29" s="352"/>
      <c r="K29" s="352"/>
      <c r="L29" s="352"/>
      <c r="M29" s="352"/>
      <c r="N29" s="352"/>
      <c r="O29" s="352"/>
      <c r="P29" s="352"/>
      <c r="Q29" s="352"/>
      <c r="R29" s="352"/>
      <c r="S29" s="352"/>
      <c r="T29" s="352"/>
      <c r="U29" s="352"/>
      <c r="V29" s="352"/>
      <c r="W29" s="352"/>
      <c r="X29" s="353"/>
    </row>
    <row r="30" spans="2:24" ht="15" customHeight="1" x14ac:dyDescent="0.15">
      <c r="B30" s="933"/>
      <c r="C30" s="357" t="s">
        <v>200</v>
      </c>
      <c r="D30" s="354"/>
      <c r="E30" s="354"/>
      <c r="F30" s="354"/>
      <c r="G30" s="354"/>
      <c r="H30" s="354"/>
      <c r="I30" s="354"/>
      <c r="J30" s="354"/>
      <c r="K30" s="354"/>
      <c r="L30" s="354"/>
      <c r="M30" s="354"/>
      <c r="N30" s="354"/>
      <c r="O30" s="354"/>
      <c r="P30" s="354"/>
      <c r="Q30" s="354"/>
      <c r="R30" s="354"/>
      <c r="S30" s="354"/>
      <c r="T30" s="354"/>
      <c r="U30" s="354"/>
      <c r="V30" s="354"/>
      <c r="W30" s="354"/>
      <c r="X30" s="355"/>
    </row>
    <row r="31" spans="2:24" ht="15" customHeight="1" x14ac:dyDescent="0.15">
      <c r="B31" s="981"/>
      <c r="C31" s="131" t="s">
        <v>254</v>
      </c>
      <c r="D31" s="350"/>
      <c r="E31" s="350"/>
      <c r="F31" s="350"/>
      <c r="G31" s="350"/>
      <c r="H31" s="350"/>
      <c r="I31" s="350"/>
      <c r="J31" s="350"/>
      <c r="K31" s="350"/>
      <c r="L31" s="350"/>
      <c r="M31" s="350"/>
      <c r="N31" s="350"/>
      <c r="O31" s="350"/>
      <c r="P31" s="350"/>
      <c r="Q31" s="350"/>
      <c r="R31" s="350"/>
      <c r="S31" s="350"/>
      <c r="T31" s="350"/>
      <c r="U31" s="350"/>
      <c r="V31" s="350"/>
      <c r="W31" s="350"/>
      <c r="X31" s="351"/>
    </row>
    <row r="32" spans="2:24" ht="15" customHeight="1" x14ac:dyDescent="0.15">
      <c r="B32" s="934"/>
      <c r="C32" s="119" t="s">
        <v>201</v>
      </c>
      <c r="D32" s="352"/>
      <c r="E32" s="352"/>
      <c r="F32" s="352"/>
      <c r="G32" s="352"/>
      <c r="H32" s="352"/>
      <c r="I32" s="352"/>
      <c r="J32" s="352"/>
      <c r="K32" s="352"/>
      <c r="L32" s="352"/>
      <c r="M32" s="352"/>
      <c r="N32" s="352"/>
      <c r="O32" s="352"/>
      <c r="P32" s="352"/>
      <c r="Q32" s="352"/>
      <c r="R32" s="352"/>
      <c r="S32" s="352"/>
      <c r="T32" s="352"/>
      <c r="U32" s="352"/>
      <c r="V32" s="352"/>
      <c r="W32" s="352"/>
      <c r="X32" s="353"/>
    </row>
    <row r="33" spans="2:24" ht="15" customHeight="1" x14ac:dyDescent="0.15">
      <c r="B33" s="933"/>
      <c r="C33" s="357" t="s">
        <v>200</v>
      </c>
      <c r="D33" s="354"/>
      <c r="E33" s="354"/>
      <c r="F33" s="354"/>
      <c r="G33" s="354"/>
      <c r="H33" s="354"/>
      <c r="I33" s="354"/>
      <c r="J33" s="354"/>
      <c r="K33" s="354"/>
      <c r="L33" s="354"/>
      <c r="M33" s="354"/>
      <c r="N33" s="354"/>
      <c r="O33" s="354"/>
      <c r="P33" s="354"/>
      <c r="Q33" s="354"/>
      <c r="R33" s="354"/>
      <c r="S33" s="354"/>
      <c r="T33" s="354"/>
      <c r="U33" s="354"/>
      <c r="V33" s="354"/>
      <c r="W33" s="354"/>
      <c r="X33" s="355"/>
    </row>
    <row r="34" spans="2:24" ht="15" customHeight="1" x14ac:dyDescent="0.15">
      <c r="B34" s="981"/>
      <c r="C34" s="131" t="s">
        <v>254</v>
      </c>
      <c r="D34" s="350"/>
      <c r="E34" s="350"/>
      <c r="F34" s="350"/>
      <c r="G34" s="350"/>
      <c r="H34" s="350"/>
      <c r="I34" s="350"/>
      <c r="J34" s="350"/>
      <c r="K34" s="350"/>
      <c r="L34" s="350"/>
      <c r="M34" s="350"/>
      <c r="N34" s="350"/>
      <c r="O34" s="350"/>
      <c r="P34" s="350"/>
      <c r="Q34" s="350"/>
      <c r="R34" s="350"/>
      <c r="S34" s="350"/>
      <c r="T34" s="350"/>
      <c r="U34" s="350"/>
      <c r="V34" s="350"/>
      <c r="W34" s="350"/>
      <c r="X34" s="351"/>
    </row>
    <row r="35" spans="2:24" ht="15" customHeight="1" x14ac:dyDescent="0.15">
      <c r="B35" s="934"/>
      <c r="C35" s="119" t="s">
        <v>201</v>
      </c>
      <c r="D35" s="352"/>
      <c r="E35" s="352"/>
      <c r="F35" s="352"/>
      <c r="G35" s="352"/>
      <c r="H35" s="352"/>
      <c r="I35" s="352"/>
      <c r="J35" s="352"/>
      <c r="K35" s="352"/>
      <c r="L35" s="352"/>
      <c r="M35" s="352"/>
      <c r="N35" s="352"/>
      <c r="O35" s="352"/>
      <c r="P35" s="352"/>
      <c r="Q35" s="352"/>
      <c r="R35" s="352"/>
      <c r="S35" s="352"/>
      <c r="T35" s="352"/>
      <c r="U35" s="352"/>
      <c r="V35" s="352"/>
      <c r="W35" s="352"/>
      <c r="X35" s="353"/>
    </row>
    <row r="36" spans="2:24" ht="15" customHeight="1" x14ac:dyDescent="0.15">
      <c r="B36" s="933"/>
      <c r="C36" s="357" t="s">
        <v>200</v>
      </c>
      <c r="D36" s="354"/>
      <c r="E36" s="354"/>
      <c r="F36" s="354"/>
      <c r="G36" s="354"/>
      <c r="H36" s="354"/>
      <c r="I36" s="354"/>
      <c r="J36" s="354"/>
      <c r="K36" s="354"/>
      <c r="L36" s="354"/>
      <c r="M36" s="354"/>
      <c r="N36" s="354"/>
      <c r="O36" s="354"/>
      <c r="P36" s="354"/>
      <c r="Q36" s="354"/>
      <c r="R36" s="354"/>
      <c r="S36" s="354"/>
      <c r="T36" s="354"/>
      <c r="U36" s="354"/>
      <c r="V36" s="354"/>
      <c r="W36" s="354"/>
      <c r="X36" s="355"/>
    </row>
    <row r="37" spans="2:24" ht="15" customHeight="1" x14ac:dyDescent="0.15">
      <c r="B37" s="981"/>
      <c r="C37" s="131" t="s">
        <v>254</v>
      </c>
      <c r="D37" s="350"/>
      <c r="E37" s="350"/>
      <c r="F37" s="350"/>
      <c r="G37" s="350"/>
      <c r="H37" s="350"/>
      <c r="I37" s="350"/>
      <c r="J37" s="350"/>
      <c r="K37" s="350"/>
      <c r="L37" s="350"/>
      <c r="M37" s="350"/>
      <c r="N37" s="350"/>
      <c r="O37" s="350"/>
      <c r="P37" s="350"/>
      <c r="Q37" s="350"/>
      <c r="R37" s="350"/>
      <c r="S37" s="350"/>
      <c r="T37" s="350"/>
      <c r="U37" s="350"/>
      <c r="V37" s="350"/>
      <c r="W37" s="350"/>
      <c r="X37" s="351"/>
    </row>
    <row r="38" spans="2:24" ht="15" customHeight="1" x14ac:dyDescent="0.15">
      <c r="B38" s="934"/>
      <c r="C38" s="119" t="s">
        <v>201</v>
      </c>
      <c r="D38" s="352"/>
      <c r="E38" s="352"/>
      <c r="F38" s="352"/>
      <c r="G38" s="352"/>
      <c r="H38" s="352"/>
      <c r="I38" s="352"/>
      <c r="J38" s="352"/>
      <c r="K38" s="352"/>
      <c r="L38" s="352"/>
      <c r="M38" s="352"/>
      <c r="N38" s="352"/>
      <c r="O38" s="352"/>
      <c r="P38" s="352"/>
      <c r="Q38" s="352"/>
      <c r="R38" s="352"/>
      <c r="S38" s="352"/>
      <c r="T38" s="352"/>
      <c r="U38" s="352"/>
      <c r="V38" s="352"/>
      <c r="W38" s="352"/>
      <c r="X38" s="353"/>
    </row>
    <row r="39" spans="2:24" ht="15" customHeight="1" x14ac:dyDescent="0.15">
      <c r="B39" s="933"/>
      <c r="C39" s="357" t="s">
        <v>200</v>
      </c>
      <c r="D39" s="354"/>
      <c r="E39" s="354"/>
      <c r="F39" s="354"/>
      <c r="G39" s="354"/>
      <c r="H39" s="354"/>
      <c r="I39" s="354"/>
      <c r="J39" s="354"/>
      <c r="K39" s="354"/>
      <c r="L39" s="354"/>
      <c r="M39" s="354"/>
      <c r="N39" s="354"/>
      <c r="O39" s="354"/>
      <c r="P39" s="354"/>
      <c r="Q39" s="354"/>
      <c r="R39" s="354"/>
      <c r="S39" s="354"/>
      <c r="T39" s="354"/>
      <c r="U39" s="354"/>
      <c r="V39" s="354"/>
      <c r="W39" s="354"/>
      <c r="X39" s="355"/>
    </row>
    <row r="40" spans="2:24" ht="15" customHeight="1" x14ac:dyDescent="0.15">
      <c r="B40" s="981"/>
      <c r="C40" s="131" t="s">
        <v>254</v>
      </c>
      <c r="D40" s="350"/>
      <c r="E40" s="350"/>
      <c r="F40" s="350"/>
      <c r="G40" s="350"/>
      <c r="H40" s="350"/>
      <c r="I40" s="350"/>
      <c r="J40" s="350"/>
      <c r="K40" s="350"/>
      <c r="L40" s="350"/>
      <c r="M40" s="350"/>
      <c r="N40" s="350"/>
      <c r="O40" s="350"/>
      <c r="P40" s="350"/>
      <c r="Q40" s="350"/>
      <c r="R40" s="350"/>
      <c r="S40" s="350"/>
      <c r="T40" s="350"/>
      <c r="U40" s="350"/>
      <c r="V40" s="350"/>
      <c r="W40" s="350"/>
      <c r="X40" s="351"/>
    </row>
    <row r="41" spans="2:24" ht="15" customHeight="1" x14ac:dyDescent="0.15">
      <c r="B41" s="934"/>
      <c r="C41" s="119" t="s">
        <v>201</v>
      </c>
      <c r="D41" s="352"/>
      <c r="E41" s="352"/>
      <c r="F41" s="352"/>
      <c r="G41" s="352"/>
      <c r="H41" s="352"/>
      <c r="I41" s="352"/>
      <c r="J41" s="352"/>
      <c r="K41" s="352"/>
      <c r="L41" s="352"/>
      <c r="M41" s="352"/>
      <c r="N41" s="352"/>
      <c r="O41" s="352"/>
      <c r="P41" s="352"/>
      <c r="Q41" s="352"/>
      <c r="R41" s="352"/>
      <c r="S41" s="352"/>
      <c r="T41" s="352"/>
      <c r="U41" s="352"/>
      <c r="V41" s="352"/>
      <c r="W41" s="352"/>
      <c r="X41" s="353"/>
    </row>
    <row r="42" spans="2:24" ht="15" customHeight="1" x14ac:dyDescent="0.15">
      <c r="B42" s="933"/>
      <c r="C42" s="357" t="s">
        <v>200</v>
      </c>
      <c r="D42" s="354"/>
      <c r="E42" s="354"/>
      <c r="F42" s="354"/>
      <c r="G42" s="354"/>
      <c r="H42" s="354"/>
      <c r="I42" s="354"/>
      <c r="J42" s="354"/>
      <c r="K42" s="354"/>
      <c r="L42" s="354"/>
      <c r="M42" s="354"/>
      <c r="N42" s="354"/>
      <c r="O42" s="354"/>
      <c r="P42" s="354"/>
      <c r="Q42" s="354"/>
      <c r="R42" s="354"/>
      <c r="S42" s="354"/>
      <c r="T42" s="354"/>
      <c r="U42" s="354"/>
      <c r="V42" s="354"/>
      <c r="W42" s="354"/>
      <c r="X42" s="355"/>
    </row>
    <row r="43" spans="2:24" ht="15" customHeight="1" x14ac:dyDescent="0.15">
      <c r="B43" s="981"/>
      <c r="C43" s="131" t="s">
        <v>254</v>
      </c>
      <c r="D43" s="350"/>
      <c r="E43" s="350"/>
      <c r="F43" s="350"/>
      <c r="G43" s="350"/>
      <c r="H43" s="350"/>
      <c r="I43" s="350"/>
      <c r="J43" s="350"/>
      <c r="K43" s="350"/>
      <c r="L43" s="350"/>
      <c r="M43" s="350"/>
      <c r="N43" s="350"/>
      <c r="O43" s="350"/>
      <c r="P43" s="350"/>
      <c r="Q43" s="350"/>
      <c r="R43" s="350"/>
      <c r="S43" s="350"/>
      <c r="T43" s="350"/>
      <c r="U43" s="350"/>
      <c r="V43" s="350"/>
      <c r="W43" s="350"/>
      <c r="X43" s="351"/>
    </row>
    <row r="44" spans="2:24" ht="15" customHeight="1" x14ac:dyDescent="0.15">
      <c r="B44" s="934"/>
      <c r="C44" s="119" t="s">
        <v>201</v>
      </c>
      <c r="D44" s="352"/>
      <c r="E44" s="352"/>
      <c r="F44" s="352"/>
      <c r="G44" s="352"/>
      <c r="H44" s="352"/>
      <c r="I44" s="352"/>
      <c r="J44" s="352"/>
      <c r="K44" s="352"/>
      <c r="L44" s="352"/>
      <c r="M44" s="352"/>
      <c r="N44" s="352"/>
      <c r="O44" s="352"/>
      <c r="P44" s="352"/>
      <c r="Q44" s="352"/>
      <c r="R44" s="352"/>
      <c r="S44" s="352"/>
      <c r="T44" s="352"/>
      <c r="U44" s="352"/>
      <c r="V44" s="352"/>
      <c r="W44" s="352"/>
      <c r="X44" s="353"/>
    </row>
    <row r="45" spans="2:24" ht="15" customHeight="1" x14ac:dyDescent="0.15">
      <c r="B45" s="933"/>
      <c r="C45" s="357" t="s">
        <v>200</v>
      </c>
      <c r="D45" s="354"/>
      <c r="E45" s="354"/>
      <c r="F45" s="354"/>
      <c r="G45" s="354"/>
      <c r="H45" s="354"/>
      <c r="I45" s="354"/>
      <c r="J45" s="354"/>
      <c r="K45" s="354"/>
      <c r="L45" s="354"/>
      <c r="M45" s="354"/>
      <c r="N45" s="354"/>
      <c r="O45" s="354"/>
      <c r="P45" s="354"/>
      <c r="Q45" s="354"/>
      <c r="R45" s="354"/>
      <c r="S45" s="354"/>
      <c r="T45" s="354"/>
      <c r="U45" s="354"/>
      <c r="V45" s="354"/>
      <c r="W45" s="354"/>
      <c r="X45" s="355"/>
    </row>
    <row r="46" spans="2:24" ht="15" customHeight="1" x14ac:dyDescent="0.15">
      <c r="B46" s="981"/>
      <c r="C46" s="131" t="s">
        <v>254</v>
      </c>
      <c r="D46" s="350"/>
      <c r="E46" s="350"/>
      <c r="F46" s="350"/>
      <c r="G46" s="350"/>
      <c r="H46" s="350"/>
      <c r="I46" s="350"/>
      <c r="J46" s="350"/>
      <c r="K46" s="350"/>
      <c r="L46" s="350"/>
      <c r="M46" s="350"/>
      <c r="N46" s="350"/>
      <c r="O46" s="350"/>
      <c r="P46" s="350"/>
      <c r="Q46" s="350"/>
      <c r="R46" s="350"/>
      <c r="S46" s="350"/>
      <c r="T46" s="350"/>
      <c r="U46" s="350"/>
      <c r="V46" s="350"/>
      <c r="W46" s="350"/>
      <c r="X46" s="351"/>
    </row>
    <row r="47" spans="2:24" ht="15" customHeight="1" x14ac:dyDescent="0.15">
      <c r="B47" s="934"/>
      <c r="C47" s="119" t="s">
        <v>201</v>
      </c>
      <c r="D47" s="352"/>
      <c r="E47" s="352"/>
      <c r="F47" s="352"/>
      <c r="G47" s="352"/>
      <c r="H47" s="352"/>
      <c r="I47" s="352"/>
      <c r="J47" s="352"/>
      <c r="K47" s="352"/>
      <c r="L47" s="352"/>
      <c r="M47" s="352"/>
      <c r="N47" s="352"/>
      <c r="O47" s="352"/>
      <c r="P47" s="352"/>
      <c r="Q47" s="352"/>
      <c r="R47" s="352"/>
      <c r="S47" s="352"/>
      <c r="T47" s="352"/>
      <c r="U47" s="352"/>
      <c r="V47" s="352"/>
      <c r="W47" s="352"/>
      <c r="X47" s="353"/>
    </row>
    <row r="48" spans="2:24" ht="15" customHeight="1" x14ac:dyDescent="0.15">
      <c r="B48" s="933"/>
      <c r="C48" s="357" t="s">
        <v>200</v>
      </c>
      <c r="D48" s="354"/>
      <c r="E48" s="354"/>
      <c r="F48" s="354"/>
      <c r="G48" s="354"/>
      <c r="H48" s="354"/>
      <c r="I48" s="354"/>
      <c r="J48" s="354"/>
      <c r="K48" s="354"/>
      <c r="L48" s="354"/>
      <c r="M48" s="354"/>
      <c r="N48" s="354"/>
      <c r="O48" s="354"/>
      <c r="P48" s="354"/>
      <c r="Q48" s="354"/>
      <c r="R48" s="354"/>
      <c r="S48" s="354"/>
      <c r="T48" s="354"/>
      <c r="U48" s="354"/>
      <c r="V48" s="354"/>
      <c r="W48" s="354"/>
      <c r="X48" s="355"/>
    </row>
    <row r="49" spans="2:24" ht="15" customHeight="1" x14ac:dyDescent="0.15">
      <c r="B49" s="981"/>
      <c r="C49" s="131" t="s">
        <v>254</v>
      </c>
      <c r="D49" s="350"/>
      <c r="E49" s="350"/>
      <c r="F49" s="350"/>
      <c r="G49" s="350"/>
      <c r="H49" s="350"/>
      <c r="I49" s="350"/>
      <c r="J49" s="350"/>
      <c r="K49" s="350"/>
      <c r="L49" s="350"/>
      <c r="M49" s="350"/>
      <c r="N49" s="350"/>
      <c r="O49" s="350"/>
      <c r="P49" s="350"/>
      <c r="Q49" s="350"/>
      <c r="R49" s="350"/>
      <c r="S49" s="350"/>
      <c r="T49" s="350"/>
      <c r="U49" s="350"/>
      <c r="V49" s="350"/>
      <c r="W49" s="350"/>
      <c r="X49" s="351"/>
    </row>
    <row r="50" spans="2:24" ht="15" customHeight="1" x14ac:dyDescent="0.15">
      <c r="B50" s="934"/>
      <c r="C50" s="119" t="s">
        <v>201</v>
      </c>
      <c r="D50" s="352"/>
      <c r="E50" s="352"/>
      <c r="F50" s="352"/>
      <c r="G50" s="352"/>
      <c r="H50" s="352"/>
      <c r="I50" s="352"/>
      <c r="J50" s="352"/>
      <c r="K50" s="352"/>
      <c r="L50" s="352"/>
      <c r="M50" s="352"/>
      <c r="N50" s="352"/>
      <c r="O50" s="352"/>
      <c r="P50" s="352"/>
      <c r="Q50" s="352"/>
      <c r="R50" s="352"/>
      <c r="S50" s="352"/>
      <c r="T50" s="352"/>
      <c r="U50" s="352"/>
      <c r="V50" s="352"/>
      <c r="W50" s="352"/>
      <c r="X50" s="353"/>
    </row>
    <row r="51" spans="2:24" ht="15" customHeight="1" x14ac:dyDescent="0.15">
      <c r="B51" s="933"/>
      <c r="C51" s="357" t="s">
        <v>200</v>
      </c>
      <c r="D51" s="354"/>
      <c r="E51" s="354"/>
      <c r="F51" s="354"/>
      <c r="G51" s="354"/>
      <c r="H51" s="354"/>
      <c r="I51" s="354"/>
      <c r="J51" s="354"/>
      <c r="K51" s="354"/>
      <c r="L51" s="354"/>
      <c r="M51" s="354"/>
      <c r="N51" s="354"/>
      <c r="O51" s="354"/>
      <c r="P51" s="354"/>
      <c r="Q51" s="354"/>
      <c r="R51" s="354"/>
      <c r="S51" s="354"/>
      <c r="T51" s="354"/>
      <c r="U51" s="354"/>
      <c r="V51" s="354"/>
      <c r="W51" s="354"/>
      <c r="X51" s="355"/>
    </row>
    <row r="52" spans="2:24" ht="15" customHeight="1" x14ac:dyDescent="0.15">
      <c r="B52" s="981"/>
      <c r="C52" s="131" t="s">
        <v>254</v>
      </c>
      <c r="D52" s="350"/>
      <c r="E52" s="350"/>
      <c r="F52" s="350"/>
      <c r="G52" s="350"/>
      <c r="H52" s="350"/>
      <c r="I52" s="350"/>
      <c r="J52" s="350"/>
      <c r="K52" s="350"/>
      <c r="L52" s="350"/>
      <c r="M52" s="350"/>
      <c r="N52" s="350"/>
      <c r="O52" s="350"/>
      <c r="P52" s="350"/>
      <c r="Q52" s="350"/>
      <c r="R52" s="350"/>
      <c r="S52" s="350"/>
      <c r="T52" s="350"/>
      <c r="U52" s="350"/>
      <c r="V52" s="350"/>
      <c r="W52" s="350"/>
      <c r="X52" s="351"/>
    </row>
    <row r="53" spans="2:24" ht="15" customHeight="1" x14ac:dyDescent="0.15">
      <c r="B53" s="934"/>
      <c r="C53" s="119" t="s">
        <v>201</v>
      </c>
      <c r="D53" s="352"/>
      <c r="E53" s="352"/>
      <c r="F53" s="352"/>
      <c r="G53" s="352"/>
      <c r="H53" s="352"/>
      <c r="I53" s="352"/>
      <c r="J53" s="352"/>
      <c r="K53" s="352"/>
      <c r="L53" s="352"/>
      <c r="M53" s="352"/>
      <c r="N53" s="352"/>
      <c r="O53" s="352"/>
      <c r="P53" s="352"/>
      <c r="Q53" s="352"/>
      <c r="R53" s="352"/>
      <c r="S53" s="352"/>
      <c r="T53" s="352"/>
      <c r="U53" s="352"/>
      <c r="V53" s="352"/>
      <c r="W53" s="352"/>
      <c r="X53" s="353"/>
    </row>
    <row r="54" spans="2:24" ht="15" customHeight="1" x14ac:dyDescent="0.15">
      <c r="B54" s="982" t="s">
        <v>202</v>
      </c>
      <c r="C54" s="983"/>
      <c r="D54" s="356"/>
      <c r="E54" s="356"/>
      <c r="F54" s="356"/>
      <c r="G54" s="356"/>
      <c r="H54" s="356"/>
      <c r="I54" s="356"/>
      <c r="J54" s="356"/>
      <c r="K54" s="356"/>
      <c r="L54" s="356"/>
      <c r="M54" s="356"/>
      <c r="N54" s="356"/>
      <c r="O54" s="356"/>
      <c r="P54" s="356"/>
      <c r="Q54" s="356"/>
      <c r="R54" s="356"/>
      <c r="S54" s="356"/>
      <c r="T54" s="356"/>
      <c r="U54" s="356"/>
      <c r="V54" s="356"/>
      <c r="W54" s="356"/>
      <c r="X54" s="353"/>
    </row>
    <row r="55" spans="2:24" s="116" customFormat="1" ht="7.5" customHeight="1" x14ac:dyDescent="0.15"/>
    <row r="56" spans="2:24" s="160" customFormat="1" ht="12" x14ac:dyDescent="0.15">
      <c r="B56" s="160" t="s">
        <v>400</v>
      </c>
    </row>
    <row r="57" spans="2:24" s="160" customFormat="1" ht="12" x14ac:dyDescent="0.15">
      <c r="B57" s="160" t="s">
        <v>415</v>
      </c>
    </row>
    <row r="58" spans="2:24" s="160" customFormat="1" ht="12" x14ac:dyDescent="0.15">
      <c r="B58" s="160" t="s">
        <v>425</v>
      </c>
    </row>
    <row r="59" spans="2:24" s="160" customFormat="1" ht="12" x14ac:dyDescent="0.15">
      <c r="B59" s="160" t="s">
        <v>426</v>
      </c>
    </row>
    <row r="60" spans="2:24" s="160" customFormat="1" ht="12" x14ac:dyDescent="0.15">
      <c r="B60" s="160" t="s">
        <v>427</v>
      </c>
    </row>
    <row r="61" spans="2:24" s="160" customFormat="1" ht="12" x14ac:dyDescent="0.15">
      <c r="B61" s="160" t="s">
        <v>428</v>
      </c>
    </row>
    <row r="62" spans="2:24" s="161" customFormat="1" ht="12" x14ac:dyDescent="0.15"/>
    <row r="63" spans="2:24" s="161" customFormat="1" ht="12" x14ac:dyDescent="0.15"/>
    <row r="64" spans="2:24" s="159" customFormat="1" ht="30" customHeight="1" x14ac:dyDescent="0.2"/>
  </sheetData>
  <sheetProtection insertRows="0"/>
  <protectedRanges>
    <protectedRange sqref="B60:B63 C59:IS63" name="範囲3"/>
    <protectedRange sqref="B9:W53" name="範囲1"/>
  </protectedRanges>
  <mergeCells count="21">
    <mergeCell ref="B27:B29"/>
    <mergeCell ref="B3:T3"/>
    <mergeCell ref="V4:X4"/>
    <mergeCell ref="B9:B11"/>
    <mergeCell ref="D5:W5"/>
    <mergeCell ref="B48:B50"/>
    <mergeCell ref="B51:B53"/>
    <mergeCell ref="B54:C54"/>
    <mergeCell ref="B5:C7"/>
    <mergeCell ref="X5:X7"/>
    <mergeCell ref="B30:B32"/>
    <mergeCell ref="B33:B35"/>
    <mergeCell ref="B36:B38"/>
    <mergeCell ref="B39:B41"/>
    <mergeCell ref="B42:B44"/>
    <mergeCell ref="B45:B47"/>
    <mergeCell ref="B12:B14"/>
    <mergeCell ref="B15:B17"/>
    <mergeCell ref="B18:B20"/>
    <mergeCell ref="B21:B23"/>
    <mergeCell ref="B24:B26"/>
  </mergeCells>
  <phoneticPr fontId="3"/>
  <printOptions horizontalCentered="1"/>
  <pageMargins left="0.51181102362204722" right="0.59055118110236227" top="0.98425196850393704" bottom="0.98425196850393704" header="0.51181102362204722" footer="0.51181102362204722"/>
  <pageSetup paperSize="8" scale="84"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AA74"/>
  <sheetViews>
    <sheetView showGridLines="0" view="pageBreakPreview" topLeftCell="A22" zoomScale="85" zoomScaleNormal="85" zoomScaleSheetLayoutView="85" workbookViewId="0">
      <selection activeCell="AG99" sqref="AG99"/>
    </sheetView>
  </sheetViews>
  <sheetFormatPr defaultColWidth="12.109375" defaultRowHeight="12" x14ac:dyDescent="0.15"/>
  <cols>
    <col min="1" max="1" width="4.5546875" style="125" customWidth="1"/>
    <col min="2" max="2" width="7.109375" style="125" customWidth="1"/>
    <col min="3" max="3" width="11" style="126" customWidth="1"/>
    <col min="4" max="4" width="2.5546875" style="127" customWidth="1"/>
    <col min="5" max="5" width="16.5546875" style="128" customWidth="1"/>
    <col min="6" max="6" width="10.5546875" style="125" customWidth="1"/>
    <col min="7" max="7" width="9.88671875" style="152" customWidth="1"/>
    <col min="8" max="8" width="14.109375" style="125" customWidth="1"/>
    <col min="9" max="9" width="7.5546875" style="152" customWidth="1"/>
    <col min="10" max="10" width="15.109375" style="125" customWidth="1"/>
    <col min="11" max="11" width="6.88671875" style="152" customWidth="1"/>
    <col min="12" max="12" width="16.44140625" style="125" customWidth="1"/>
    <col min="13" max="13" width="22.33203125" style="125" customWidth="1"/>
    <col min="14" max="257" width="12.109375" style="125"/>
    <col min="258" max="258" width="10.44140625" style="125" customWidth="1"/>
    <col min="259" max="260" width="14.88671875" style="125" customWidth="1"/>
    <col min="261" max="261" width="5.5546875" style="125" customWidth="1"/>
    <col min="262" max="262" width="23.44140625" style="125" customWidth="1"/>
    <col min="263" max="263" width="18.44140625" style="125" bestFit="1" customWidth="1"/>
    <col min="264" max="264" width="16.109375" style="125" bestFit="1" customWidth="1"/>
    <col min="265" max="267" width="22.5546875" style="125" customWidth="1"/>
    <col min="268" max="268" width="37" style="125" customWidth="1"/>
    <col min="269" max="513" width="12.109375" style="125"/>
    <col min="514" max="514" width="10.44140625" style="125" customWidth="1"/>
    <col min="515" max="516" width="14.88671875" style="125" customWidth="1"/>
    <col min="517" max="517" width="5.5546875" style="125" customWidth="1"/>
    <col min="518" max="518" width="23.44140625" style="125" customWidth="1"/>
    <col min="519" max="519" width="18.44140625" style="125" bestFit="1" customWidth="1"/>
    <col min="520" max="520" width="16.109375" style="125" bestFit="1" customWidth="1"/>
    <col min="521" max="523" width="22.5546875" style="125" customWidth="1"/>
    <col min="524" max="524" width="37" style="125" customWidth="1"/>
    <col min="525" max="769" width="12.109375" style="125"/>
    <col min="770" max="770" width="10.44140625" style="125" customWidth="1"/>
    <col min="771" max="772" width="14.88671875" style="125" customWidth="1"/>
    <col min="773" max="773" width="5.5546875" style="125" customWidth="1"/>
    <col min="774" max="774" width="23.44140625" style="125" customWidth="1"/>
    <col min="775" max="775" width="18.44140625" style="125" bestFit="1" customWidth="1"/>
    <col min="776" max="776" width="16.109375" style="125" bestFit="1" customWidth="1"/>
    <col min="777" max="779" width="22.5546875" style="125" customWidth="1"/>
    <col min="780" max="780" width="37" style="125" customWidth="1"/>
    <col min="781" max="1025" width="12.109375" style="125"/>
    <col min="1026" max="1026" width="10.44140625" style="125" customWidth="1"/>
    <col min="1027" max="1028" width="14.88671875" style="125" customWidth="1"/>
    <col min="1029" max="1029" width="5.5546875" style="125" customWidth="1"/>
    <col min="1030" max="1030" width="23.44140625" style="125" customWidth="1"/>
    <col min="1031" max="1031" width="18.44140625" style="125" bestFit="1" customWidth="1"/>
    <col min="1032" max="1032" width="16.109375" style="125" bestFit="1" customWidth="1"/>
    <col min="1033" max="1035" width="22.5546875" style="125" customWidth="1"/>
    <col min="1036" max="1036" width="37" style="125" customWidth="1"/>
    <col min="1037" max="1281" width="12.109375" style="125"/>
    <col min="1282" max="1282" width="10.44140625" style="125" customWidth="1"/>
    <col min="1283" max="1284" width="14.88671875" style="125" customWidth="1"/>
    <col min="1285" max="1285" width="5.5546875" style="125" customWidth="1"/>
    <col min="1286" max="1286" width="23.44140625" style="125" customWidth="1"/>
    <col min="1287" max="1287" width="18.44140625" style="125" bestFit="1" customWidth="1"/>
    <col min="1288" max="1288" width="16.109375" style="125" bestFit="1" customWidth="1"/>
    <col min="1289" max="1291" width="22.5546875" style="125" customWidth="1"/>
    <col min="1292" max="1292" width="37" style="125" customWidth="1"/>
    <col min="1293" max="1537" width="12.109375" style="125"/>
    <col min="1538" max="1538" width="10.44140625" style="125" customWidth="1"/>
    <col min="1539" max="1540" width="14.88671875" style="125" customWidth="1"/>
    <col min="1541" max="1541" width="5.5546875" style="125" customWidth="1"/>
    <col min="1542" max="1542" width="23.44140625" style="125" customWidth="1"/>
    <col min="1543" max="1543" width="18.44140625" style="125" bestFit="1" customWidth="1"/>
    <col min="1544" max="1544" width="16.109375" style="125" bestFit="1" customWidth="1"/>
    <col min="1545" max="1547" width="22.5546875" style="125" customWidth="1"/>
    <col min="1548" max="1548" width="37" style="125" customWidth="1"/>
    <col min="1549" max="1793" width="12.109375" style="125"/>
    <col min="1794" max="1794" width="10.44140625" style="125" customWidth="1"/>
    <col min="1795" max="1796" width="14.88671875" style="125" customWidth="1"/>
    <col min="1797" max="1797" width="5.5546875" style="125" customWidth="1"/>
    <col min="1798" max="1798" width="23.44140625" style="125" customWidth="1"/>
    <col min="1799" max="1799" width="18.44140625" style="125" bestFit="1" customWidth="1"/>
    <col min="1800" max="1800" width="16.109375" style="125" bestFit="1" customWidth="1"/>
    <col min="1801" max="1803" width="22.5546875" style="125" customWidth="1"/>
    <col min="1804" max="1804" width="37" style="125" customWidth="1"/>
    <col min="1805" max="2049" width="12.109375" style="125"/>
    <col min="2050" max="2050" width="10.44140625" style="125" customWidth="1"/>
    <col min="2051" max="2052" width="14.88671875" style="125" customWidth="1"/>
    <col min="2053" max="2053" width="5.5546875" style="125" customWidth="1"/>
    <col min="2054" max="2054" width="23.44140625" style="125" customWidth="1"/>
    <col min="2055" max="2055" width="18.44140625" style="125" bestFit="1" customWidth="1"/>
    <col min="2056" max="2056" width="16.109375" style="125" bestFit="1" customWidth="1"/>
    <col min="2057" max="2059" width="22.5546875" style="125" customWidth="1"/>
    <col min="2060" max="2060" width="37" style="125" customWidth="1"/>
    <col min="2061" max="2305" width="12.109375" style="125"/>
    <col min="2306" max="2306" width="10.44140625" style="125" customWidth="1"/>
    <col min="2307" max="2308" width="14.88671875" style="125" customWidth="1"/>
    <col min="2309" max="2309" width="5.5546875" style="125" customWidth="1"/>
    <col min="2310" max="2310" width="23.44140625" style="125" customWidth="1"/>
    <col min="2311" max="2311" width="18.44140625" style="125" bestFit="1" customWidth="1"/>
    <col min="2312" max="2312" width="16.109375" style="125" bestFit="1" customWidth="1"/>
    <col min="2313" max="2315" width="22.5546875" style="125" customWidth="1"/>
    <col min="2316" max="2316" width="37" style="125" customWidth="1"/>
    <col min="2317" max="2561" width="12.109375" style="125"/>
    <col min="2562" max="2562" width="10.44140625" style="125" customWidth="1"/>
    <col min="2563" max="2564" width="14.88671875" style="125" customWidth="1"/>
    <col min="2565" max="2565" width="5.5546875" style="125" customWidth="1"/>
    <col min="2566" max="2566" width="23.44140625" style="125" customWidth="1"/>
    <col min="2567" max="2567" width="18.44140625" style="125" bestFit="1" customWidth="1"/>
    <col min="2568" max="2568" width="16.109375" style="125" bestFit="1" customWidth="1"/>
    <col min="2569" max="2571" width="22.5546875" style="125" customWidth="1"/>
    <col min="2572" max="2572" width="37" style="125" customWidth="1"/>
    <col min="2573" max="2817" width="12.109375" style="125"/>
    <col min="2818" max="2818" width="10.44140625" style="125" customWidth="1"/>
    <col min="2819" max="2820" width="14.88671875" style="125" customWidth="1"/>
    <col min="2821" max="2821" width="5.5546875" style="125" customWidth="1"/>
    <col min="2822" max="2822" width="23.44140625" style="125" customWidth="1"/>
    <col min="2823" max="2823" width="18.44140625" style="125" bestFit="1" customWidth="1"/>
    <col min="2824" max="2824" width="16.109375" style="125" bestFit="1" customWidth="1"/>
    <col min="2825" max="2827" width="22.5546875" style="125" customWidth="1"/>
    <col min="2828" max="2828" width="37" style="125" customWidth="1"/>
    <col min="2829" max="3073" width="12.109375" style="125"/>
    <col min="3074" max="3074" width="10.44140625" style="125" customWidth="1"/>
    <col min="3075" max="3076" width="14.88671875" style="125" customWidth="1"/>
    <col min="3077" max="3077" width="5.5546875" style="125" customWidth="1"/>
    <col min="3078" max="3078" width="23.44140625" style="125" customWidth="1"/>
    <col min="3079" max="3079" width="18.44140625" style="125" bestFit="1" customWidth="1"/>
    <col min="3080" max="3080" width="16.109375" style="125" bestFit="1" customWidth="1"/>
    <col min="3081" max="3083" width="22.5546875" style="125" customWidth="1"/>
    <col min="3084" max="3084" width="37" style="125" customWidth="1"/>
    <col min="3085" max="3329" width="12.109375" style="125"/>
    <col min="3330" max="3330" width="10.44140625" style="125" customWidth="1"/>
    <col min="3331" max="3332" width="14.88671875" style="125" customWidth="1"/>
    <col min="3333" max="3333" width="5.5546875" style="125" customWidth="1"/>
    <col min="3334" max="3334" width="23.44140625" style="125" customWidth="1"/>
    <col min="3335" max="3335" width="18.44140625" style="125" bestFit="1" customWidth="1"/>
    <col min="3336" max="3336" width="16.109375" style="125" bestFit="1" customWidth="1"/>
    <col min="3337" max="3339" width="22.5546875" style="125" customWidth="1"/>
    <col min="3340" max="3340" width="37" style="125" customWidth="1"/>
    <col min="3341" max="3585" width="12.109375" style="125"/>
    <col min="3586" max="3586" width="10.44140625" style="125" customWidth="1"/>
    <col min="3587" max="3588" width="14.88671875" style="125" customWidth="1"/>
    <col min="3589" max="3589" width="5.5546875" style="125" customWidth="1"/>
    <col min="3590" max="3590" width="23.44140625" style="125" customWidth="1"/>
    <col min="3591" max="3591" width="18.44140625" style="125" bestFit="1" customWidth="1"/>
    <col min="3592" max="3592" width="16.109375" style="125" bestFit="1" customWidth="1"/>
    <col min="3593" max="3595" width="22.5546875" style="125" customWidth="1"/>
    <col min="3596" max="3596" width="37" style="125" customWidth="1"/>
    <col min="3597" max="3841" width="12.109375" style="125"/>
    <col min="3842" max="3842" width="10.44140625" style="125" customWidth="1"/>
    <col min="3843" max="3844" width="14.88671875" style="125" customWidth="1"/>
    <col min="3845" max="3845" width="5.5546875" style="125" customWidth="1"/>
    <col min="3846" max="3846" width="23.44140625" style="125" customWidth="1"/>
    <col min="3847" max="3847" width="18.44140625" style="125" bestFit="1" customWidth="1"/>
    <col min="3848" max="3848" width="16.109375" style="125" bestFit="1" customWidth="1"/>
    <col min="3849" max="3851" width="22.5546875" style="125" customWidth="1"/>
    <col min="3852" max="3852" width="37" style="125" customWidth="1"/>
    <col min="3853" max="4097" width="12.109375" style="125"/>
    <col min="4098" max="4098" width="10.44140625" style="125" customWidth="1"/>
    <col min="4099" max="4100" width="14.88671875" style="125" customWidth="1"/>
    <col min="4101" max="4101" width="5.5546875" style="125" customWidth="1"/>
    <col min="4102" max="4102" width="23.44140625" style="125" customWidth="1"/>
    <col min="4103" max="4103" width="18.44140625" style="125" bestFit="1" customWidth="1"/>
    <col min="4104" max="4104" width="16.109375" style="125" bestFit="1" customWidth="1"/>
    <col min="4105" max="4107" width="22.5546875" style="125" customWidth="1"/>
    <col min="4108" max="4108" width="37" style="125" customWidth="1"/>
    <col min="4109" max="4353" width="12.109375" style="125"/>
    <col min="4354" max="4354" width="10.44140625" style="125" customWidth="1"/>
    <col min="4355" max="4356" width="14.88671875" style="125" customWidth="1"/>
    <col min="4357" max="4357" width="5.5546875" style="125" customWidth="1"/>
    <col min="4358" max="4358" width="23.44140625" style="125" customWidth="1"/>
    <col min="4359" max="4359" width="18.44140625" style="125" bestFit="1" customWidth="1"/>
    <col min="4360" max="4360" width="16.109375" style="125" bestFit="1" customWidth="1"/>
    <col min="4361" max="4363" width="22.5546875" style="125" customWidth="1"/>
    <col min="4364" max="4364" width="37" style="125" customWidth="1"/>
    <col min="4365" max="4609" width="12.109375" style="125"/>
    <col min="4610" max="4610" width="10.44140625" style="125" customWidth="1"/>
    <col min="4611" max="4612" width="14.88671875" style="125" customWidth="1"/>
    <col min="4613" max="4613" width="5.5546875" style="125" customWidth="1"/>
    <col min="4614" max="4614" width="23.44140625" style="125" customWidth="1"/>
    <col min="4615" max="4615" width="18.44140625" style="125" bestFit="1" customWidth="1"/>
    <col min="4616" max="4616" width="16.109375" style="125" bestFit="1" customWidth="1"/>
    <col min="4617" max="4619" width="22.5546875" style="125" customWidth="1"/>
    <col min="4620" max="4620" width="37" style="125" customWidth="1"/>
    <col min="4621" max="4865" width="12.109375" style="125"/>
    <col min="4866" max="4866" width="10.44140625" style="125" customWidth="1"/>
    <col min="4867" max="4868" width="14.88671875" style="125" customWidth="1"/>
    <col min="4869" max="4869" width="5.5546875" style="125" customWidth="1"/>
    <col min="4870" max="4870" width="23.44140625" style="125" customWidth="1"/>
    <col min="4871" max="4871" width="18.44140625" style="125" bestFit="1" customWidth="1"/>
    <col min="4872" max="4872" width="16.109375" style="125" bestFit="1" customWidth="1"/>
    <col min="4873" max="4875" width="22.5546875" style="125" customWidth="1"/>
    <col min="4876" max="4876" width="37" style="125" customWidth="1"/>
    <col min="4877" max="5121" width="12.109375" style="125"/>
    <col min="5122" max="5122" width="10.44140625" style="125" customWidth="1"/>
    <col min="5123" max="5124" width="14.88671875" style="125" customWidth="1"/>
    <col min="5125" max="5125" width="5.5546875" style="125" customWidth="1"/>
    <col min="5126" max="5126" width="23.44140625" style="125" customWidth="1"/>
    <col min="5127" max="5127" width="18.44140625" style="125" bestFit="1" customWidth="1"/>
    <col min="5128" max="5128" width="16.109375" style="125" bestFit="1" customWidth="1"/>
    <col min="5129" max="5131" width="22.5546875" style="125" customWidth="1"/>
    <col min="5132" max="5132" width="37" style="125" customWidth="1"/>
    <col min="5133" max="5377" width="12.109375" style="125"/>
    <col min="5378" max="5378" width="10.44140625" style="125" customWidth="1"/>
    <col min="5379" max="5380" width="14.88671875" style="125" customWidth="1"/>
    <col min="5381" max="5381" width="5.5546875" style="125" customWidth="1"/>
    <col min="5382" max="5382" width="23.44140625" style="125" customWidth="1"/>
    <col min="5383" max="5383" width="18.44140625" style="125" bestFit="1" customWidth="1"/>
    <col min="5384" max="5384" width="16.109375" style="125" bestFit="1" customWidth="1"/>
    <col min="5385" max="5387" width="22.5546875" style="125" customWidth="1"/>
    <col min="5388" max="5388" width="37" style="125" customWidth="1"/>
    <col min="5389" max="5633" width="12.109375" style="125"/>
    <col min="5634" max="5634" width="10.44140625" style="125" customWidth="1"/>
    <col min="5635" max="5636" width="14.88671875" style="125" customWidth="1"/>
    <col min="5637" max="5637" width="5.5546875" style="125" customWidth="1"/>
    <col min="5638" max="5638" width="23.44140625" style="125" customWidth="1"/>
    <col min="5639" max="5639" width="18.44140625" style="125" bestFit="1" customWidth="1"/>
    <col min="5640" max="5640" width="16.109375" style="125" bestFit="1" customWidth="1"/>
    <col min="5641" max="5643" width="22.5546875" style="125" customWidth="1"/>
    <col min="5644" max="5644" width="37" style="125" customWidth="1"/>
    <col min="5645" max="5889" width="12.109375" style="125"/>
    <col min="5890" max="5890" width="10.44140625" style="125" customWidth="1"/>
    <col min="5891" max="5892" width="14.88671875" style="125" customWidth="1"/>
    <col min="5893" max="5893" width="5.5546875" style="125" customWidth="1"/>
    <col min="5894" max="5894" width="23.44140625" style="125" customWidth="1"/>
    <col min="5895" max="5895" width="18.44140625" style="125" bestFit="1" customWidth="1"/>
    <col min="5896" max="5896" width="16.109375" style="125" bestFit="1" customWidth="1"/>
    <col min="5897" max="5899" width="22.5546875" style="125" customWidth="1"/>
    <col min="5900" max="5900" width="37" style="125" customWidth="1"/>
    <col min="5901" max="6145" width="12.109375" style="125"/>
    <col min="6146" max="6146" width="10.44140625" style="125" customWidth="1"/>
    <col min="6147" max="6148" width="14.88671875" style="125" customWidth="1"/>
    <col min="6149" max="6149" width="5.5546875" style="125" customWidth="1"/>
    <col min="6150" max="6150" width="23.44140625" style="125" customWidth="1"/>
    <col min="6151" max="6151" width="18.44140625" style="125" bestFit="1" customWidth="1"/>
    <col min="6152" max="6152" width="16.109375" style="125" bestFit="1" customWidth="1"/>
    <col min="6153" max="6155" width="22.5546875" style="125" customWidth="1"/>
    <col min="6156" max="6156" width="37" style="125" customWidth="1"/>
    <col min="6157" max="6401" width="12.109375" style="125"/>
    <col min="6402" max="6402" width="10.44140625" style="125" customWidth="1"/>
    <col min="6403" max="6404" width="14.88671875" style="125" customWidth="1"/>
    <col min="6405" max="6405" width="5.5546875" style="125" customWidth="1"/>
    <col min="6406" max="6406" width="23.44140625" style="125" customWidth="1"/>
    <col min="6407" max="6407" width="18.44140625" style="125" bestFit="1" customWidth="1"/>
    <col min="6408" max="6408" width="16.109375" style="125" bestFit="1" customWidth="1"/>
    <col min="6409" max="6411" width="22.5546875" style="125" customWidth="1"/>
    <col min="6412" max="6412" width="37" style="125" customWidth="1"/>
    <col min="6413" max="6657" width="12.109375" style="125"/>
    <col min="6658" max="6658" width="10.44140625" style="125" customWidth="1"/>
    <col min="6659" max="6660" width="14.88671875" style="125" customWidth="1"/>
    <col min="6661" max="6661" width="5.5546875" style="125" customWidth="1"/>
    <col min="6662" max="6662" width="23.44140625" style="125" customWidth="1"/>
    <col min="6663" max="6663" width="18.44140625" style="125" bestFit="1" customWidth="1"/>
    <col min="6664" max="6664" width="16.109375" style="125" bestFit="1" customWidth="1"/>
    <col min="6665" max="6667" width="22.5546875" style="125" customWidth="1"/>
    <col min="6668" max="6668" width="37" style="125" customWidth="1"/>
    <col min="6669" max="6913" width="12.109375" style="125"/>
    <col min="6914" max="6914" width="10.44140625" style="125" customWidth="1"/>
    <col min="6915" max="6916" width="14.88671875" style="125" customWidth="1"/>
    <col min="6917" max="6917" width="5.5546875" style="125" customWidth="1"/>
    <col min="6918" max="6918" width="23.44140625" style="125" customWidth="1"/>
    <col min="6919" max="6919" width="18.44140625" style="125" bestFit="1" customWidth="1"/>
    <col min="6920" max="6920" width="16.109375" style="125" bestFit="1" customWidth="1"/>
    <col min="6921" max="6923" width="22.5546875" style="125" customWidth="1"/>
    <col min="6924" max="6924" width="37" style="125" customWidth="1"/>
    <col min="6925" max="7169" width="12.109375" style="125"/>
    <col min="7170" max="7170" width="10.44140625" style="125" customWidth="1"/>
    <col min="7171" max="7172" width="14.88671875" style="125" customWidth="1"/>
    <col min="7173" max="7173" width="5.5546875" style="125" customWidth="1"/>
    <col min="7174" max="7174" width="23.44140625" style="125" customWidth="1"/>
    <col min="7175" max="7175" width="18.44140625" style="125" bestFit="1" customWidth="1"/>
    <col min="7176" max="7176" width="16.109375" style="125" bestFit="1" customWidth="1"/>
    <col min="7177" max="7179" width="22.5546875" style="125" customWidth="1"/>
    <col min="7180" max="7180" width="37" style="125" customWidth="1"/>
    <col min="7181" max="7425" width="12.109375" style="125"/>
    <col min="7426" max="7426" width="10.44140625" style="125" customWidth="1"/>
    <col min="7427" max="7428" width="14.88671875" style="125" customWidth="1"/>
    <col min="7429" max="7429" width="5.5546875" style="125" customWidth="1"/>
    <col min="7430" max="7430" width="23.44140625" style="125" customWidth="1"/>
    <col min="7431" max="7431" width="18.44140625" style="125" bestFit="1" customWidth="1"/>
    <col min="7432" max="7432" width="16.109375" style="125" bestFit="1" customWidth="1"/>
    <col min="7433" max="7435" width="22.5546875" style="125" customWidth="1"/>
    <col min="7436" max="7436" width="37" style="125" customWidth="1"/>
    <col min="7437" max="7681" width="12.109375" style="125"/>
    <col min="7682" max="7682" width="10.44140625" style="125" customWidth="1"/>
    <col min="7683" max="7684" width="14.88671875" style="125" customWidth="1"/>
    <col min="7685" max="7685" width="5.5546875" style="125" customWidth="1"/>
    <col min="7686" max="7686" width="23.44140625" style="125" customWidth="1"/>
    <col min="7687" max="7687" width="18.44140625" style="125" bestFit="1" customWidth="1"/>
    <col min="7688" max="7688" width="16.109375" style="125" bestFit="1" customWidth="1"/>
    <col min="7689" max="7691" width="22.5546875" style="125" customWidth="1"/>
    <col min="7692" max="7692" width="37" style="125" customWidth="1"/>
    <col min="7693" max="7937" width="12.109375" style="125"/>
    <col min="7938" max="7938" width="10.44140625" style="125" customWidth="1"/>
    <col min="7939" max="7940" width="14.88671875" style="125" customWidth="1"/>
    <col min="7941" max="7941" width="5.5546875" style="125" customWidth="1"/>
    <col min="7942" max="7942" width="23.44140625" style="125" customWidth="1"/>
    <col min="7943" max="7943" width="18.44140625" style="125" bestFit="1" customWidth="1"/>
    <col min="7944" max="7944" width="16.109375" style="125" bestFit="1" customWidth="1"/>
    <col min="7945" max="7947" width="22.5546875" style="125" customWidth="1"/>
    <col min="7948" max="7948" width="37" style="125" customWidth="1"/>
    <col min="7949" max="8193" width="12.109375" style="125"/>
    <col min="8194" max="8194" width="10.44140625" style="125" customWidth="1"/>
    <col min="8195" max="8196" width="14.88671875" style="125" customWidth="1"/>
    <col min="8197" max="8197" width="5.5546875" style="125" customWidth="1"/>
    <col min="8198" max="8198" width="23.44140625" style="125" customWidth="1"/>
    <col min="8199" max="8199" width="18.44140625" style="125" bestFit="1" customWidth="1"/>
    <col min="8200" max="8200" width="16.109375" style="125" bestFit="1" customWidth="1"/>
    <col min="8201" max="8203" width="22.5546875" style="125" customWidth="1"/>
    <col min="8204" max="8204" width="37" style="125" customWidth="1"/>
    <col min="8205" max="8449" width="12.109375" style="125"/>
    <col min="8450" max="8450" width="10.44140625" style="125" customWidth="1"/>
    <col min="8451" max="8452" width="14.88671875" style="125" customWidth="1"/>
    <col min="8453" max="8453" width="5.5546875" style="125" customWidth="1"/>
    <col min="8454" max="8454" width="23.44140625" style="125" customWidth="1"/>
    <col min="8455" max="8455" width="18.44140625" style="125" bestFit="1" customWidth="1"/>
    <col min="8456" max="8456" width="16.109375" style="125" bestFit="1" customWidth="1"/>
    <col min="8457" max="8459" width="22.5546875" style="125" customWidth="1"/>
    <col min="8460" max="8460" width="37" style="125" customWidth="1"/>
    <col min="8461" max="8705" width="12.109375" style="125"/>
    <col min="8706" max="8706" width="10.44140625" style="125" customWidth="1"/>
    <col min="8707" max="8708" width="14.88671875" style="125" customWidth="1"/>
    <col min="8709" max="8709" width="5.5546875" style="125" customWidth="1"/>
    <col min="8710" max="8710" width="23.44140625" style="125" customWidth="1"/>
    <col min="8711" max="8711" width="18.44140625" style="125" bestFit="1" customWidth="1"/>
    <col min="8712" max="8712" width="16.109375" style="125" bestFit="1" customWidth="1"/>
    <col min="8713" max="8715" width="22.5546875" style="125" customWidth="1"/>
    <col min="8716" max="8716" width="37" style="125" customWidth="1"/>
    <col min="8717" max="8961" width="12.109375" style="125"/>
    <col min="8962" max="8962" width="10.44140625" style="125" customWidth="1"/>
    <col min="8963" max="8964" width="14.88671875" style="125" customWidth="1"/>
    <col min="8965" max="8965" width="5.5546875" style="125" customWidth="1"/>
    <col min="8966" max="8966" width="23.44140625" style="125" customWidth="1"/>
    <col min="8967" max="8967" width="18.44140625" style="125" bestFit="1" customWidth="1"/>
    <col min="8968" max="8968" width="16.109375" style="125" bestFit="1" customWidth="1"/>
    <col min="8969" max="8971" width="22.5546875" style="125" customWidth="1"/>
    <col min="8972" max="8972" width="37" style="125" customWidth="1"/>
    <col min="8973" max="9217" width="12.109375" style="125"/>
    <col min="9218" max="9218" width="10.44140625" style="125" customWidth="1"/>
    <col min="9219" max="9220" width="14.88671875" style="125" customWidth="1"/>
    <col min="9221" max="9221" width="5.5546875" style="125" customWidth="1"/>
    <col min="9222" max="9222" width="23.44140625" style="125" customWidth="1"/>
    <col min="9223" max="9223" width="18.44140625" style="125" bestFit="1" customWidth="1"/>
    <col min="9224" max="9224" width="16.109375" style="125" bestFit="1" customWidth="1"/>
    <col min="9225" max="9227" width="22.5546875" style="125" customWidth="1"/>
    <col min="9228" max="9228" width="37" style="125" customWidth="1"/>
    <col min="9229" max="9473" width="12.109375" style="125"/>
    <col min="9474" max="9474" width="10.44140625" style="125" customWidth="1"/>
    <col min="9475" max="9476" width="14.88671875" style="125" customWidth="1"/>
    <col min="9477" max="9477" width="5.5546875" style="125" customWidth="1"/>
    <col min="9478" max="9478" width="23.44140625" style="125" customWidth="1"/>
    <col min="9479" max="9479" width="18.44140625" style="125" bestFit="1" customWidth="1"/>
    <col min="9480" max="9480" width="16.109375" style="125" bestFit="1" customWidth="1"/>
    <col min="9481" max="9483" width="22.5546875" style="125" customWidth="1"/>
    <col min="9484" max="9484" width="37" style="125" customWidth="1"/>
    <col min="9485" max="9729" width="12.109375" style="125"/>
    <col min="9730" max="9730" width="10.44140625" style="125" customWidth="1"/>
    <col min="9731" max="9732" width="14.88671875" style="125" customWidth="1"/>
    <col min="9733" max="9733" width="5.5546875" style="125" customWidth="1"/>
    <col min="9734" max="9734" width="23.44140625" style="125" customWidth="1"/>
    <col min="9735" max="9735" width="18.44140625" style="125" bestFit="1" customWidth="1"/>
    <col min="9736" max="9736" width="16.109375" style="125" bestFit="1" customWidth="1"/>
    <col min="9737" max="9739" width="22.5546875" style="125" customWidth="1"/>
    <col min="9740" max="9740" width="37" style="125" customWidth="1"/>
    <col min="9741" max="9985" width="12.109375" style="125"/>
    <col min="9986" max="9986" width="10.44140625" style="125" customWidth="1"/>
    <col min="9987" max="9988" width="14.88671875" style="125" customWidth="1"/>
    <col min="9989" max="9989" width="5.5546875" style="125" customWidth="1"/>
    <col min="9990" max="9990" width="23.44140625" style="125" customWidth="1"/>
    <col min="9991" max="9991" width="18.44140625" style="125" bestFit="1" customWidth="1"/>
    <col min="9992" max="9992" width="16.109375" style="125" bestFit="1" customWidth="1"/>
    <col min="9993" max="9995" width="22.5546875" style="125" customWidth="1"/>
    <col min="9996" max="9996" width="37" style="125" customWidth="1"/>
    <col min="9997" max="10241" width="12.109375" style="125"/>
    <col min="10242" max="10242" width="10.44140625" style="125" customWidth="1"/>
    <col min="10243" max="10244" width="14.88671875" style="125" customWidth="1"/>
    <col min="10245" max="10245" width="5.5546875" style="125" customWidth="1"/>
    <col min="10246" max="10246" width="23.44140625" style="125" customWidth="1"/>
    <col min="10247" max="10247" width="18.44140625" style="125" bestFit="1" customWidth="1"/>
    <col min="10248" max="10248" width="16.109375" style="125" bestFit="1" customWidth="1"/>
    <col min="10249" max="10251" width="22.5546875" style="125" customWidth="1"/>
    <col min="10252" max="10252" width="37" style="125" customWidth="1"/>
    <col min="10253" max="10497" width="12.109375" style="125"/>
    <col min="10498" max="10498" width="10.44140625" style="125" customWidth="1"/>
    <col min="10499" max="10500" width="14.88671875" style="125" customWidth="1"/>
    <col min="10501" max="10501" width="5.5546875" style="125" customWidth="1"/>
    <col min="10502" max="10502" width="23.44140625" style="125" customWidth="1"/>
    <col min="10503" max="10503" width="18.44140625" style="125" bestFit="1" customWidth="1"/>
    <col min="10504" max="10504" width="16.109375" style="125" bestFit="1" customWidth="1"/>
    <col min="10505" max="10507" width="22.5546875" style="125" customWidth="1"/>
    <col min="10508" max="10508" width="37" style="125" customWidth="1"/>
    <col min="10509" max="10753" width="12.109375" style="125"/>
    <col min="10754" max="10754" width="10.44140625" style="125" customWidth="1"/>
    <col min="10755" max="10756" width="14.88671875" style="125" customWidth="1"/>
    <col min="10757" max="10757" width="5.5546875" style="125" customWidth="1"/>
    <col min="10758" max="10758" width="23.44140625" style="125" customWidth="1"/>
    <col min="10759" max="10759" width="18.44140625" style="125" bestFit="1" customWidth="1"/>
    <col min="10760" max="10760" width="16.109375" style="125" bestFit="1" customWidth="1"/>
    <col min="10761" max="10763" width="22.5546875" style="125" customWidth="1"/>
    <col min="10764" max="10764" width="37" style="125" customWidth="1"/>
    <col min="10765" max="11009" width="12.109375" style="125"/>
    <col min="11010" max="11010" width="10.44140625" style="125" customWidth="1"/>
    <col min="11011" max="11012" width="14.88671875" style="125" customWidth="1"/>
    <col min="11013" max="11013" width="5.5546875" style="125" customWidth="1"/>
    <col min="11014" max="11014" width="23.44140625" style="125" customWidth="1"/>
    <col min="11015" max="11015" width="18.44140625" style="125" bestFit="1" customWidth="1"/>
    <col min="11016" max="11016" width="16.109375" style="125" bestFit="1" customWidth="1"/>
    <col min="11017" max="11019" width="22.5546875" style="125" customWidth="1"/>
    <col min="11020" max="11020" width="37" style="125" customWidth="1"/>
    <col min="11021" max="11265" width="12.109375" style="125"/>
    <col min="11266" max="11266" width="10.44140625" style="125" customWidth="1"/>
    <col min="11267" max="11268" width="14.88671875" style="125" customWidth="1"/>
    <col min="11269" max="11269" width="5.5546875" style="125" customWidth="1"/>
    <col min="11270" max="11270" width="23.44140625" style="125" customWidth="1"/>
    <col min="11271" max="11271" width="18.44140625" style="125" bestFit="1" customWidth="1"/>
    <col min="11272" max="11272" width="16.109375" style="125" bestFit="1" customWidth="1"/>
    <col min="11273" max="11275" width="22.5546875" style="125" customWidth="1"/>
    <col min="11276" max="11276" width="37" style="125" customWidth="1"/>
    <col min="11277" max="11521" width="12.109375" style="125"/>
    <col min="11522" max="11522" width="10.44140625" style="125" customWidth="1"/>
    <col min="11523" max="11524" width="14.88671875" style="125" customWidth="1"/>
    <col min="11525" max="11525" width="5.5546875" style="125" customWidth="1"/>
    <col min="11526" max="11526" width="23.44140625" style="125" customWidth="1"/>
    <col min="11527" max="11527" width="18.44140625" style="125" bestFit="1" customWidth="1"/>
    <col min="11528" max="11528" width="16.109375" style="125" bestFit="1" customWidth="1"/>
    <col min="11529" max="11531" width="22.5546875" style="125" customWidth="1"/>
    <col min="11532" max="11532" width="37" style="125" customWidth="1"/>
    <col min="11533" max="11777" width="12.109375" style="125"/>
    <col min="11778" max="11778" width="10.44140625" style="125" customWidth="1"/>
    <col min="11779" max="11780" width="14.88671875" style="125" customWidth="1"/>
    <col min="11781" max="11781" width="5.5546875" style="125" customWidth="1"/>
    <col min="11782" max="11782" width="23.44140625" style="125" customWidth="1"/>
    <col min="11783" max="11783" width="18.44140625" style="125" bestFit="1" customWidth="1"/>
    <col min="11784" max="11784" width="16.109375" style="125" bestFit="1" customWidth="1"/>
    <col min="11785" max="11787" width="22.5546875" style="125" customWidth="1"/>
    <col min="11788" max="11788" width="37" style="125" customWidth="1"/>
    <col min="11789" max="12033" width="12.109375" style="125"/>
    <col min="12034" max="12034" width="10.44140625" style="125" customWidth="1"/>
    <col min="12035" max="12036" width="14.88671875" style="125" customWidth="1"/>
    <col min="12037" max="12037" width="5.5546875" style="125" customWidth="1"/>
    <col min="12038" max="12038" width="23.44140625" style="125" customWidth="1"/>
    <col min="12039" max="12039" width="18.44140625" style="125" bestFit="1" customWidth="1"/>
    <col min="12040" max="12040" width="16.109375" style="125" bestFit="1" customWidth="1"/>
    <col min="12041" max="12043" width="22.5546875" style="125" customWidth="1"/>
    <col min="12044" max="12044" width="37" style="125" customWidth="1"/>
    <col min="12045" max="12289" width="12.109375" style="125"/>
    <col min="12290" max="12290" width="10.44140625" style="125" customWidth="1"/>
    <col min="12291" max="12292" width="14.88671875" style="125" customWidth="1"/>
    <col min="12293" max="12293" width="5.5546875" style="125" customWidth="1"/>
    <col min="12294" max="12294" width="23.44140625" style="125" customWidth="1"/>
    <col min="12295" max="12295" width="18.44140625" style="125" bestFit="1" customWidth="1"/>
    <col min="12296" max="12296" width="16.109375" style="125" bestFit="1" customWidth="1"/>
    <col min="12297" max="12299" width="22.5546875" style="125" customWidth="1"/>
    <col min="12300" max="12300" width="37" style="125" customWidth="1"/>
    <col min="12301" max="12545" width="12.109375" style="125"/>
    <col min="12546" max="12546" width="10.44140625" style="125" customWidth="1"/>
    <col min="12547" max="12548" width="14.88671875" style="125" customWidth="1"/>
    <col min="12549" max="12549" width="5.5546875" style="125" customWidth="1"/>
    <col min="12550" max="12550" width="23.44140625" style="125" customWidth="1"/>
    <col min="12551" max="12551" width="18.44140625" style="125" bestFit="1" customWidth="1"/>
    <col min="12552" max="12552" width="16.109375" style="125" bestFit="1" customWidth="1"/>
    <col min="12553" max="12555" width="22.5546875" style="125" customWidth="1"/>
    <col min="12556" max="12556" width="37" style="125" customWidth="1"/>
    <col min="12557" max="12801" width="12.109375" style="125"/>
    <col min="12802" max="12802" width="10.44140625" style="125" customWidth="1"/>
    <col min="12803" max="12804" width="14.88671875" style="125" customWidth="1"/>
    <col min="12805" max="12805" width="5.5546875" style="125" customWidth="1"/>
    <col min="12806" max="12806" width="23.44140625" style="125" customWidth="1"/>
    <col min="12807" max="12807" width="18.44140625" style="125" bestFit="1" customWidth="1"/>
    <col min="12808" max="12808" width="16.109375" style="125" bestFit="1" customWidth="1"/>
    <col min="12809" max="12811" width="22.5546875" style="125" customWidth="1"/>
    <col min="12812" max="12812" width="37" style="125" customWidth="1"/>
    <col min="12813" max="13057" width="12.109375" style="125"/>
    <col min="13058" max="13058" width="10.44140625" style="125" customWidth="1"/>
    <col min="13059" max="13060" width="14.88671875" style="125" customWidth="1"/>
    <col min="13061" max="13061" width="5.5546875" style="125" customWidth="1"/>
    <col min="13062" max="13062" width="23.44140625" style="125" customWidth="1"/>
    <col min="13063" max="13063" width="18.44140625" style="125" bestFit="1" customWidth="1"/>
    <col min="13064" max="13064" width="16.109375" style="125" bestFit="1" customWidth="1"/>
    <col min="13065" max="13067" width="22.5546875" style="125" customWidth="1"/>
    <col min="13068" max="13068" width="37" style="125" customWidth="1"/>
    <col min="13069" max="13313" width="12.109375" style="125"/>
    <col min="13314" max="13314" width="10.44140625" style="125" customWidth="1"/>
    <col min="13315" max="13316" width="14.88671875" style="125" customWidth="1"/>
    <col min="13317" max="13317" width="5.5546875" style="125" customWidth="1"/>
    <col min="13318" max="13318" width="23.44140625" style="125" customWidth="1"/>
    <col min="13319" max="13319" width="18.44140625" style="125" bestFit="1" customWidth="1"/>
    <col min="13320" max="13320" width="16.109375" style="125" bestFit="1" customWidth="1"/>
    <col min="13321" max="13323" width="22.5546875" style="125" customWidth="1"/>
    <col min="13324" max="13324" width="37" style="125" customWidth="1"/>
    <col min="13325" max="13569" width="12.109375" style="125"/>
    <col min="13570" max="13570" width="10.44140625" style="125" customWidth="1"/>
    <col min="13571" max="13572" width="14.88671875" style="125" customWidth="1"/>
    <col min="13573" max="13573" width="5.5546875" style="125" customWidth="1"/>
    <col min="13574" max="13574" width="23.44140625" style="125" customWidth="1"/>
    <col min="13575" max="13575" width="18.44140625" style="125" bestFit="1" customWidth="1"/>
    <col min="13576" max="13576" width="16.109375" style="125" bestFit="1" customWidth="1"/>
    <col min="13577" max="13579" width="22.5546875" style="125" customWidth="1"/>
    <col min="13580" max="13580" width="37" style="125" customWidth="1"/>
    <col min="13581" max="13825" width="12.109375" style="125"/>
    <col min="13826" max="13826" width="10.44140625" style="125" customWidth="1"/>
    <col min="13827" max="13828" width="14.88671875" style="125" customWidth="1"/>
    <col min="13829" max="13829" width="5.5546875" style="125" customWidth="1"/>
    <col min="13830" max="13830" width="23.44140625" style="125" customWidth="1"/>
    <col min="13831" max="13831" width="18.44140625" style="125" bestFit="1" customWidth="1"/>
    <col min="13832" max="13832" width="16.109375" style="125" bestFit="1" customWidth="1"/>
    <col min="13833" max="13835" width="22.5546875" style="125" customWidth="1"/>
    <col min="13836" max="13836" width="37" style="125" customWidth="1"/>
    <col min="13837" max="14081" width="12.109375" style="125"/>
    <col min="14082" max="14082" width="10.44140625" style="125" customWidth="1"/>
    <col min="14083" max="14084" width="14.88671875" style="125" customWidth="1"/>
    <col min="14085" max="14085" width="5.5546875" style="125" customWidth="1"/>
    <col min="14086" max="14086" width="23.44140625" style="125" customWidth="1"/>
    <col min="14087" max="14087" width="18.44140625" style="125" bestFit="1" customWidth="1"/>
    <col min="14088" max="14088" width="16.109375" style="125" bestFit="1" customWidth="1"/>
    <col min="14089" max="14091" width="22.5546875" style="125" customWidth="1"/>
    <col min="14092" max="14092" width="37" style="125" customWidth="1"/>
    <col min="14093" max="14337" width="12.109375" style="125"/>
    <col min="14338" max="14338" width="10.44140625" style="125" customWidth="1"/>
    <col min="14339" max="14340" width="14.88671875" style="125" customWidth="1"/>
    <col min="14341" max="14341" width="5.5546875" style="125" customWidth="1"/>
    <col min="14342" max="14342" width="23.44140625" style="125" customWidth="1"/>
    <col min="14343" max="14343" width="18.44140625" style="125" bestFit="1" customWidth="1"/>
    <col min="14344" max="14344" width="16.109375" style="125" bestFit="1" customWidth="1"/>
    <col min="14345" max="14347" width="22.5546875" style="125" customWidth="1"/>
    <col min="14348" max="14348" width="37" style="125" customWidth="1"/>
    <col min="14349" max="14593" width="12.109375" style="125"/>
    <col min="14594" max="14594" width="10.44140625" style="125" customWidth="1"/>
    <col min="14595" max="14596" width="14.88671875" style="125" customWidth="1"/>
    <col min="14597" max="14597" width="5.5546875" style="125" customWidth="1"/>
    <col min="14598" max="14598" width="23.44140625" style="125" customWidth="1"/>
    <col min="14599" max="14599" width="18.44140625" style="125" bestFit="1" customWidth="1"/>
    <col min="14600" max="14600" width="16.109375" style="125" bestFit="1" customWidth="1"/>
    <col min="14601" max="14603" width="22.5546875" style="125" customWidth="1"/>
    <col min="14604" max="14604" width="37" style="125" customWidth="1"/>
    <col min="14605" max="14849" width="12.109375" style="125"/>
    <col min="14850" max="14850" width="10.44140625" style="125" customWidth="1"/>
    <col min="14851" max="14852" width="14.88671875" style="125" customWidth="1"/>
    <col min="14853" max="14853" width="5.5546875" style="125" customWidth="1"/>
    <col min="14854" max="14854" width="23.44140625" style="125" customWidth="1"/>
    <col min="14855" max="14855" width="18.44140625" style="125" bestFit="1" customWidth="1"/>
    <col min="14856" max="14856" width="16.109375" style="125" bestFit="1" customWidth="1"/>
    <col min="14857" max="14859" width="22.5546875" style="125" customWidth="1"/>
    <col min="14860" max="14860" width="37" style="125" customWidth="1"/>
    <col min="14861" max="15105" width="12.109375" style="125"/>
    <col min="15106" max="15106" width="10.44140625" style="125" customWidth="1"/>
    <col min="15107" max="15108" width="14.88671875" style="125" customWidth="1"/>
    <col min="15109" max="15109" width="5.5546875" style="125" customWidth="1"/>
    <col min="15110" max="15110" width="23.44140625" style="125" customWidth="1"/>
    <col min="15111" max="15111" width="18.44140625" style="125" bestFit="1" customWidth="1"/>
    <col min="15112" max="15112" width="16.109375" style="125" bestFit="1" customWidth="1"/>
    <col min="15113" max="15115" width="22.5546875" style="125" customWidth="1"/>
    <col min="15116" max="15116" width="37" style="125" customWidth="1"/>
    <col min="15117" max="15361" width="12.109375" style="125"/>
    <col min="15362" max="15362" width="10.44140625" style="125" customWidth="1"/>
    <col min="15363" max="15364" width="14.88671875" style="125" customWidth="1"/>
    <col min="15365" max="15365" width="5.5546875" style="125" customWidth="1"/>
    <col min="15366" max="15366" width="23.44140625" style="125" customWidth="1"/>
    <col min="15367" max="15367" width="18.44140625" style="125" bestFit="1" customWidth="1"/>
    <col min="15368" max="15368" width="16.109375" style="125" bestFit="1" customWidth="1"/>
    <col min="15369" max="15371" width="22.5546875" style="125" customWidth="1"/>
    <col min="15372" max="15372" width="37" style="125" customWidth="1"/>
    <col min="15373" max="15617" width="12.109375" style="125"/>
    <col min="15618" max="15618" width="10.44140625" style="125" customWidth="1"/>
    <col min="15619" max="15620" width="14.88671875" style="125" customWidth="1"/>
    <col min="15621" max="15621" width="5.5546875" style="125" customWidth="1"/>
    <col min="15622" max="15622" width="23.44140625" style="125" customWidth="1"/>
    <col min="15623" max="15623" width="18.44140625" style="125" bestFit="1" customWidth="1"/>
    <col min="15624" max="15624" width="16.109375" style="125" bestFit="1" customWidth="1"/>
    <col min="15625" max="15627" width="22.5546875" style="125" customWidth="1"/>
    <col min="15628" max="15628" width="37" style="125" customWidth="1"/>
    <col min="15629" max="15873" width="12.109375" style="125"/>
    <col min="15874" max="15874" width="10.44140625" style="125" customWidth="1"/>
    <col min="15875" max="15876" width="14.88671875" style="125" customWidth="1"/>
    <col min="15877" max="15877" width="5.5546875" style="125" customWidth="1"/>
    <col min="15878" max="15878" width="23.44140625" style="125" customWidth="1"/>
    <col min="15879" max="15879" width="18.44140625" style="125" bestFit="1" customWidth="1"/>
    <col min="15880" max="15880" width="16.109375" style="125" bestFit="1" customWidth="1"/>
    <col min="15881" max="15883" width="22.5546875" style="125" customWidth="1"/>
    <col min="15884" max="15884" width="37" style="125" customWidth="1"/>
    <col min="15885" max="16129" width="12.109375" style="125"/>
    <col min="16130" max="16130" width="10.44140625" style="125" customWidth="1"/>
    <col min="16131" max="16132" width="14.88671875" style="125" customWidth="1"/>
    <col min="16133" max="16133" width="5.5546875" style="125" customWidth="1"/>
    <col min="16134" max="16134" width="23.44140625" style="125" customWidth="1"/>
    <col min="16135" max="16135" width="18.44140625" style="125" bestFit="1" customWidth="1"/>
    <col min="16136" max="16136" width="16.109375" style="125" bestFit="1" customWidth="1"/>
    <col min="16137" max="16139" width="22.5546875" style="125" customWidth="1"/>
    <col min="16140" max="16140" width="37" style="125" customWidth="1"/>
    <col min="16141" max="16384" width="12.109375" style="125"/>
  </cols>
  <sheetData>
    <row r="1" spans="2:27" s="499" customFormat="1" ht="18" customHeight="1" x14ac:dyDescent="0.15">
      <c r="B1" s="498"/>
      <c r="C1" s="498"/>
      <c r="D1" s="498"/>
      <c r="E1" s="498"/>
      <c r="G1" s="163"/>
      <c r="I1" s="163"/>
      <c r="K1" s="163"/>
    </row>
    <row r="2" spans="2:27" s="499" customFormat="1" x14ac:dyDescent="0.15">
      <c r="B2" s="498"/>
      <c r="C2" s="498"/>
      <c r="D2" s="498"/>
      <c r="E2" s="498"/>
      <c r="G2" s="163"/>
      <c r="I2" s="163"/>
      <c r="K2" s="163"/>
      <c r="M2" s="149" t="s">
        <v>486</v>
      </c>
      <c r="Y2" s="149"/>
      <c r="AA2" s="149"/>
    </row>
    <row r="3" spans="2:27" ht="14.4" x14ac:dyDescent="0.15">
      <c r="B3" s="937" t="s">
        <v>631</v>
      </c>
      <c r="C3" s="937"/>
      <c r="D3" s="937"/>
      <c r="E3" s="937"/>
      <c r="F3" s="937"/>
      <c r="G3" s="937"/>
      <c r="H3" s="937"/>
      <c r="I3" s="937"/>
      <c r="J3" s="937"/>
      <c r="K3" s="937"/>
      <c r="L3" s="937"/>
      <c r="M3" s="937"/>
      <c r="N3" s="122"/>
      <c r="O3" s="122"/>
      <c r="P3" s="122"/>
      <c r="Q3" s="122"/>
      <c r="R3" s="122"/>
      <c r="S3" s="122"/>
      <c r="T3" s="122"/>
      <c r="U3" s="122"/>
      <c r="V3" s="122"/>
      <c r="W3" s="122"/>
      <c r="X3" s="122"/>
      <c r="Y3" s="122"/>
    </row>
    <row r="4" spans="2:27" ht="6.6" customHeight="1" x14ac:dyDescent="0.15">
      <c r="B4" s="500"/>
      <c r="C4" s="125"/>
      <c r="D4" s="500"/>
      <c r="E4" s="500"/>
      <c r="F4" s="500"/>
      <c r="G4" s="501"/>
      <c r="H4" s="500"/>
      <c r="I4" s="501"/>
      <c r="J4" s="500"/>
      <c r="K4" s="501"/>
    </row>
    <row r="5" spans="2:27" ht="12.6" customHeight="1" x14ac:dyDescent="0.15">
      <c r="B5" s="1054" t="s">
        <v>222</v>
      </c>
      <c r="C5" s="1064" t="s">
        <v>223</v>
      </c>
      <c r="D5" s="1065"/>
      <c r="E5" s="1066"/>
      <c r="F5" s="1060" t="s">
        <v>225</v>
      </c>
      <c r="G5" s="1061"/>
      <c r="H5" s="1060" t="s">
        <v>224</v>
      </c>
      <c r="I5" s="1061"/>
      <c r="J5" s="1056" t="s">
        <v>282</v>
      </c>
      <c r="K5" s="1057"/>
      <c r="L5" s="479" t="s">
        <v>284</v>
      </c>
      <c r="M5" s="1052" t="s">
        <v>299</v>
      </c>
    </row>
    <row r="6" spans="2:27" ht="12.6" customHeight="1" x14ac:dyDescent="0.15">
      <c r="B6" s="1055"/>
      <c r="C6" s="1067"/>
      <c r="D6" s="1068"/>
      <c r="E6" s="1069"/>
      <c r="F6" s="1062"/>
      <c r="G6" s="1063"/>
      <c r="H6" s="1062"/>
      <c r="I6" s="1063"/>
      <c r="J6" s="1058"/>
      <c r="K6" s="1059"/>
      <c r="L6" s="502" t="s">
        <v>285</v>
      </c>
      <c r="M6" s="1053"/>
    </row>
    <row r="7" spans="2:27" ht="12.6" customHeight="1" x14ac:dyDescent="0.15">
      <c r="B7" s="1040" t="s">
        <v>271</v>
      </c>
      <c r="C7" s="224" t="s">
        <v>286</v>
      </c>
      <c r="D7" s="171"/>
      <c r="E7" s="172"/>
      <c r="F7" s="363"/>
      <c r="G7" s="172" t="s">
        <v>267</v>
      </c>
      <c r="H7" s="220" t="s">
        <v>266</v>
      </c>
      <c r="I7" s="216"/>
      <c r="J7" s="221" t="s">
        <v>266</v>
      </c>
      <c r="K7" s="180"/>
      <c r="L7" s="173" t="s">
        <v>266</v>
      </c>
      <c r="M7" s="365"/>
      <c r="P7" s="125" t="s">
        <v>48</v>
      </c>
    </row>
    <row r="8" spans="2:27" ht="12.6" customHeight="1" x14ac:dyDescent="0.15">
      <c r="B8" s="1041"/>
      <c r="C8" s="170" t="s">
        <v>265</v>
      </c>
      <c r="D8" s="171"/>
      <c r="E8" s="172"/>
      <c r="F8" s="363"/>
      <c r="G8" s="172" t="s">
        <v>279</v>
      </c>
      <c r="H8" s="220" t="s">
        <v>281</v>
      </c>
      <c r="I8" s="216"/>
      <c r="J8" s="361"/>
      <c r="K8" s="198" t="s">
        <v>280</v>
      </c>
      <c r="L8" s="503"/>
      <c r="M8" s="366"/>
      <c r="P8" s="125" t="s">
        <v>49</v>
      </c>
    </row>
    <row r="9" spans="2:27" ht="12.6" customHeight="1" x14ac:dyDescent="0.15">
      <c r="B9" s="1041"/>
      <c r="C9" s="1043" t="s">
        <v>263</v>
      </c>
      <c r="D9" s="1044"/>
      <c r="E9" s="1045"/>
      <c r="F9" s="364"/>
      <c r="G9" s="183" t="s">
        <v>283</v>
      </c>
      <c r="H9" s="219" t="s">
        <v>281</v>
      </c>
      <c r="I9" s="480"/>
      <c r="J9" s="362"/>
      <c r="K9" s="212" t="s">
        <v>280</v>
      </c>
      <c r="L9" s="503"/>
      <c r="M9" s="367"/>
    </row>
    <row r="10" spans="2:27" ht="12.6" customHeight="1" x14ac:dyDescent="0.15">
      <c r="B10" s="1041"/>
      <c r="C10" s="1046" t="s">
        <v>272</v>
      </c>
      <c r="D10" s="176" t="s">
        <v>274</v>
      </c>
      <c r="E10" s="177"/>
      <c r="F10" s="223" t="s">
        <v>229</v>
      </c>
      <c r="G10" s="184"/>
      <c r="H10" s="372"/>
      <c r="I10" s="184" t="s">
        <v>276</v>
      </c>
      <c r="J10" s="222" t="s">
        <v>229</v>
      </c>
      <c r="K10" s="201"/>
      <c r="L10" s="504" t="s">
        <v>281</v>
      </c>
      <c r="M10" s="378"/>
    </row>
    <row r="11" spans="2:27" ht="12.6" customHeight="1" x14ac:dyDescent="0.15">
      <c r="B11" s="1041"/>
      <c r="C11" s="1051"/>
      <c r="D11" s="234" t="s">
        <v>275</v>
      </c>
      <c r="E11" s="232"/>
      <c r="F11" s="226" t="s">
        <v>287</v>
      </c>
      <c r="G11" s="185"/>
      <c r="H11" s="373"/>
      <c r="I11" s="179" t="s">
        <v>276</v>
      </c>
      <c r="J11" s="376"/>
      <c r="K11" s="198" t="s">
        <v>280</v>
      </c>
      <c r="L11" s="173" t="s">
        <v>287</v>
      </c>
      <c r="M11" s="379"/>
    </row>
    <row r="12" spans="2:27" ht="12.6" customHeight="1" x14ac:dyDescent="0.15">
      <c r="B12" s="1041"/>
      <c r="C12" s="237"/>
      <c r="D12" s="235"/>
      <c r="E12" s="233" t="s">
        <v>264</v>
      </c>
      <c r="F12" s="370"/>
      <c r="G12" s="172" t="s">
        <v>226</v>
      </c>
      <c r="H12" s="373"/>
      <c r="I12" s="179" t="s">
        <v>276</v>
      </c>
      <c r="J12" s="376"/>
      <c r="K12" s="198" t="s">
        <v>280</v>
      </c>
      <c r="L12" s="503"/>
      <c r="M12" s="379"/>
    </row>
    <row r="13" spans="2:27" ht="12.6" customHeight="1" x14ac:dyDescent="0.15">
      <c r="B13" s="1041"/>
      <c r="C13" s="238"/>
      <c r="D13" s="236"/>
      <c r="E13" s="231" t="s">
        <v>345</v>
      </c>
      <c r="F13" s="371"/>
      <c r="G13" s="182" t="s">
        <v>227</v>
      </c>
      <c r="H13" s="373"/>
      <c r="I13" s="179" t="s">
        <v>276</v>
      </c>
      <c r="J13" s="377"/>
      <c r="K13" s="199" t="s">
        <v>280</v>
      </c>
      <c r="L13" s="503"/>
      <c r="M13" s="380"/>
    </row>
    <row r="14" spans="2:27" ht="12.6" customHeight="1" x14ac:dyDescent="0.15">
      <c r="B14" s="1041"/>
      <c r="C14" s="1046" t="s">
        <v>273</v>
      </c>
      <c r="D14" s="167" t="s">
        <v>228</v>
      </c>
      <c r="E14" s="175"/>
      <c r="F14" s="223" t="s">
        <v>229</v>
      </c>
      <c r="G14" s="184"/>
      <c r="H14" s="372"/>
      <c r="I14" s="184" t="s">
        <v>276</v>
      </c>
      <c r="J14" s="228" t="s">
        <v>229</v>
      </c>
      <c r="K14" s="201"/>
      <c r="L14" s="504" t="s">
        <v>91</v>
      </c>
      <c r="M14" s="378"/>
    </row>
    <row r="15" spans="2:27" ht="12.6" customHeight="1" x14ac:dyDescent="0.15">
      <c r="B15" s="1041"/>
      <c r="C15" s="1047"/>
      <c r="D15" s="167"/>
      <c r="E15" s="178" t="s">
        <v>344</v>
      </c>
      <c r="F15" s="226" t="s">
        <v>281</v>
      </c>
      <c r="G15" s="185"/>
      <c r="H15" s="374"/>
      <c r="I15" s="185" t="s">
        <v>276</v>
      </c>
      <c r="J15" s="229" t="s">
        <v>281</v>
      </c>
      <c r="K15" s="202"/>
      <c r="L15" s="173" t="s">
        <v>287</v>
      </c>
      <c r="M15" s="381"/>
    </row>
    <row r="16" spans="2:27" ht="12.6" customHeight="1" x14ac:dyDescent="0.15">
      <c r="B16" s="1042"/>
      <c r="C16" s="1048" t="s">
        <v>230</v>
      </c>
      <c r="D16" s="1049"/>
      <c r="E16" s="1050"/>
      <c r="F16" s="241" t="s">
        <v>231</v>
      </c>
      <c r="G16" s="187"/>
      <c r="H16" s="242" t="s">
        <v>287</v>
      </c>
      <c r="I16" s="187"/>
      <c r="J16" s="389"/>
      <c r="K16" s="203" t="s">
        <v>280</v>
      </c>
      <c r="L16" s="505" t="s">
        <v>287</v>
      </c>
      <c r="M16" s="383"/>
    </row>
    <row r="17" spans="2:13" ht="12.6" customHeight="1" x14ac:dyDescent="0.15">
      <c r="B17" s="1019" t="s">
        <v>269</v>
      </c>
      <c r="C17" s="1022" t="s">
        <v>232</v>
      </c>
      <c r="D17" s="1023"/>
      <c r="E17" s="1024"/>
      <c r="F17" s="400"/>
      <c r="G17" s="188" t="s">
        <v>233</v>
      </c>
      <c r="H17" s="396"/>
      <c r="I17" s="188" t="s">
        <v>234</v>
      </c>
      <c r="J17" s="390"/>
      <c r="K17" s="204" t="s">
        <v>280</v>
      </c>
      <c r="L17" s="503"/>
      <c r="M17" s="384"/>
    </row>
    <row r="18" spans="2:13" ht="12.6" customHeight="1" x14ac:dyDescent="0.15">
      <c r="B18" s="1020"/>
      <c r="C18" s="1025" t="s">
        <v>268</v>
      </c>
      <c r="D18" s="1026"/>
      <c r="E18" s="1027"/>
      <c r="F18" s="401"/>
      <c r="G18" s="182" t="s">
        <v>348</v>
      </c>
      <c r="H18" s="362"/>
      <c r="I18" s="182" t="s">
        <v>288</v>
      </c>
      <c r="J18" s="391"/>
      <c r="K18" s="205" t="s">
        <v>280</v>
      </c>
      <c r="L18" s="503"/>
      <c r="M18" s="367"/>
    </row>
    <row r="19" spans="2:13" ht="12.6" customHeight="1" x14ac:dyDescent="0.15">
      <c r="B19" s="1021"/>
      <c r="C19" s="1028" t="s">
        <v>230</v>
      </c>
      <c r="D19" s="1029"/>
      <c r="E19" s="1030"/>
      <c r="F19" s="241" t="s">
        <v>231</v>
      </c>
      <c r="G19" s="244"/>
      <c r="H19" s="245" t="s">
        <v>235</v>
      </c>
      <c r="I19" s="244"/>
      <c r="J19" s="389"/>
      <c r="K19" s="203" t="s">
        <v>280</v>
      </c>
      <c r="L19" s="505" t="s">
        <v>287</v>
      </c>
      <c r="M19" s="383"/>
    </row>
    <row r="20" spans="2:13" ht="12.6" customHeight="1" x14ac:dyDescent="0.15">
      <c r="B20" s="1019" t="s">
        <v>270</v>
      </c>
      <c r="C20" s="1022" t="s">
        <v>232</v>
      </c>
      <c r="D20" s="1023"/>
      <c r="E20" s="1024"/>
      <c r="F20" s="400"/>
      <c r="G20" s="188" t="s">
        <v>233</v>
      </c>
      <c r="H20" s="396"/>
      <c r="I20" s="188" t="s">
        <v>234</v>
      </c>
      <c r="J20" s="390"/>
      <c r="K20" s="204" t="s">
        <v>280</v>
      </c>
      <c r="L20" s="503"/>
      <c r="M20" s="384"/>
    </row>
    <row r="21" spans="2:13" ht="12.6" customHeight="1" x14ac:dyDescent="0.15">
      <c r="B21" s="1020"/>
      <c r="C21" s="1025" t="s">
        <v>268</v>
      </c>
      <c r="D21" s="1026"/>
      <c r="E21" s="1027"/>
      <c r="F21" s="401"/>
      <c r="G21" s="182" t="s">
        <v>348</v>
      </c>
      <c r="H21" s="362"/>
      <c r="I21" s="182" t="s">
        <v>289</v>
      </c>
      <c r="J21" s="391"/>
      <c r="K21" s="205" t="s">
        <v>280</v>
      </c>
      <c r="L21" s="503"/>
      <c r="M21" s="367"/>
    </row>
    <row r="22" spans="2:13" ht="12.6" customHeight="1" x14ac:dyDescent="0.15">
      <c r="B22" s="1021"/>
      <c r="C22" s="1028" t="s">
        <v>230</v>
      </c>
      <c r="D22" s="1029"/>
      <c r="E22" s="1030"/>
      <c r="F22" s="241" t="s">
        <v>231</v>
      </c>
      <c r="G22" s="244"/>
      <c r="H22" s="245" t="s">
        <v>229</v>
      </c>
      <c r="I22" s="244"/>
      <c r="J22" s="389"/>
      <c r="K22" s="203" t="s">
        <v>280</v>
      </c>
      <c r="L22" s="505" t="s">
        <v>287</v>
      </c>
      <c r="M22" s="383"/>
    </row>
    <row r="23" spans="2:13" ht="12.6" customHeight="1" x14ac:dyDescent="0.15">
      <c r="B23" s="1031" t="s">
        <v>236</v>
      </c>
      <c r="C23" s="481" t="s">
        <v>237</v>
      </c>
      <c r="D23" s="482"/>
      <c r="E23" s="483"/>
      <c r="F23" s="375"/>
      <c r="G23" s="369" t="s">
        <v>238</v>
      </c>
      <c r="H23" s="397"/>
      <c r="I23" s="217" t="s">
        <v>290</v>
      </c>
      <c r="J23" s="392"/>
      <c r="K23" s="206" t="s">
        <v>280</v>
      </c>
      <c r="L23" s="503"/>
      <c r="M23" s="385"/>
    </row>
    <row r="24" spans="2:13" ht="12.6" customHeight="1" x14ac:dyDescent="0.15">
      <c r="B24" s="1032"/>
      <c r="C24" s="1034" t="s">
        <v>347</v>
      </c>
      <c r="D24" s="1035"/>
      <c r="E24" s="1036"/>
      <c r="F24" s="373"/>
      <c r="G24" s="246" t="s">
        <v>238</v>
      </c>
      <c r="H24" s="375"/>
      <c r="I24" s="217" t="s">
        <v>290</v>
      </c>
      <c r="J24" s="393"/>
      <c r="K24" s="213" t="s">
        <v>280</v>
      </c>
      <c r="L24" s="503"/>
      <c r="M24" s="386"/>
    </row>
    <row r="25" spans="2:13" ht="12.6" customHeight="1" x14ac:dyDescent="0.15">
      <c r="B25" s="1032"/>
      <c r="C25" s="1034" t="s">
        <v>346</v>
      </c>
      <c r="D25" s="1035"/>
      <c r="E25" s="1036"/>
      <c r="F25" s="373"/>
      <c r="G25" s="246" t="s">
        <v>349</v>
      </c>
      <c r="H25" s="373"/>
      <c r="I25" s="217" t="s">
        <v>350</v>
      </c>
      <c r="J25" s="373"/>
      <c r="K25" s="214" t="s">
        <v>280</v>
      </c>
      <c r="L25" s="503"/>
      <c r="M25" s="380"/>
    </row>
    <row r="26" spans="2:13" ht="12.6" customHeight="1" x14ac:dyDescent="0.15">
      <c r="B26" s="1032"/>
      <c r="C26" s="439"/>
      <c r="D26" s="440"/>
      <c r="E26" s="441"/>
      <c r="F26" s="375"/>
      <c r="G26" s="402"/>
      <c r="H26" s="398"/>
      <c r="I26" s="399"/>
      <c r="J26" s="394"/>
      <c r="K26" s="200" t="s">
        <v>280</v>
      </c>
      <c r="L26" s="503"/>
      <c r="M26" s="387"/>
    </row>
    <row r="27" spans="2:13" ht="12.6" customHeight="1" x14ac:dyDescent="0.15">
      <c r="B27" s="1033"/>
      <c r="C27" s="1037" t="s">
        <v>230</v>
      </c>
      <c r="D27" s="1038"/>
      <c r="E27" s="1039"/>
      <c r="F27" s="404" t="s">
        <v>231</v>
      </c>
      <c r="G27" s="403"/>
      <c r="H27" s="405" t="s">
        <v>239</v>
      </c>
      <c r="I27" s="403"/>
      <c r="J27" s="395"/>
      <c r="K27" s="207" t="s">
        <v>280</v>
      </c>
      <c r="L27" s="505" t="s">
        <v>91</v>
      </c>
      <c r="M27" s="388"/>
    </row>
    <row r="28" spans="2:13" ht="12.6" customHeight="1" x14ac:dyDescent="0.15">
      <c r="B28" s="1007" t="s">
        <v>298</v>
      </c>
      <c r="C28" s="442" t="s">
        <v>362</v>
      </c>
      <c r="D28" s="992" t="s">
        <v>240</v>
      </c>
      <c r="E28" s="993"/>
      <c r="F28" s="396"/>
      <c r="G28" s="191" t="s">
        <v>241</v>
      </c>
      <c r="H28" s="396"/>
      <c r="I28" s="191" t="s">
        <v>292</v>
      </c>
      <c r="J28" s="390"/>
      <c r="K28" s="204" t="s">
        <v>280</v>
      </c>
      <c r="L28" s="506"/>
      <c r="M28" s="384"/>
    </row>
    <row r="29" spans="2:13" ht="12.6" customHeight="1" x14ac:dyDescent="0.15">
      <c r="B29" s="1008"/>
      <c r="C29" s="443"/>
      <c r="D29" s="994" t="s">
        <v>352</v>
      </c>
      <c r="E29" s="995"/>
      <c r="F29" s="373"/>
      <c r="G29" s="192" t="s">
        <v>241</v>
      </c>
      <c r="H29" s="373"/>
      <c r="I29" s="192" t="s">
        <v>292</v>
      </c>
      <c r="J29" s="377"/>
      <c r="K29" s="199" t="s">
        <v>280</v>
      </c>
      <c r="L29" s="503"/>
      <c r="M29" s="380"/>
    </row>
    <row r="30" spans="2:13" ht="12.6" customHeight="1" x14ac:dyDescent="0.15">
      <c r="B30" s="1008"/>
      <c r="C30" s="443"/>
      <c r="D30" s="994" t="s">
        <v>353</v>
      </c>
      <c r="E30" s="995"/>
      <c r="F30" s="373"/>
      <c r="G30" s="192" t="s">
        <v>241</v>
      </c>
      <c r="H30" s="373"/>
      <c r="I30" s="192" t="s">
        <v>292</v>
      </c>
      <c r="J30" s="377"/>
      <c r="K30" s="199" t="s">
        <v>280</v>
      </c>
      <c r="L30" s="503"/>
      <c r="M30" s="380"/>
    </row>
    <row r="31" spans="2:13" ht="12.6" customHeight="1" x14ac:dyDescent="0.15">
      <c r="B31" s="1008"/>
      <c r="C31" s="443"/>
      <c r="D31" s="1015"/>
      <c r="E31" s="1016"/>
      <c r="F31" s="407"/>
      <c r="G31" s="192"/>
      <c r="H31" s="373"/>
      <c r="I31" s="192"/>
      <c r="J31" s="377"/>
      <c r="K31" s="199" t="s">
        <v>280</v>
      </c>
      <c r="L31" s="503"/>
      <c r="M31" s="380"/>
    </row>
    <row r="32" spans="2:13" ht="12.6" customHeight="1" x14ac:dyDescent="0.15">
      <c r="B32" s="1008"/>
      <c r="C32" s="444"/>
      <c r="D32" s="1017"/>
      <c r="E32" s="1018"/>
      <c r="F32" s="435"/>
      <c r="G32" s="436"/>
      <c r="H32" s="437"/>
      <c r="I32" s="436"/>
      <c r="J32" s="421"/>
      <c r="K32" s="438" t="s">
        <v>280</v>
      </c>
      <c r="L32" s="507"/>
      <c r="M32" s="432"/>
    </row>
    <row r="33" spans="2:13" ht="12.6" customHeight="1" x14ac:dyDescent="0.15">
      <c r="B33" s="1008"/>
      <c r="C33" s="442" t="s">
        <v>242</v>
      </c>
      <c r="D33" s="992" t="s">
        <v>243</v>
      </c>
      <c r="E33" s="993"/>
      <c r="F33" s="396"/>
      <c r="G33" s="191" t="s">
        <v>241</v>
      </c>
      <c r="H33" s="396"/>
      <c r="I33" s="191" t="s">
        <v>292</v>
      </c>
      <c r="J33" s="390"/>
      <c r="K33" s="204" t="s">
        <v>280</v>
      </c>
      <c r="L33" s="506"/>
      <c r="M33" s="384"/>
    </row>
    <row r="34" spans="2:13" ht="12.6" customHeight="1" x14ac:dyDescent="0.15">
      <c r="B34" s="1008"/>
      <c r="C34" s="443"/>
      <c r="D34" s="994" t="s">
        <v>351</v>
      </c>
      <c r="E34" s="995"/>
      <c r="F34" s="373"/>
      <c r="G34" s="192" t="s">
        <v>241</v>
      </c>
      <c r="H34" s="373"/>
      <c r="I34" s="192" t="s">
        <v>292</v>
      </c>
      <c r="J34" s="377"/>
      <c r="K34" s="199" t="s">
        <v>280</v>
      </c>
      <c r="L34" s="503"/>
      <c r="M34" s="380"/>
    </row>
    <row r="35" spans="2:13" ht="12.6" customHeight="1" x14ac:dyDescent="0.15">
      <c r="B35" s="1008"/>
      <c r="C35" s="443"/>
      <c r="D35" s="994"/>
      <c r="E35" s="995"/>
      <c r="F35" s="373"/>
      <c r="G35" s="192"/>
      <c r="H35" s="373"/>
      <c r="I35" s="192"/>
      <c r="J35" s="377"/>
      <c r="K35" s="199" t="s">
        <v>280</v>
      </c>
      <c r="L35" s="503"/>
      <c r="M35" s="380"/>
    </row>
    <row r="36" spans="2:13" ht="12.6" customHeight="1" x14ac:dyDescent="0.15">
      <c r="B36" s="1008"/>
      <c r="C36" s="443"/>
      <c r="D36" s="994"/>
      <c r="E36" s="995"/>
      <c r="F36" s="373"/>
      <c r="G36" s="192"/>
      <c r="H36" s="373"/>
      <c r="I36" s="192"/>
      <c r="J36" s="377"/>
      <c r="K36" s="199" t="s">
        <v>280</v>
      </c>
      <c r="L36" s="503"/>
      <c r="M36" s="380"/>
    </row>
    <row r="37" spans="2:13" ht="12.6" customHeight="1" x14ac:dyDescent="0.15">
      <c r="B37" s="1008"/>
      <c r="C37" s="443"/>
      <c r="D37" s="994"/>
      <c r="E37" s="995"/>
      <c r="F37" s="407"/>
      <c r="G37" s="192"/>
      <c r="H37" s="373"/>
      <c r="I37" s="192"/>
      <c r="J37" s="377"/>
      <c r="K37" s="199" t="s">
        <v>295</v>
      </c>
      <c r="L37" s="503"/>
      <c r="M37" s="380"/>
    </row>
    <row r="38" spans="2:13" ht="12.6" customHeight="1" x14ac:dyDescent="0.15">
      <c r="B38" s="1008"/>
      <c r="C38" s="444"/>
      <c r="D38" s="1005"/>
      <c r="E38" s="1006"/>
      <c r="F38" s="406"/>
      <c r="G38" s="193"/>
      <c r="H38" s="410"/>
      <c r="I38" s="193"/>
      <c r="J38" s="417"/>
      <c r="K38" s="208" t="s">
        <v>295</v>
      </c>
      <c r="L38" s="508"/>
      <c r="M38" s="428"/>
    </row>
    <row r="39" spans="2:13" ht="12.6" customHeight="1" x14ac:dyDescent="0.15">
      <c r="B39" s="1008"/>
      <c r="C39" s="442" t="s">
        <v>244</v>
      </c>
      <c r="D39" s="992" t="s">
        <v>355</v>
      </c>
      <c r="E39" s="993"/>
      <c r="F39" s="408"/>
      <c r="G39" s="191" t="s">
        <v>241</v>
      </c>
      <c r="H39" s="396"/>
      <c r="I39" s="191" t="s">
        <v>292</v>
      </c>
      <c r="J39" s="390"/>
      <c r="K39" s="204" t="s">
        <v>280</v>
      </c>
      <c r="L39" s="506"/>
      <c r="M39" s="384"/>
    </row>
    <row r="40" spans="2:13" ht="12.6" customHeight="1" x14ac:dyDescent="0.15">
      <c r="B40" s="1008"/>
      <c r="C40" s="443"/>
      <c r="D40" s="994"/>
      <c r="E40" s="995"/>
      <c r="F40" s="407"/>
      <c r="G40" s="192"/>
      <c r="H40" s="373"/>
      <c r="I40" s="192"/>
      <c r="J40" s="377"/>
      <c r="K40" s="199" t="s">
        <v>280</v>
      </c>
      <c r="L40" s="503"/>
      <c r="M40" s="380"/>
    </row>
    <row r="41" spans="2:13" ht="12.6" customHeight="1" x14ac:dyDescent="0.15">
      <c r="B41" s="1008"/>
      <c r="C41" s="443"/>
      <c r="D41" s="994"/>
      <c r="E41" s="995"/>
      <c r="F41" s="407"/>
      <c r="G41" s="192"/>
      <c r="H41" s="373"/>
      <c r="I41" s="192"/>
      <c r="J41" s="377"/>
      <c r="K41" s="199" t="s">
        <v>280</v>
      </c>
      <c r="L41" s="503"/>
      <c r="M41" s="380"/>
    </row>
    <row r="42" spans="2:13" ht="12.6" customHeight="1" x14ac:dyDescent="0.15">
      <c r="B42" s="1008"/>
      <c r="C42" s="443"/>
      <c r="D42" s="1015"/>
      <c r="E42" s="1016"/>
      <c r="F42" s="407"/>
      <c r="G42" s="192"/>
      <c r="H42" s="373"/>
      <c r="I42" s="192"/>
      <c r="J42" s="377"/>
      <c r="K42" s="199" t="s">
        <v>280</v>
      </c>
      <c r="L42" s="503"/>
      <c r="M42" s="380"/>
    </row>
    <row r="43" spans="2:13" ht="12.6" customHeight="1" x14ac:dyDescent="0.15">
      <c r="B43" s="1008"/>
      <c r="C43" s="444"/>
      <c r="D43" s="996"/>
      <c r="E43" s="997"/>
      <c r="F43" s="406"/>
      <c r="G43" s="193"/>
      <c r="H43" s="410"/>
      <c r="I43" s="193"/>
      <c r="J43" s="417"/>
      <c r="K43" s="208" t="s">
        <v>280</v>
      </c>
      <c r="L43" s="508"/>
      <c r="M43" s="428"/>
    </row>
    <row r="44" spans="2:13" ht="12.6" customHeight="1" x14ac:dyDescent="0.15">
      <c r="B44" s="1008"/>
      <c r="C44" s="442" t="s">
        <v>258</v>
      </c>
      <c r="D44" s="992" t="s">
        <v>354</v>
      </c>
      <c r="E44" s="993"/>
      <c r="F44" s="396"/>
      <c r="G44" s="191" t="s">
        <v>246</v>
      </c>
      <c r="H44" s="396"/>
      <c r="I44" s="191" t="s">
        <v>291</v>
      </c>
      <c r="J44" s="390"/>
      <c r="K44" s="204" t="s">
        <v>280</v>
      </c>
      <c r="L44" s="506"/>
      <c r="M44" s="384"/>
    </row>
    <row r="45" spans="2:13" ht="12.6" customHeight="1" x14ac:dyDescent="0.15">
      <c r="B45" s="1008"/>
      <c r="C45" s="443"/>
      <c r="D45" s="994"/>
      <c r="E45" s="995"/>
      <c r="F45" s="407"/>
      <c r="G45" s="192"/>
      <c r="H45" s="373"/>
      <c r="I45" s="192"/>
      <c r="J45" s="377"/>
      <c r="K45" s="199" t="s">
        <v>280</v>
      </c>
      <c r="L45" s="503"/>
      <c r="M45" s="380"/>
    </row>
    <row r="46" spans="2:13" ht="12.6" customHeight="1" x14ac:dyDescent="0.15">
      <c r="B46" s="1008"/>
      <c r="C46" s="443"/>
      <c r="D46" s="994"/>
      <c r="E46" s="995"/>
      <c r="F46" s="407"/>
      <c r="G46" s="192"/>
      <c r="H46" s="373"/>
      <c r="I46" s="192"/>
      <c r="J46" s="377"/>
      <c r="K46" s="199" t="s">
        <v>280</v>
      </c>
      <c r="L46" s="503"/>
      <c r="M46" s="380"/>
    </row>
    <row r="47" spans="2:13" ht="12.6" customHeight="1" x14ac:dyDescent="0.15">
      <c r="B47" s="1008"/>
      <c r="C47" s="443"/>
      <c r="D47" s="1015"/>
      <c r="E47" s="1016"/>
      <c r="F47" s="407"/>
      <c r="G47" s="192"/>
      <c r="H47" s="373"/>
      <c r="I47" s="192"/>
      <c r="J47" s="377"/>
      <c r="K47" s="199" t="s">
        <v>280</v>
      </c>
      <c r="L47" s="503"/>
      <c r="M47" s="380"/>
    </row>
    <row r="48" spans="2:13" ht="12.6" customHeight="1" x14ac:dyDescent="0.15">
      <c r="B48" s="1008"/>
      <c r="C48" s="444"/>
      <c r="D48" s="996"/>
      <c r="E48" s="997"/>
      <c r="F48" s="406"/>
      <c r="G48" s="193"/>
      <c r="H48" s="410"/>
      <c r="I48" s="193"/>
      <c r="J48" s="417"/>
      <c r="K48" s="208" t="s">
        <v>280</v>
      </c>
      <c r="L48" s="508"/>
      <c r="M48" s="428"/>
    </row>
    <row r="49" spans="2:13" ht="12.6" customHeight="1" x14ac:dyDescent="0.15">
      <c r="B49" s="1008"/>
      <c r="C49" s="247" t="s">
        <v>245</v>
      </c>
      <c r="D49" s="992" t="s">
        <v>296</v>
      </c>
      <c r="E49" s="993"/>
      <c r="F49" s="408"/>
      <c r="G49" s="191" t="s">
        <v>246</v>
      </c>
      <c r="H49" s="396"/>
      <c r="I49" s="191" t="s">
        <v>293</v>
      </c>
      <c r="J49" s="390"/>
      <c r="K49" s="204" t="s">
        <v>280</v>
      </c>
      <c r="L49" s="506"/>
      <c r="M49" s="384"/>
    </row>
    <row r="50" spans="2:13" ht="12.6" customHeight="1" x14ac:dyDescent="0.15">
      <c r="B50" s="1008"/>
      <c r="C50" s="247"/>
      <c r="D50" s="994" t="s">
        <v>294</v>
      </c>
      <c r="E50" s="995"/>
      <c r="F50" s="409"/>
      <c r="G50" s="192" t="s">
        <v>246</v>
      </c>
      <c r="H50" s="373"/>
      <c r="I50" s="192" t="s">
        <v>291</v>
      </c>
      <c r="J50" s="377"/>
      <c r="K50" s="199" t="s">
        <v>280</v>
      </c>
      <c r="L50" s="503"/>
      <c r="M50" s="380"/>
    </row>
    <row r="51" spans="2:13" ht="12.6" customHeight="1" x14ac:dyDescent="0.15">
      <c r="B51" s="1008"/>
      <c r="C51" s="247"/>
      <c r="D51" s="1005"/>
      <c r="E51" s="1006"/>
      <c r="F51" s="406"/>
      <c r="G51" s="189"/>
      <c r="H51" s="375"/>
      <c r="I51" s="189" t="s">
        <v>291</v>
      </c>
      <c r="J51" s="394"/>
      <c r="K51" s="200" t="s">
        <v>280</v>
      </c>
      <c r="L51" s="508"/>
      <c r="M51" s="387"/>
    </row>
    <row r="52" spans="2:13" ht="12.6" customHeight="1" x14ac:dyDescent="0.15">
      <c r="B52" s="1008"/>
      <c r="C52" s="445" t="s">
        <v>247</v>
      </c>
      <c r="D52" s="992" t="s">
        <v>248</v>
      </c>
      <c r="E52" s="993"/>
      <c r="F52" s="396"/>
      <c r="G52" s="191" t="s">
        <v>360</v>
      </c>
      <c r="H52" s="396"/>
      <c r="I52" s="191" t="s">
        <v>358</v>
      </c>
      <c r="J52" s="390"/>
      <c r="K52" s="204" t="s">
        <v>280</v>
      </c>
      <c r="L52" s="506"/>
      <c r="M52" s="384"/>
    </row>
    <row r="53" spans="2:13" ht="12.6" customHeight="1" x14ac:dyDescent="0.15">
      <c r="B53" s="1008"/>
      <c r="C53" s="446"/>
      <c r="D53" s="994" t="s">
        <v>297</v>
      </c>
      <c r="E53" s="995"/>
      <c r="F53" s="407"/>
      <c r="G53" s="192" t="s">
        <v>360</v>
      </c>
      <c r="H53" s="373"/>
      <c r="I53" s="192" t="s">
        <v>358</v>
      </c>
      <c r="J53" s="377"/>
      <c r="K53" s="199" t="s">
        <v>280</v>
      </c>
      <c r="L53" s="503"/>
      <c r="M53" s="380"/>
    </row>
    <row r="54" spans="2:13" ht="12.6" customHeight="1" x14ac:dyDescent="0.15">
      <c r="B54" s="1008"/>
      <c r="C54" s="446"/>
      <c r="D54" s="994" t="s">
        <v>356</v>
      </c>
      <c r="E54" s="995"/>
      <c r="F54" s="373"/>
      <c r="G54" s="192" t="s">
        <v>360</v>
      </c>
      <c r="H54" s="373"/>
      <c r="I54" s="192" t="s">
        <v>358</v>
      </c>
      <c r="J54" s="377"/>
      <c r="K54" s="199" t="s">
        <v>280</v>
      </c>
      <c r="L54" s="503"/>
      <c r="M54" s="380"/>
    </row>
    <row r="55" spans="2:13" ht="12.6" customHeight="1" x14ac:dyDescent="0.15">
      <c r="B55" s="1008"/>
      <c r="C55" s="446"/>
      <c r="D55" s="994" t="s">
        <v>357</v>
      </c>
      <c r="E55" s="995"/>
      <c r="F55" s="373"/>
      <c r="G55" s="192" t="s">
        <v>246</v>
      </c>
      <c r="H55" s="373"/>
      <c r="I55" s="192" t="s">
        <v>359</v>
      </c>
      <c r="J55" s="377"/>
      <c r="K55" s="199" t="s">
        <v>280</v>
      </c>
      <c r="L55" s="503"/>
      <c r="M55" s="380"/>
    </row>
    <row r="56" spans="2:13" ht="12.6" customHeight="1" x14ac:dyDescent="0.15">
      <c r="B56" s="1008"/>
      <c r="C56" s="447"/>
      <c r="D56" s="1005"/>
      <c r="E56" s="1006"/>
      <c r="F56" s="410"/>
      <c r="G56" s="193"/>
      <c r="H56" s="410"/>
      <c r="I56" s="193"/>
      <c r="J56" s="417"/>
      <c r="K56" s="208" t="s">
        <v>280</v>
      </c>
      <c r="L56" s="508"/>
      <c r="M56" s="428"/>
    </row>
    <row r="57" spans="2:13" ht="12.6" customHeight="1" x14ac:dyDescent="0.15">
      <c r="B57" s="1008"/>
      <c r="C57" s="448" t="s">
        <v>249</v>
      </c>
      <c r="D57" s="992" t="s">
        <v>250</v>
      </c>
      <c r="E57" s="993"/>
      <c r="F57" s="411"/>
      <c r="G57" s="194" t="s">
        <v>241</v>
      </c>
      <c r="H57" s="414"/>
      <c r="I57" s="191" t="s">
        <v>292</v>
      </c>
      <c r="J57" s="418"/>
      <c r="K57" s="209" t="s">
        <v>280</v>
      </c>
      <c r="L57" s="506"/>
      <c r="M57" s="429"/>
    </row>
    <row r="58" spans="2:13" ht="12.6" customHeight="1" x14ac:dyDescent="0.15">
      <c r="B58" s="1008"/>
      <c r="C58" s="449"/>
      <c r="D58" s="994" t="s">
        <v>251</v>
      </c>
      <c r="E58" s="995"/>
      <c r="F58" s="412"/>
      <c r="G58" s="195" t="s">
        <v>241</v>
      </c>
      <c r="H58" s="415"/>
      <c r="I58" s="192" t="s">
        <v>292</v>
      </c>
      <c r="J58" s="419"/>
      <c r="K58" s="210" t="s">
        <v>280</v>
      </c>
      <c r="L58" s="503"/>
      <c r="M58" s="430"/>
    </row>
    <row r="59" spans="2:13" ht="12.6" customHeight="1" x14ac:dyDescent="0.15">
      <c r="B59" s="1008"/>
      <c r="C59" s="449"/>
      <c r="D59" s="994" t="s">
        <v>252</v>
      </c>
      <c r="E59" s="995"/>
      <c r="F59" s="412"/>
      <c r="G59" s="195" t="s">
        <v>241</v>
      </c>
      <c r="H59" s="415"/>
      <c r="I59" s="192" t="s">
        <v>292</v>
      </c>
      <c r="J59" s="419"/>
      <c r="K59" s="210" t="s">
        <v>280</v>
      </c>
      <c r="L59" s="503"/>
      <c r="M59" s="430"/>
    </row>
    <row r="60" spans="2:13" ht="12.6" customHeight="1" x14ac:dyDescent="0.15">
      <c r="B60" s="1008"/>
      <c r="C60" s="449"/>
      <c r="D60" s="994"/>
      <c r="E60" s="995"/>
      <c r="F60" s="412"/>
      <c r="G60" s="195"/>
      <c r="H60" s="415"/>
      <c r="I60" s="192"/>
      <c r="J60" s="419"/>
      <c r="K60" s="210" t="s">
        <v>280</v>
      </c>
      <c r="L60" s="503"/>
      <c r="M60" s="430"/>
    </row>
    <row r="61" spans="2:13" ht="12.6" customHeight="1" x14ac:dyDescent="0.15">
      <c r="B61" s="1008"/>
      <c r="C61" s="450"/>
      <c r="D61" s="996"/>
      <c r="E61" s="997"/>
      <c r="F61" s="413"/>
      <c r="G61" s="196"/>
      <c r="H61" s="416"/>
      <c r="I61" s="196"/>
      <c r="J61" s="420"/>
      <c r="K61" s="211" t="s">
        <v>280</v>
      </c>
      <c r="L61" s="508"/>
      <c r="M61" s="431"/>
    </row>
    <row r="62" spans="2:13" ht="12.6" customHeight="1" x14ac:dyDescent="0.15">
      <c r="B62" s="1009"/>
      <c r="C62" s="1010" t="s">
        <v>230</v>
      </c>
      <c r="D62" s="1011"/>
      <c r="E62" s="1012"/>
      <c r="F62" s="248" t="s">
        <v>287</v>
      </c>
      <c r="G62" s="215"/>
      <c r="H62" s="249" t="s">
        <v>287</v>
      </c>
      <c r="I62" s="218"/>
      <c r="J62" s="421"/>
      <c r="K62" s="181" t="s">
        <v>280</v>
      </c>
      <c r="L62" s="509" t="s">
        <v>287</v>
      </c>
      <c r="M62" s="432"/>
    </row>
    <row r="63" spans="2:13" ht="12.6" customHeight="1" x14ac:dyDescent="0.15">
      <c r="B63" s="1000" t="s">
        <v>253</v>
      </c>
      <c r="C63" s="1001"/>
      <c r="D63" s="1013" t="s">
        <v>429</v>
      </c>
      <c r="E63" s="1014"/>
      <c r="F63" s="248" t="s">
        <v>287</v>
      </c>
      <c r="G63" s="215"/>
      <c r="H63" s="249" t="s">
        <v>287</v>
      </c>
      <c r="I63" s="190"/>
      <c r="J63" s="422"/>
      <c r="K63" s="181" t="s">
        <v>280</v>
      </c>
      <c r="L63" s="509" t="s">
        <v>287</v>
      </c>
      <c r="M63" s="433"/>
    </row>
    <row r="64" spans="2:13" ht="12.6" customHeight="1" x14ac:dyDescent="0.15">
      <c r="B64" s="998"/>
      <c r="C64" s="999"/>
      <c r="D64" s="998" t="s">
        <v>277</v>
      </c>
      <c r="E64" s="999"/>
      <c r="F64" s="248" t="s">
        <v>287</v>
      </c>
      <c r="G64" s="215"/>
      <c r="H64" s="249" t="s">
        <v>287</v>
      </c>
      <c r="I64" s="190"/>
      <c r="J64" s="422"/>
      <c r="K64" s="181" t="s">
        <v>280</v>
      </c>
      <c r="L64" s="509" t="s">
        <v>287</v>
      </c>
      <c r="M64" s="433"/>
    </row>
    <row r="65" spans="2:13" ht="12.6" customHeight="1" x14ac:dyDescent="0.15">
      <c r="B65" s="1002" t="s">
        <v>278</v>
      </c>
      <c r="C65" s="1003"/>
      <c r="D65" s="1003"/>
      <c r="E65" s="1004"/>
      <c r="F65" s="424"/>
      <c r="G65" s="190" t="s">
        <v>227</v>
      </c>
      <c r="H65" s="425"/>
      <c r="I65" s="190" t="s">
        <v>276</v>
      </c>
      <c r="J65" s="423"/>
      <c r="K65" s="197" t="s">
        <v>280</v>
      </c>
      <c r="L65" s="509" t="s">
        <v>287</v>
      </c>
      <c r="M65" s="434"/>
    </row>
    <row r="66" spans="2:13" ht="6" customHeight="1" x14ac:dyDescent="0.15"/>
    <row r="67" spans="2:13" s="152" customFormat="1" x14ac:dyDescent="0.15">
      <c r="B67" s="152" t="s">
        <v>400</v>
      </c>
      <c r="D67" s="127"/>
      <c r="E67" s="153"/>
    </row>
    <row r="68" spans="2:13" s="152" customFormat="1" x14ac:dyDescent="0.15">
      <c r="B68" s="152" t="s">
        <v>415</v>
      </c>
      <c r="D68" s="127"/>
      <c r="E68" s="153"/>
    </row>
    <row r="69" spans="2:13" s="152" customFormat="1" x14ac:dyDescent="0.15">
      <c r="B69" s="152" t="s">
        <v>487</v>
      </c>
      <c r="D69" s="127"/>
      <c r="E69" s="153"/>
    </row>
    <row r="70" spans="2:13" s="152" customFormat="1" x14ac:dyDescent="0.15">
      <c r="B70" s="152" t="s">
        <v>488</v>
      </c>
      <c r="D70" s="127"/>
      <c r="E70" s="153"/>
    </row>
    <row r="71" spans="2:13" s="152" customFormat="1" x14ac:dyDescent="0.15">
      <c r="B71" s="152" t="s">
        <v>430</v>
      </c>
      <c r="D71" s="127"/>
      <c r="E71" s="153"/>
    </row>
    <row r="72" spans="2:13" s="152" customFormat="1" x14ac:dyDescent="0.15">
      <c r="B72" s="152" t="s">
        <v>431</v>
      </c>
      <c r="D72" s="127"/>
      <c r="E72" s="153"/>
    </row>
    <row r="73" spans="2:13" s="152" customFormat="1" x14ac:dyDescent="0.15">
      <c r="B73" s="152" t="s">
        <v>432</v>
      </c>
      <c r="D73" s="127"/>
      <c r="E73" s="153"/>
    </row>
    <row r="74" spans="2:13" s="152" customFormat="1" x14ac:dyDescent="0.15">
      <c r="D74" s="127"/>
      <c r="E74" s="153"/>
    </row>
  </sheetData>
  <mergeCells count="64">
    <mergeCell ref="M5:M6"/>
    <mergeCell ref="B3:M3"/>
    <mergeCell ref="B5:B6"/>
    <mergeCell ref="J5:K6"/>
    <mergeCell ref="H5:I6"/>
    <mergeCell ref="F5:G6"/>
    <mergeCell ref="C5:E6"/>
    <mergeCell ref="B7:B16"/>
    <mergeCell ref="C9:E9"/>
    <mergeCell ref="C14:C15"/>
    <mergeCell ref="C16:E16"/>
    <mergeCell ref="C10:C11"/>
    <mergeCell ref="B17:B19"/>
    <mergeCell ref="C17:E17"/>
    <mergeCell ref="C18:E18"/>
    <mergeCell ref="C19:E19"/>
    <mergeCell ref="B23:B27"/>
    <mergeCell ref="C24:E24"/>
    <mergeCell ref="C25:E25"/>
    <mergeCell ref="C27:E27"/>
    <mergeCell ref="B20:B22"/>
    <mergeCell ref="C20:E20"/>
    <mergeCell ref="C21:E21"/>
    <mergeCell ref="C22:E22"/>
    <mergeCell ref="D28:E28"/>
    <mergeCell ref="D29:E29"/>
    <mergeCell ref="D30:E30"/>
    <mergeCell ref="D32:E32"/>
    <mergeCell ref="D31:E31"/>
    <mergeCell ref="D44:E44"/>
    <mergeCell ref="D45:E45"/>
    <mergeCell ref="D46:E46"/>
    <mergeCell ref="D38:E38"/>
    <mergeCell ref="D33:E33"/>
    <mergeCell ref="D34:E34"/>
    <mergeCell ref="D35:E35"/>
    <mergeCell ref="D36:E36"/>
    <mergeCell ref="D37:E37"/>
    <mergeCell ref="D39:E39"/>
    <mergeCell ref="D40:E40"/>
    <mergeCell ref="D41:E41"/>
    <mergeCell ref="D42:E42"/>
    <mergeCell ref="D43:E43"/>
    <mergeCell ref="D64:E64"/>
    <mergeCell ref="B63:C64"/>
    <mergeCell ref="B65:E65"/>
    <mergeCell ref="D48:E48"/>
    <mergeCell ref="D49:E49"/>
    <mergeCell ref="D52:E52"/>
    <mergeCell ref="D53:E53"/>
    <mergeCell ref="D54:E54"/>
    <mergeCell ref="D55:E55"/>
    <mergeCell ref="D56:E56"/>
    <mergeCell ref="D51:E51"/>
    <mergeCell ref="B28:B62"/>
    <mergeCell ref="D50:E50"/>
    <mergeCell ref="C62:E62"/>
    <mergeCell ref="D63:E63"/>
    <mergeCell ref="D47:E47"/>
    <mergeCell ref="D57:E57"/>
    <mergeCell ref="D58:E58"/>
    <mergeCell ref="D59:E59"/>
    <mergeCell ref="D60:E60"/>
    <mergeCell ref="D61:E61"/>
  </mergeCells>
  <phoneticPr fontId="3"/>
  <dataValidations count="1">
    <dataValidation type="list" allowBlank="1" showInputMessage="1" showErrorMessage="1" sqref="L8:L9 L17:L18 L20:L21 L12:L13 L23:L26 L28:L61" xr:uid="{00000000-0002-0000-1800-000000000000}">
      <formula1>$P$7:$P$9</formula1>
    </dataValidation>
  </dataValidations>
  <pageMargins left="0.9055118110236221" right="0.70866141732283472" top="0.94488188976377963" bottom="0.74803149606299213" header="0.31496062992125984" footer="0.31496062992125984"/>
  <pageSetup paperSize="8"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AA54"/>
  <sheetViews>
    <sheetView showGridLines="0" view="pageBreakPreview" topLeftCell="A10" zoomScale="85" zoomScaleNormal="85" zoomScaleSheetLayoutView="85" workbookViewId="0">
      <selection activeCell="AB65" sqref="AB65"/>
    </sheetView>
  </sheetViews>
  <sheetFormatPr defaultColWidth="12.109375" defaultRowHeight="12" x14ac:dyDescent="0.15"/>
  <cols>
    <col min="1" max="1" width="4.5546875" style="125" customWidth="1"/>
    <col min="2" max="2" width="7.109375" style="125" customWidth="1"/>
    <col min="3" max="3" width="8.109375" style="126" customWidth="1"/>
    <col min="4" max="4" width="2.5546875" style="127" customWidth="1"/>
    <col min="5" max="5" width="23.5546875" style="128" customWidth="1"/>
    <col min="6" max="6" width="10.5546875" style="125" customWidth="1"/>
    <col min="7" max="7" width="9.88671875" style="152" customWidth="1"/>
    <col min="8" max="8" width="12.5546875" style="125" customWidth="1"/>
    <col min="9" max="9" width="7.5546875" style="152" customWidth="1"/>
    <col min="10" max="10" width="13.33203125" style="125" customWidth="1"/>
    <col min="11" max="11" width="6.88671875" style="152" customWidth="1"/>
    <col min="12" max="12" width="15" style="125" customWidth="1"/>
    <col min="13" max="13" width="13.33203125" style="125" customWidth="1"/>
    <col min="14" max="257" width="12.109375" style="125"/>
    <col min="258" max="258" width="10.44140625" style="125" customWidth="1"/>
    <col min="259" max="260" width="14.88671875" style="125" customWidth="1"/>
    <col min="261" max="261" width="5.5546875" style="125" customWidth="1"/>
    <col min="262" max="262" width="23.44140625" style="125" customWidth="1"/>
    <col min="263" max="263" width="18.44140625" style="125" bestFit="1" customWidth="1"/>
    <col min="264" max="264" width="16.109375" style="125" bestFit="1" customWidth="1"/>
    <col min="265" max="267" width="22.5546875" style="125" customWidth="1"/>
    <col min="268" max="268" width="37" style="125" customWidth="1"/>
    <col min="269" max="513" width="12.109375" style="125"/>
    <col min="514" max="514" width="10.44140625" style="125" customWidth="1"/>
    <col min="515" max="516" width="14.88671875" style="125" customWidth="1"/>
    <col min="517" max="517" width="5.5546875" style="125" customWidth="1"/>
    <col min="518" max="518" width="23.44140625" style="125" customWidth="1"/>
    <col min="519" max="519" width="18.44140625" style="125" bestFit="1" customWidth="1"/>
    <col min="520" max="520" width="16.109375" style="125" bestFit="1" customWidth="1"/>
    <col min="521" max="523" width="22.5546875" style="125" customWidth="1"/>
    <col min="524" max="524" width="37" style="125" customWidth="1"/>
    <col min="525" max="769" width="12.109375" style="125"/>
    <col min="770" max="770" width="10.44140625" style="125" customWidth="1"/>
    <col min="771" max="772" width="14.88671875" style="125" customWidth="1"/>
    <col min="773" max="773" width="5.5546875" style="125" customWidth="1"/>
    <col min="774" max="774" width="23.44140625" style="125" customWidth="1"/>
    <col min="775" max="775" width="18.44140625" style="125" bestFit="1" customWidth="1"/>
    <col min="776" max="776" width="16.109375" style="125" bestFit="1" customWidth="1"/>
    <col min="777" max="779" width="22.5546875" style="125" customWidth="1"/>
    <col min="780" max="780" width="37" style="125" customWidth="1"/>
    <col min="781" max="1025" width="12.109375" style="125"/>
    <col min="1026" max="1026" width="10.44140625" style="125" customWidth="1"/>
    <col min="1027" max="1028" width="14.88671875" style="125" customWidth="1"/>
    <col min="1029" max="1029" width="5.5546875" style="125" customWidth="1"/>
    <col min="1030" max="1030" width="23.44140625" style="125" customWidth="1"/>
    <col min="1031" max="1031" width="18.44140625" style="125" bestFit="1" customWidth="1"/>
    <col min="1032" max="1032" width="16.109375" style="125" bestFit="1" customWidth="1"/>
    <col min="1033" max="1035" width="22.5546875" style="125" customWidth="1"/>
    <col min="1036" max="1036" width="37" style="125" customWidth="1"/>
    <col min="1037" max="1281" width="12.109375" style="125"/>
    <col min="1282" max="1282" width="10.44140625" style="125" customWidth="1"/>
    <col min="1283" max="1284" width="14.88671875" style="125" customWidth="1"/>
    <col min="1285" max="1285" width="5.5546875" style="125" customWidth="1"/>
    <col min="1286" max="1286" width="23.44140625" style="125" customWidth="1"/>
    <col min="1287" max="1287" width="18.44140625" style="125" bestFit="1" customWidth="1"/>
    <col min="1288" max="1288" width="16.109375" style="125" bestFit="1" customWidth="1"/>
    <col min="1289" max="1291" width="22.5546875" style="125" customWidth="1"/>
    <col min="1292" max="1292" width="37" style="125" customWidth="1"/>
    <col min="1293" max="1537" width="12.109375" style="125"/>
    <col min="1538" max="1538" width="10.44140625" style="125" customWidth="1"/>
    <col min="1539" max="1540" width="14.88671875" style="125" customWidth="1"/>
    <col min="1541" max="1541" width="5.5546875" style="125" customWidth="1"/>
    <col min="1542" max="1542" width="23.44140625" style="125" customWidth="1"/>
    <col min="1543" max="1543" width="18.44140625" style="125" bestFit="1" customWidth="1"/>
    <col min="1544" max="1544" width="16.109375" style="125" bestFit="1" customWidth="1"/>
    <col min="1545" max="1547" width="22.5546875" style="125" customWidth="1"/>
    <col min="1548" max="1548" width="37" style="125" customWidth="1"/>
    <col min="1549" max="1793" width="12.109375" style="125"/>
    <col min="1794" max="1794" width="10.44140625" style="125" customWidth="1"/>
    <col min="1795" max="1796" width="14.88671875" style="125" customWidth="1"/>
    <col min="1797" max="1797" width="5.5546875" style="125" customWidth="1"/>
    <col min="1798" max="1798" width="23.44140625" style="125" customWidth="1"/>
    <col min="1799" max="1799" width="18.44140625" style="125" bestFit="1" customWidth="1"/>
    <col min="1800" max="1800" width="16.109375" style="125" bestFit="1" customWidth="1"/>
    <col min="1801" max="1803" width="22.5546875" style="125" customWidth="1"/>
    <col min="1804" max="1804" width="37" style="125" customWidth="1"/>
    <col min="1805" max="2049" width="12.109375" style="125"/>
    <col min="2050" max="2050" width="10.44140625" style="125" customWidth="1"/>
    <col min="2051" max="2052" width="14.88671875" style="125" customWidth="1"/>
    <col min="2053" max="2053" width="5.5546875" style="125" customWidth="1"/>
    <col min="2054" max="2054" width="23.44140625" style="125" customWidth="1"/>
    <col min="2055" max="2055" width="18.44140625" style="125" bestFit="1" customWidth="1"/>
    <col min="2056" max="2056" width="16.109375" style="125" bestFit="1" customWidth="1"/>
    <col min="2057" max="2059" width="22.5546875" style="125" customWidth="1"/>
    <col min="2060" max="2060" width="37" style="125" customWidth="1"/>
    <col min="2061" max="2305" width="12.109375" style="125"/>
    <col min="2306" max="2306" width="10.44140625" style="125" customWidth="1"/>
    <col min="2307" max="2308" width="14.88671875" style="125" customWidth="1"/>
    <col min="2309" max="2309" width="5.5546875" style="125" customWidth="1"/>
    <col min="2310" max="2310" width="23.44140625" style="125" customWidth="1"/>
    <col min="2311" max="2311" width="18.44140625" style="125" bestFit="1" customWidth="1"/>
    <col min="2312" max="2312" width="16.109375" style="125" bestFit="1" customWidth="1"/>
    <col min="2313" max="2315" width="22.5546875" style="125" customWidth="1"/>
    <col min="2316" max="2316" width="37" style="125" customWidth="1"/>
    <col min="2317" max="2561" width="12.109375" style="125"/>
    <col min="2562" max="2562" width="10.44140625" style="125" customWidth="1"/>
    <col min="2563" max="2564" width="14.88671875" style="125" customWidth="1"/>
    <col min="2565" max="2565" width="5.5546875" style="125" customWidth="1"/>
    <col min="2566" max="2566" width="23.44140625" style="125" customWidth="1"/>
    <col min="2567" max="2567" width="18.44140625" style="125" bestFit="1" customWidth="1"/>
    <col min="2568" max="2568" width="16.109375" style="125" bestFit="1" customWidth="1"/>
    <col min="2569" max="2571" width="22.5546875" style="125" customWidth="1"/>
    <col min="2572" max="2572" width="37" style="125" customWidth="1"/>
    <col min="2573" max="2817" width="12.109375" style="125"/>
    <col min="2818" max="2818" width="10.44140625" style="125" customWidth="1"/>
    <col min="2819" max="2820" width="14.88671875" style="125" customWidth="1"/>
    <col min="2821" max="2821" width="5.5546875" style="125" customWidth="1"/>
    <col min="2822" max="2822" width="23.44140625" style="125" customWidth="1"/>
    <col min="2823" max="2823" width="18.44140625" style="125" bestFit="1" customWidth="1"/>
    <col min="2824" max="2824" width="16.109375" style="125" bestFit="1" customWidth="1"/>
    <col min="2825" max="2827" width="22.5546875" style="125" customWidth="1"/>
    <col min="2828" max="2828" width="37" style="125" customWidth="1"/>
    <col min="2829" max="3073" width="12.109375" style="125"/>
    <col min="3074" max="3074" width="10.44140625" style="125" customWidth="1"/>
    <col min="3075" max="3076" width="14.88671875" style="125" customWidth="1"/>
    <col min="3077" max="3077" width="5.5546875" style="125" customWidth="1"/>
    <col min="3078" max="3078" width="23.44140625" style="125" customWidth="1"/>
    <col min="3079" max="3079" width="18.44140625" style="125" bestFit="1" customWidth="1"/>
    <col min="3080" max="3080" width="16.109375" style="125" bestFit="1" customWidth="1"/>
    <col min="3081" max="3083" width="22.5546875" style="125" customWidth="1"/>
    <col min="3084" max="3084" width="37" style="125" customWidth="1"/>
    <col min="3085" max="3329" width="12.109375" style="125"/>
    <col min="3330" max="3330" width="10.44140625" style="125" customWidth="1"/>
    <col min="3331" max="3332" width="14.88671875" style="125" customWidth="1"/>
    <col min="3333" max="3333" width="5.5546875" style="125" customWidth="1"/>
    <col min="3334" max="3334" width="23.44140625" style="125" customWidth="1"/>
    <col min="3335" max="3335" width="18.44140625" style="125" bestFit="1" customWidth="1"/>
    <col min="3336" max="3336" width="16.109375" style="125" bestFit="1" customWidth="1"/>
    <col min="3337" max="3339" width="22.5546875" style="125" customWidth="1"/>
    <col min="3340" max="3340" width="37" style="125" customWidth="1"/>
    <col min="3341" max="3585" width="12.109375" style="125"/>
    <col min="3586" max="3586" width="10.44140625" style="125" customWidth="1"/>
    <col min="3587" max="3588" width="14.88671875" style="125" customWidth="1"/>
    <col min="3589" max="3589" width="5.5546875" style="125" customWidth="1"/>
    <col min="3590" max="3590" width="23.44140625" style="125" customWidth="1"/>
    <col min="3591" max="3591" width="18.44140625" style="125" bestFit="1" customWidth="1"/>
    <col min="3592" max="3592" width="16.109375" style="125" bestFit="1" customWidth="1"/>
    <col min="3593" max="3595" width="22.5546875" style="125" customWidth="1"/>
    <col min="3596" max="3596" width="37" style="125" customWidth="1"/>
    <col min="3597" max="3841" width="12.109375" style="125"/>
    <col min="3842" max="3842" width="10.44140625" style="125" customWidth="1"/>
    <col min="3843" max="3844" width="14.88671875" style="125" customWidth="1"/>
    <col min="3845" max="3845" width="5.5546875" style="125" customWidth="1"/>
    <col min="3846" max="3846" width="23.44140625" style="125" customWidth="1"/>
    <col min="3847" max="3847" width="18.44140625" style="125" bestFit="1" customWidth="1"/>
    <col min="3848" max="3848" width="16.109375" style="125" bestFit="1" customWidth="1"/>
    <col min="3849" max="3851" width="22.5546875" style="125" customWidth="1"/>
    <col min="3852" max="3852" width="37" style="125" customWidth="1"/>
    <col min="3853" max="4097" width="12.109375" style="125"/>
    <col min="4098" max="4098" width="10.44140625" style="125" customWidth="1"/>
    <col min="4099" max="4100" width="14.88671875" style="125" customWidth="1"/>
    <col min="4101" max="4101" width="5.5546875" style="125" customWidth="1"/>
    <col min="4102" max="4102" width="23.44140625" style="125" customWidth="1"/>
    <col min="4103" max="4103" width="18.44140625" style="125" bestFit="1" customWidth="1"/>
    <col min="4104" max="4104" width="16.109375" style="125" bestFit="1" customWidth="1"/>
    <col min="4105" max="4107" width="22.5546875" style="125" customWidth="1"/>
    <col min="4108" max="4108" width="37" style="125" customWidth="1"/>
    <col min="4109" max="4353" width="12.109375" style="125"/>
    <col min="4354" max="4354" width="10.44140625" style="125" customWidth="1"/>
    <col min="4355" max="4356" width="14.88671875" style="125" customWidth="1"/>
    <col min="4357" max="4357" width="5.5546875" style="125" customWidth="1"/>
    <col min="4358" max="4358" width="23.44140625" style="125" customWidth="1"/>
    <col min="4359" max="4359" width="18.44140625" style="125" bestFit="1" customWidth="1"/>
    <col min="4360" max="4360" width="16.109375" style="125" bestFit="1" customWidth="1"/>
    <col min="4361" max="4363" width="22.5546875" style="125" customWidth="1"/>
    <col min="4364" max="4364" width="37" style="125" customWidth="1"/>
    <col min="4365" max="4609" width="12.109375" style="125"/>
    <col min="4610" max="4610" width="10.44140625" style="125" customWidth="1"/>
    <col min="4611" max="4612" width="14.88671875" style="125" customWidth="1"/>
    <col min="4613" max="4613" width="5.5546875" style="125" customWidth="1"/>
    <col min="4614" max="4614" width="23.44140625" style="125" customWidth="1"/>
    <col min="4615" max="4615" width="18.44140625" style="125" bestFit="1" customWidth="1"/>
    <col min="4616" max="4616" width="16.109375" style="125" bestFit="1" customWidth="1"/>
    <col min="4617" max="4619" width="22.5546875" style="125" customWidth="1"/>
    <col min="4620" max="4620" width="37" style="125" customWidth="1"/>
    <col min="4621" max="4865" width="12.109375" style="125"/>
    <col min="4866" max="4866" width="10.44140625" style="125" customWidth="1"/>
    <col min="4867" max="4868" width="14.88671875" style="125" customWidth="1"/>
    <col min="4869" max="4869" width="5.5546875" style="125" customWidth="1"/>
    <col min="4870" max="4870" width="23.44140625" style="125" customWidth="1"/>
    <col min="4871" max="4871" width="18.44140625" style="125" bestFit="1" customWidth="1"/>
    <col min="4872" max="4872" width="16.109375" style="125" bestFit="1" customWidth="1"/>
    <col min="4873" max="4875" width="22.5546875" style="125" customWidth="1"/>
    <col min="4876" max="4876" width="37" style="125" customWidth="1"/>
    <col min="4877" max="5121" width="12.109375" style="125"/>
    <col min="5122" max="5122" width="10.44140625" style="125" customWidth="1"/>
    <col min="5123" max="5124" width="14.88671875" style="125" customWidth="1"/>
    <col min="5125" max="5125" width="5.5546875" style="125" customWidth="1"/>
    <col min="5126" max="5126" width="23.44140625" style="125" customWidth="1"/>
    <col min="5127" max="5127" width="18.44140625" style="125" bestFit="1" customWidth="1"/>
    <col min="5128" max="5128" width="16.109375" style="125" bestFit="1" customWidth="1"/>
    <col min="5129" max="5131" width="22.5546875" style="125" customWidth="1"/>
    <col min="5132" max="5132" width="37" style="125" customWidth="1"/>
    <col min="5133" max="5377" width="12.109375" style="125"/>
    <col min="5378" max="5378" width="10.44140625" style="125" customWidth="1"/>
    <col min="5379" max="5380" width="14.88671875" style="125" customWidth="1"/>
    <col min="5381" max="5381" width="5.5546875" style="125" customWidth="1"/>
    <col min="5382" max="5382" width="23.44140625" style="125" customWidth="1"/>
    <col min="5383" max="5383" width="18.44140625" style="125" bestFit="1" customWidth="1"/>
    <col min="5384" max="5384" width="16.109375" style="125" bestFit="1" customWidth="1"/>
    <col min="5385" max="5387" width="22.5546875" style="125" customWidth="1"/>
    <col min="5388" max="5388" width="37" style="125" customWidth="1"/>
    <col min="5389" max="5633" width="12.109375" style="125"/>
    <col min="5634" max="5634" width="10.44140625" style="125" customWidth="1"/>
    <col min="5635" max="5636" width="14.88671875" style="125" customWidth="1"/>
    <col min="5637" max="5637" width="5.5546875" style="125" customWidth="1"/>
    <col min="5638" max="5638" width="23.44140625" style="125" customWidth="1"/>
    <col min="5639" max="5639" width="18.44140625" style="125" bestFit="1" customWidth="1"/>
    <col min="5640" max="5640" width="16.109375" style="125" bestFit="1" customWidth="1"/>
    <col min="5641" max="5643" width="22.5546875" style="125" customWidth="1"/>
    <col min="5644" max="5644" width="37" style="125" customWidth="1"/>
    <col min="5645" max="5889" width="12.109375" style="125"/>
    <col min="5890" max="5890" width="10.44140625" style="125" customWidth="1"/>
    <col min="5891" max="5892" width="14.88671875" style="125" customWidth="1"/>
    <col min="5893" max="5893" width="5.5546875" style="125" customWidth="1"/>
    <col min="5894" max="5894" width="23.44140625" style="125" customWidth="1"/>
    <col min="5895" max="5895" width="18.44140625" style="125" bestFit="1" customWidth="1"/>
    <col min="5896" max="5896" width="16.109375" style="125" bestFit="1" customWidth="1"/>
    <col min="5897" max="5899" width="22.5546875" style="125" customWidth="1"/>
    <col min="5900" max="5900" width="37" style="125" customWidth="1"/>
    <col min="5901" max="6145" width="12.109375" style="125"/>
    <col min="6146" max="6146" width="10.44140625" style="125" customWidth="1"/>
    <col min="6147" max="6148" width="14.88671875" style="125" customWidth="1"/>
    <col min="6149" max="6149" width="5.5546875" style="125" customWidth="1"/>
    <col min="6150" max="6150" width="23.44140625" style="125" customWidth="1"/>
    <col min="6151" max="6151" width="18.44140625" style="125" bestFit="1" customWidth="1"/>
    <col min="6152" max="6152" width="16.109375" style="125" bestFit="1" customWidth="1"/>
    <col min="6153" max="6155" width="22.5546875" style="125" customWidth="1"/>
    <col min="6156" max="6156" width="37" style="125" customWidth="1"/>
    <col min="6157" max="6401" width="12.109375" style="125"/>
    <col min="6402" max="6402" width="10.44140625" style="125" customWidth="1"/>
    <col min="6403" max="6404" width="14.88671875" style="125" customWidth="1"/>
    <col min="6405" max="6405" width="5.5546875" style="125" customWidth="1"/>
    <col min="6406" max="6406" width="23.44140625" style="125" customWidth="1"/>
    <col min="6407" max="6407" width="18.44140625" style="125" bestFit="1" customWidth="1"/>
    <col min="6408" max="6408" width="16.109375" style="125" bestFit="1" customWidth="1"/>
    <col min="6409" max="6411" width="22.5546875" style="125" customWidth="1"/>
    <col min="6412" max="6412" width="37" style="125" customWidth="1"/>
    <col min="6413" max="6657" width="12.109375" style="125"/>
    <col min="6658" max="6658" width="10.44140625" style="125" customWidth="1"/>
    <col min="6659" max="6660" width="14.88671875" style="125" customWidth="1"/>
    <col min="6661" max="6661" width="5.5546875" style="125" customWidth="1"/>
    <col min="6662" max="6662" width="23.44140625" style="125" customWidth="1"/>
    <col min="6663" max="6663" width="18.44140625" style="125" bestFit="1" customWidth="1"/>
    <col min="6664" max="6664" width="16.109375" style="125" bestFit="1" customWidth="1"/>
    <col min="6665" max="6667" width="22.5546875" style="125" customWidth="1"/>
    <col min="6668" max="6668" width="37" style="125" customWidth="1"/>
    <col min="6669" max="6913" width="12.109375" style="125"/>
    <col min="6914" max="6914" width="10.44140625" style="125" customWidth="1"/>
    <col min="6915" max="6916" width="14.88671875" style="125" customWidth="1"/>
    <col min="6917" max="6917" width="5.5546875" style="125" customWidth="1"/>
    <col min="6918" max="6918" width="23.44140625" style="125" customWidth="1"/>
    <col min="6919" max="6919" width="18.44140625" style="125" bestFit="1" customWidth="1"/>
    <col min="6920" max="6920" width="16.109375" style="125" bestFit="1" customWidth="1"/>
    <col min="6921" max="6923" width="22.5546875" style="125" customWidth="1"/>
    <col min="6924" max="6924" width="37" style="125" customWidth="1"/>
    <col min="6925" max="7169" width="12.109375" style="125"/>
    <col min="7170" max="7170" width="10.44140625" style="125" customWidth="1"/>
    <col min="7171" max="7172" width="14.88671875" style="125" customWidth="1"/>
    <col min="7173" max="7173" width="5.5546875" style="125" customWidth="1"/>
    <col min="7174" max="7174" width="23.44140625" style="125" customWidth="1"/>
    <col min="7175" max="7175" width="18.44140625" style="125" bestFit="1" customWidth="1"/>
    <col min="7176" max="7176" width="16.109375" style="125" bestFit="1" customWidth="1"/>
    <col min="7177" max="7179" width="22.5546875" style="125" customWidth="1"/>
    <col min="7180" max="7180" width="37" style="125" customWidth="1"/>
    <col min="7181" max="7425" width="12.109375" style="125"/>
    <col min="7426" max="7426" width="10.44140625" style="125" customWidth="1"/>
    <col min="7427" max="7428" width="14.88671875" style="125" customWidth="1"/>
    <col min="7429" max="7429" width="5.5546875" style="125" customWidth="1"/>
    <col min="7430" max="7430" width="23.44140625" style="125" customWidth="1"/>
    <col min="7431" max="7431" width="18.44140625" style="125" bestFit="1" customWidth="1"/>
    <col min="7432" max="7432" width="16.109375" style="125" bestFit="1" customWidth="1"/>
    <col min="7433" max="7435" width="22.5546875" style="125" customWidth="1"/>
    <col min="7436" max="7436" width="37" style="125" customWidth="1"/>
    <col min="7437" max="7681" width="12.109375" style="125"/>
    <col min="7682" max="7682" width="10.44140625" style="125" customWidth="1"/>
    <col min="7683" max="7684" width="14.88671875" style="125" customWidth="1"/>
    <col min="7685" max="7685" width="5.5546875" style="125" customWidth="1"/>
    <col min="7686" max="7686" width="23.44140625" style="125" customWidth="1"/>
    <col min="7687" max="7687" width="18.44140625" style="125" bestFit="1" customWidth="1"/>
    <col min="7688" max="7688" width="16.109375" style="125" bestFit="1" customWidth="1"/>
    <col min="7689" max="7691" width="22.5546875" style="125" customWidth="1"/>
    <col min="7692" max="7692" width="37" style="125" customWidth="1"/>
    <col min="7693" max="7937" width="12.109375" style="125"/>
    <col min="7938" max="7938" width="10.44140625" style="125" customWidth="1"/>
    <col min="7939" max="7940" width="14.88671875" style="125" customWidth="1"/>
    <col min="7941" max="7941" width="5.5546875" style="125" customWidth="1"/>
    <col min="7942" max="7942" width="23.44140625" style="125" customWidth="1"/>
    <col min="7943" max="7943" width="18.44140625" style="125" bestFit="1" customWidth="1"/>
    <col min="7944" max="7944" width="16.109375" style="125" bestFit="1" customWidth="1"/>
    <col min="7945" max="7947" width="22.5546875" style="125" customWidth="1"/>
    <col min="7948" max="7948" width="37" style="125" customWidth="1"/>
    <col min="7949" max="8193" width="12.109375" style="125"/>
    <col min="8194" max="8194" width="10.44140625" style="125" customWidth="1"/>
    <col min="8195" max="8196" width="14.88671875" style="125" customWidth="1"/>
    <col min="8197" max="8197" width="5.5546875" style="125" customWidth="1"/>
    <col min="8198" max="8198" width="23.44140625" style="125" customWidth="1"/>
    <col min="8199" max="8199" width="18.44140625" style="125" bestFit="1" customWidth="1"/>
    <col min="8200" max="8200" width="16.109375" style="125" bestFit="1" customWidth="1"/>
    <col min="8201" max="8203" width="22.5546875" style="125" customWidth="1"/>
    <col min="8204" max="8204" width="37" style="125" customWidth="1"/>
    <col min="8205" max="8449" width="12.109375" style="125"/>
    <col min="8450" max="8450" width="10.44140625" style="125" customWidth="1"/>
    <col min="8451" max="8452" width="14.88671875" style="125" customWidth="1"/>
    <col min="8453" max="8453" width="5.5546875" style="125" customWidth="1"/>
    <col min="8454" max="8454" width="23.44140625" style="125" customWidth="1"/>
    <col min="8455" max="8455" width="18.44140625" style="125" bestFit="1" customWidth="1"/>
    <col min="8456" max="8456" width="16.109375" style="125" bestFit="1" customWidth="1"/>
    <col min="8457" max="8459" width="22.5546875" style="125" customWidth="1"/>
    <col min="8460" max="8460" width="37" style="125" customWidth="1"/>
    <col min="8461" max="8705" width="12.109375" style="125"/>
    <col min="8706" max="8706" width="10.44140625" style="125" customWidth="1"/>
    <col min="8707" max="8708" width="14.88671875" style="125" customWidth="1"/>
    <col min="8709" max="8709" width="5.5546875" style="125" customWidth="1"/>
    <col min="8710" max="8710" width="23.44140625" style="125" customWidth="1"/>
    <col min="8711" max="8711" width="18.44140625" style="125" bestFit="1" customWidth="1"/>
    <col min="8712" max="8712" width="16.109375" style="125" bestFit="1" customWidth="1"/>
    <col min="8713" max="8715" width="22.5546875" style="125" customWidth="1"/>
    <col min="8716" max="8716" width="37" style="125" customWidth="1"/>
    <col min="8717" max="8961" width="12.109375" style="125"/>
    <col min="8962" max="8962" width="10.44140625" style="125" customWidth="1"/>
    <col min="8963" max="8964" width="14.88671875" style="125" customWidth="1"/>
    <col min="8965" max="8965" width="5.5546875" style="125" customWidth="1"/>
    <col min="8966" max="8966" width="23.44140625" style="125" customWidth="1"/>
    <col min="8967" max="8967" width="18.44140625" style="125" bestFit="1" customWidth="1"/>
    <col min="8968" max="8968" width="16.109375" style="125" bestFit="1" customWidth="1"/>
    <col min="8969" max="8971" width="22.5546875" style="125" customWidth="1"/>
    <col min="8972" max="8972" width="37" style="125" customWidth="1"/>
    <col min="8973" max="9217" width="12.109375" style="125"/>
    <col min="9218" max="9218" width="10.44140625" style="125" customWidth="1"/>
    <col min="9219" max="9220" width="14.88671875" style="125" customWidth="1"/>
    <col min="9221" max="9221" width="5.5546875" style="125" customWidth="1"/>
    <col min="9222" max="9222" width="23.44140625" style="125" customWidth="1"/>
    <col min="9223" max="9223" width="18.44140625" style="125" bestFit="1" customWidth="1"/>
    <col min="9224" max="9224" width="16.109375" style="125" bestFit="1" customWidth="1"/>
    <col min="9225" max="9227" width="22.5546875" style="125" customWidth="1"/>
    <col min="9228" max="9228" width="37" style="125" customWidth="1"/>
    <col min="9229" max="9473" width="12.109375" style="125"/>
    <col min="9474" max="9474" width="10.44140625" style="125" customWidth="1"/>
    <col min="9475" max="9476" width="14.88671875" style="125" customWidth="1"/>
    <col min="9477" max="9477" width="5.5546875" style="125" customWidth="1"/>
    <col min="9478" max="9478" width="23.44140625" style="125" customWidth="1"/>
    <col min="9479" max="9479" width="18.44140625" style="125" bestFit="1" customWidth="1"/>
    <col min="9480" max="9480" width="16.109375" style="125" bestFit="1" customWidth="1"/>
    <col min="9481" max="9483" width="22.5546875" style="125" customWidth="1"/>
    <col min="9484" max="9484" width="37" style="125" customWidth="1"/>
    <col min="9485" max="9729" width="12.109375" style="125"/>
    <col min="9730" max="9730" width="10.44140625" style="125" customWidth="1"/>
    <col min="9731" max="9732" width="14.88671875" style="125" customWidth="1"/>
    <col min="9733" max="9733" width="5.5546875" style="125" customWidth="1"/>
    <col min="9734" max="9734" width="23.44140625" style="125" customWidth="1"/>
    <col min="9735" max="9735" width="18.44140625" style="125" bestFit="1" customWidth="1"/>
    <col min="9736" max="9736" width="16.109375" style="125" bestFit="1" customWidth="1"/>
    <col min="9737" max="9739" width="22.5546875" style="125" customWidth="1"/>
    <col min="9740" max="9740" width="37" style="125" customWidth="1"/>
    <col min="9741" max="9985" width="12.109375" style="125"/>
    <col min="9986" max="9986" width="10.44140625" style="125" customWidth="1"/>
    <col min="9987" max="9988" width="14.88671875" style="125" customWidth="1"/>
    <col min="9989" max="9989" width="5.5546875" style="125" customWidth="1"/>
    <col min="9990" max="9990" width="23.44140625" style="125" customWidth="1"/>
    <col min="9991" max="9991" width="18.44140625" style="125" bestFit="1" customWidth="1"/>
    <col min="9992" max="9992" width="16.109375" style="125" bestFit="1" customWidth="1"/>
    <col min="9993" max="9995" width="22.5546875" style="125" customWidth="1"/>
    <col min="9996" max="9996" width="37" style="125" customWidth="1"/>
    <col min="9997" max="10241" width="12.109375" style="125"/>
    <col min="10242" max="10242" width="10.44140625" style="125" customWidth="1"/>
    <col min="10243" max="10244" width="14.88671875" style="125" customWidth="1"/>
    <col min="10245" max="10245" width="5.5546875" style="125" customWidth="1"/>
    <col min="10246" max="10246" width="23.44140625" style="125" customWidth="1"/>
    <col min="10247" max="10247" width="18.44140625" style="125" bestFit="1" customWidth="1"/>
    <col min="10248" max="10248" width="16.109375" style="125" bestFit="1" customWidth="1"/>
    <col min="10249" max="10251" width="22.5546875" style="125" customWidth="1"/>
    <col min="10252" max="10252" width="37" style="125" customWidth="1"/>
    <col min="10253" max="10497" width="12.109375" style="125"/>
    <col min="10498" max="10498" width="10.44140625" style="125" customWidth="1"/>
    <col min="10499" max="10500" width="14.88671875" style="125" customWidth="1"/>
    <col min="10501" max="10501" width="5.5546875" style="125" customWidth="1"/>
    <col min="10502" max="10502" width="23.44140625" style="125" customWidth="1"/>
    <col min="10503" max="10503" width="18.44140625" style="125" bestFit="1" customWidth="1"/>
    <col min="10504" max="10504" width="16.109375" style="125" bestFit="1" customWidth="1"/>
    <col min="10505" max="10507" width="22.5546875" style="125" customWidth="1"/>
    <col min="10508" max="10508" width="37" style="125" customWidth="1"/>
    <col min="10509" max="10753" width="12.109375" style="125"/>
    <col min="10754" max="10754" width="10.44140625" style="125" customWidth="1"/>
    <col min="10755" max="10756" width="14.88671875" style="125" customWidth="1"/>
    <col min="10757" max="10757" width="5.5546875" style="125" customWidth="1"/>
    <col min="10758" max="10758" width="23.44140625" style="125" customWidth="1"/>
    <col min="10759" max="10759" width="18.44140625" style="125" bestFit="1" customWidth="1"/>
    <col min="10760" max="10760" width="16.109375" style="125" bestFit="1" customWidth="1"/>
    <col min="10761" max="10763" width="22.5546875" style="125" customWidth="1"/>
    <col min="10764" max="10764" width="37" style="125" customWidth="1"/>
    <col min="10765" max="11009" width="12.109375" style="125"/>
    <col min="11010" max="11010" width="10.44140625" style="125" customWidth="1"/>
    <col min="11011" max="11012" width="14.88671875" style="125" customWidth="1"/>
    <col min="11013" max="11013" width="5.5546875" style="125" customWidth="1"/>
    <col min="11014" max="11014" width="23.44140625" style="125" customWidth="1"/>
    <col min="11015" max="11015" width="18.44140625" style="125" bestFit="1" customWidth="1"/>
    <col min="11016" max="11016" width="16.109375" style="125" bestFit="1" customWidth="1"/>
    <col min="11017" max="11019" width="22.5546875" style="125" customWidth="1"/>
    <col min="11020" max="11020" width="37" style="125" customWidth="1"/>
    <col min="11021" max="11265" width="12.109375" style="125"/>
    <col min="11266" max="11266" width="10.44140625" style="125" customWidth="1"/>
    <col min="11267" max="11268" width="14.88671875" style="125" customWidth="1"/>
    <col min="11269" max="11269" width="5.5546875" style="125" customWidth="1"/>
    <col min="11270" max="11270" width="23.44140625" style="125" customWidth="1"/>
    <col min="11271" max="11271" width="18.44140625" style="125" bestFit="1" customWidth="1"/>
    <col min="11272" max="11272" width="16.109375" style="125" bestFit="1" customWidth="1"/>
    <col min="11273" max="11275" width="22.5546875" style="125" customWidth="1"/>
    <col min="11276" max="11276" width="37" style="125" customWidth="1"/>
    <col min="11277" max="11521" width="12.109375" style="125"/>
    <col min="11522" max="11522" width="10.44140625" style="125" customWidth="1"/>
    <col min="11523" max="11524" width="14.88671875" style="125" customWidth="1"/>
    <col min="11525" max="11525" width="5.5546875" style="125" customWidth="1"/>
    <col min="11526" max="11526" width="23.44140625" style="125" customWidth="1"/>
    <col min="11527" max="11527" width="18.44140625" style="125" bestFit="1" customWidth="1"/>
    <col min="11528" max="11528" width="16.109375" style="125" bestFit="1" customWidth="1"/>
    <col min="11529" max="11531" width="22.5546875" style="125" customWidth="1"/>
    <col min="11532" max="11532" width="37" style="125" customWidth="1"/>
    <col min="11533" max="11777" width="12.109375" style="125"/>
    <col min="11778" max="11778" width="10.44140625" style="125" customWidth="1"/>
    <col min="11779" max="11780" width="14.88671875" style="125" customWidth="1"/>
    <col min="11781" max="11781" width="5.5546875" style="125" customWidth="1"/>
    <col min="11782" max="11782" width="23.44140625" style="125" customWidth="1"/>
    <col min="11783" max="11783" width="18.44140625" style="125" bestFit="1" customWidth="1"/>
    <col min="11784" max="11784" width="16.109375" style="125" bestFit="1" customWidth="1"/>
    <col min="11785" max="11787" width="22.5546875" style="125" customWidth="1"/>
    <col min="11788" max="11788" width="37" style="125" customWidth="1"/>
    <col min="11789" max="12033" width="12.109375" style="125"/>
    <col min="12034" max="12034" width="10.44140625" style="125" customWidth="1"/>
    <col min="12035" max="12036" width="14.88671875" style="125" customWidth="1"/>
    <col min="12037" max="12037" width="5.5546875" style="125" customWidth="1"/>
    <col min="12038" max="12038" width="23.44140625" style="125" customWidth="1"/>
    <col min="12039" max="12039" width="18.44140625" style="125" bestFit="1" customWidth="1"/>
    <col min="12040" max="12040" width="16.109375" style="125" bestFit="1" customWidth="1"/>
    <col min="12041" max="12043" width="22.5546875" style="125" customWidth="1"/>
    <col min="12044" max="12044" width="37" style="125" customWidth="1"/>
    <col min="12045" max="12289" width="12.109375" style="125"/>
    <col min="12290" max="12290" width="10.44140625" style="125" customWidth="1"/>
    <col min="12291" max="12292" width="14.88671875" style="125" customWidth="1"/>
    <col min="12293" max="12293" width="5.5546875" style="125" customWidth="1"/>
    <col min="12294" max="12294" width="23.44140625" style="125" customWidth="1"/>
    <col min="12295" max="12295" width="18.44140625" style="125" bestFit="1" customWidth="1"/>
    <col min="12296" max="12296" width="16.109375" style="125" bestFit="1" customWidth="1"/>
    <col min="12297" max="12299" width="22.5546875" style="125" customWidth="1"/>
    <col min="12300" max="12300" width="37" style="125" customWidth="1"/>
    <col min="12301" max="12545" width="12.109375" style="125"/>
    <col min="12546" max="12546" width="10.44140625" style="125" customWidth="1"/>
    <col min="12547" max="12548" width="14.88671875" style="125" customWidth="1"/>
    <col min="12549" max="12549" width="5.5546875" style="125" customWidth="1"/>
    <col min="12550" max="12550" width="23.44140625" style="125" customWidth="1"/>
    <col min="12551" max="12551" width="18.44140625" style="125" bestFit="1" customWidth="1"/>
    <col min="12552" max="12552" width="16.109375" style="125" bestFit="1" customWidth="1"/>
    <col min="12553" max="12555" width="22.5546875" style="125" customWidth="1"/>
    <col min="12556" max="12556" width="37" style="125" customWidth="1"/>
    <col min="12557" max="12801" width="12.109375" style="125"/>
    <col min="12802" max="12802" width="10.44140625" style="125" customWidth="1"/>
    <col min="12803" max="12804" width="14.88671875" style="125" customWidth="1"/>
    <col min="12805" max="12805" width="5.5546875" style="125" customWidth="1"/>
    <col min="12806" max="12806" width="23.44140625" style="125" customWidth="1"/>
    <col min="12807" max="12807" width="18.44140625" style="125" bestFit="1" customWidth="1"/>
    <col min="12808" max="12808" width="16.109375" style="125" bestFit="1" customWidth="1"/>
    <col min="12809" max="12811" width="22.5546875" style="125" customWidth="1"/>
    <col min="12812" max="12812" width="37" style="125" customWidth="1"/>
    <col min="12813" max="13057" width="12.109375" style="125"/>
    <col min="13058" max="13058" width="10.44140625" style="125" customWidth="1"/>
    <col min="13059" max="13060" width="14.88671875" style="125" customWidth="1"/>
    <col min="13061" max="13061" width="5.5546875" style="125" customWidth="1"/>
    <col min="13062" max="13062" width="23.44140625" style="125" customWidth="1"/>
    <col min="13063" max="13063" width="18.44140625" style="125" bestFit="1" customWidth="1"/>
    <col min="13064" max="13064" width="16.109375" style="125" bestFit="1" customWidth="1"/>
    <col min="13065" max="13067" width="22.5546875" style="125" customWidth="1"/>
    <col min="13068" max="13068" width="37" style="125" customWidth="1"/>
    <col min="13069" max="13313" width="12.109375" style="125"/>
    <col min="13314" max="13314" width="10.44140625" style="125" customWidth="1"/>
    <col min="13315" max="13316" width="14.88671875" style="125" customWidth="1"/>
    <col min="13317" max="13317" width="5.5546875" style="125" customWidth="1"/>
    <col min="13318" max="13318" width="23.44140625" style="125" customWidth="1"/>
    <col min="13319" max="13319" width="18.44140625" style="125" bestFit="1" customWidth="1"/>
    <col min="13320" max="13320" width="16.109375" style="125" bestFit="1" customWidth="1"/>
    <col min="13321" max="13323" width="22.5546875" style="125" customWidth="1"/>
    <col min="13324" max="13324" width="37" style="125" customWidth="1"/>
    <col min="13325" max="13569" width="12.109375" style="125"/>
    <col min="13570" max="13570" width="10.44140625" style="125" customWidth="1"/>
    <col min="13571" max="13572" width="14.88671875" style="125" customWidth="1"/>
    <col min="13573" max="13573" width="5.5546875" style="125" customWidth="1"/>
    <col min="13574" max="13574" width="23.44140625" style="125" customWidth="1"/>
    <col min="13575" max="13575" width="18.44140625" style="125" bestFit="1" customWidth="1"/>
    <col min="13576" max="13576" width="16.109375" style="125" bestFit="1" customWidth="1"/>
    <col min="13577" max="13579" width="22.5546875" style="125" customWidth="1"/>
    <col min="13580" max="13580" width="37" style="125" customWidth="1"/>
    <col min="13581" max="13825" width="12.109375" style="125"/>
    <col min="13826" max="13826" width="10.44140625" style="125" customWidth="1"/>
    <col min="13827" max="13828" width="14.88671875" style="125" customWidth="1"/>
    <col min="13829" max="13829" width="5.5546875" style="125" customWidth="1"/>
    <col min="13830" max="13830" width="23.44140625" style="125" customWidth="1"/>
    <col min="13831" max="13831" width="18.44140625" style="125" bestFit="1" customWidth="1"/>
    <col min="13832" max="13832" width="16.109375" style="125" bestFit="1" customWidth="1"/>
    <col min="13833" max="13835" width="22.5546875" style="125" customWidth="1"/>
    <col min="13836" max="13836" width="37" style="125" customWidth="1"/>
    <col min="13837" max="14081" width="12.109375" style="125"/>
    <col min="14082" max="14082" width="10.44140625" style="125" customWidth="1"/>
    <col min="14083" max="14084" width="14.88671875" style="125" customWidth="1"/>
    <col min="14085" max="14085" width="5.5546875" style="125" customWidth="1"/>
    <col min="14086" max="14086" width="23.44140625" style="125" customWidth="1"/>
    <col min="14087" max="14087" width="18.44140625" style="125" bestFit="1" customWidth="1"/>
    <col min="14088" max="14088" width="16.109375" style="125" bestFit="1" customWidth="1"/>
    <col min="14089" max="14091" width="22.5546875" style="125" customWidth="1"/>
    <col min="14092" max="14092" width="37" style="125" customWidth="1"/>
    <col min="14093" max="14337" width="12.109375" style="125"/>
    <col min="14338" max="14338" width="10.44140625" style="125" customWidth="1"/>
    <col min="14339" max="14340" width="14.88671875" style="125" customWidth="1"/>
    <col min="14341" max="14341" width="5.5546875" style="125" customWidth="1"/>
    <col min="14342" max="14342" width="23.44140625" style="125" customWidth="1"/>
    <col min="14343" max="14343" width="18.44140625" style="125" bestFit="1" customWidth="1"/>
    <col min="14344" max="14344" width="16.109375" style="125" bestFit="1" customWidth="1"/>
    <col min="14345" max="14347" width="22.5546875" style="125" customWidth="1"/>
    <col min="14348" max="14348" width="37" style="125" customWidth="1"/>
    <col min="14349" max="14593" width="12.109375" style="125"/>
    <col min="14594" max="14594" width="10.44140625" style="125" customWidth="1"/>
    <col min="14595" max="14596" width="14.88671875" style="125" customWidth="1"/>
    <col min="14597" max="14597" width="5.5546875" style="125" customWidth="1"/>
    <col min="14598" max="14598" width="23.44140625" style="125" customWidth="1"/>
    <col min="14599" max="14599" width="18.44140625" style="125" bestFit="1" customWidth="1"/>
    <col min="14600" max="14600" width="16.109375" style="125" bestFit="1" customWidth="1"/>
    <col min="14601" max="14603" width="22.5546875" style="125" customWidth="1"/>
    <col min="14604" max="14604" width="37" style="125" customWidth="1"/>
    <col min="14605" max="14849" width="12.109375" style="125"/>
    <col min="14850" max="14850" width="10.44140625" style="125" customWidth="1"/>
    <col min="14851" max="14852" width="14.88671875" style="125" customWidth="1"/>
    <col min="14853" max="14853" width="5.5546875" style="125" customWidth="1"/>
    <col min="14854" max="14854" width="23.44140625" style="125" customWidth="1"/>
    <col min="14855" max="14855" width="18.44140625" style="125" bestFit="1" customWidth="1"/>
    <col min="14856" max="14856" width="16.109375" style="125" bestFit="1" customWidth="1"/>
    <col min="14857" max="14859" width="22.5546875" style="125" customWidth="1"/>
    <col min="14860" max="14860" width="37" style="125" customWidth="1"/>
    <col min="14861" max="15105" width="12.109375" style="125"/>
    <col min="15106" max="15106" width="10.44140625" style="125" customWidth="1"/>
    <col min="15107" max="15108" width="14.88671875" style="125" customWidth="1"/>
    <col min="15109" max="15109" width="5.5546875" style="125" customWidth="1"/>
    <col min="15110" max="15110" width="23.44140625" style="125" customWidth="1"/>
    <col min="15111" max="15111" width="18.44140625" style="125" bestFit="1" customWidth="1"/>
    <col min="15112" max="15112" width="16.109375" style="125" bestFit="1" customWidth="1"/>
    <col min="15113" max="15115" width="22.5546875" style="125" customWidth="1"/>
    <col min="15116" max="15116" width="37" style="125" customWidth="1"/>
    <col min="15117" max="15361" width="12.109375" style="125"/>
    <col min="15362" max="15362" width="10.44140625" style="125" customWidth="1"/>
    <col min="15363" max="15364" width="14.88671875" style="125" customWidth="1"/>
    <col min="15365" max="15365" width="5.5546875" style="125" customWidth="1"/>
    <col min="15366" max="15366" width="23.44140625" style="125" customWidth="1"/>
    <col min="15367" max="15367" width="18.44140625" style="125" bestFit="1" customWidth="1"/>
    <col min="15368" max="15368" width="16.109375" style="125" bestFit="1" customWidth="1"/>
    <col min="15369" max="15371" width="22.5546875" style="125" customWidth="1"/>
    <col min="15372" max="15372" width="37" style="125" customWidth="1"/>
    <col min="15373" max="15617" width="12.109375" style="125"/>
    <col min="15618" max="15618" width="10.44140625" style="125" customWidth="1"/>
    <col min="15619" max="15620" width="14.88671875" style="125" customWidth="1"/>
    <col min="15621" max="15621" width="5.5546875" style="125" customWidth="1"/>
    <col min="15622" max="15622" width="23.44140625" style="125" customWidth="1"/>
    <col min="15623" max="15623" width="18.44140625" style="125" bestFit="1" customWidth="1"/>
    <col min="15624" max="15624" width="16.109375" style="125" bestFit="1" customWidth="1"/>
    <col min="15625" max="15627" width="22.5546875" style="125" customWidth="1"/>
    <col min="15628" max="15628" width="37" style="125" customWidth="1"/>
    <col min="15629" max="15873" width="12.109375" style="125"/>
    <col min="15874" max="15874" width="10.44140625" style="125" customWidth="1"/>
    <col min="15875" max="15876" width="14.88671875" style="125" customWidth="1"/>
    <col min="15877" max="15877" width="5.5546875" style="125" customWidth="1"/>
    <col min="15878" max="15878" width="23.44140625" style="125" customWidth="1"/>
    <col min="15879" max="15879" width="18.44140625" style="125" bestFit="1" customWidth="1"/>
    <col min="15880" max="15880" width="16.109375" style="125" bestFit="1" customWidth="1"/>
    <col min="15881" max="15883" width="22.5546875" style="125" customWidth="1"/>
    <col min="15884" max="15884" width="37" style="125" customWidth="1"/>
    <col min="15885" max="16129" width="12.109375" style="125"/>
    <col min="16130" max="16130" width="10.44140625" style="125" customWidth="1"/>
    <col min="16131" max="16132" width="14.88671875" style="125" customWidth="1"/>
    <col min="16133" max="16133" width="5.5546875" style="125" customWidth="1"/>
    <col min="16134" max="16134" width="23.44140625" style="125" customWidth="1"/>
    <col min="16135" max="16135" width="18.44140625" style="125" bestFit="1" customWidth="1"/>
    <col min="16136" max="16136" width="16.109375" style="125" bestFit="1" customWidth="1"/>
    <col min="16137" max="16139" width="22.5546875" style="125" customWidth="1"/>
    <col min="16140" max="16140" width="37" style="125" customWidth="1"/>
    <col min="16141" max="16384" width="12.109375" style="125"/>
  </cols>
  <sheetData>
    <row r="1" spans="2:27" s="499" customFormat="1" ht="18" customHeight="1" x14ac:dyDescent="0.15">
      <c r="B1" s="498"/>
      <c r="C1" s="498"/>
      <c r="D1" s="498"/>
      <c r="E1" s="498"/>
      <c r="G1" s="163"/>
      <c r="I1" s="163"/>
      <c r="K1" s="163"/>
    </row>
    <row r="2" spans="2:27" s="499" customFormat="1" x14ac:dyDescent="0.15">
      <c r="B2" s="498"/>
      <c r="C2" s="498"/>
      <c r="D2" s="498"/>
      <c r="E2" s="498"/>
      <c r="G2" s="163"/>
      <c r="I2" s="163"/>
      <c r="K2" s="163"/>
      <c r="M2" s="149" t="s">
        <v>489</v>
      </c>
      <c r="Y2" s="149"/>
      <c r="AA2" s="149"/>
    </row>
    <row r="3" spans="2:27" ht="14.4" x14ac:dyDescent="0.15">
      <c r="B3" s="937" t="s">
        <v>632</v>
      </c>
      <c r="C3" s="937"/>
      <c r="D3" s="937"/>
      <c r="E3" s="937"/>
      <c r="F3" s="937"/>
      <c r="G3" s="937"/>
      <c r="H3" s="937"/>
      <c r="I3" s="937"/>
      <c r="J3" s="937"/>
      <c r="K3" s="937"/>
      <c r="L3" s="937"/>
      <c r="M3" s="937"/>
      <c r="N3" s="122"/>
      <c r="O3" s="122"/>
      <c r="P3" s="122"/>
      <c r="Q3" s="122"/>
      <c r="R3" s="122"/>
      <c r="S3" s="122"/>
      <c r="T3" s="122"/>
      <c r="U3" s="122"/>
      <c r="V3" s="122"/>
      <c r="W3" s="122"/>
      <c r="X3" s="122"/>
      <c r="Y3" s="122"/>
    </row>
    <row r="4" spans="2:27" ht="6.6" customHeight="1" x14ac:dyDescent="0.15">
      <c r="B4" s="500"/>
      <c r="C4" s="125"/>
      <c r="D4" s="500"/>
      <c r="E4" s="500"/>
      <c r="F4" s="500"/>
      <c r="G4" s="501"/>
      <c r="H4" s="500"/>
      <c r="I4" s="501"/>
      <c r="J4" s="500"/>
      <c r="K4" s="501"/>
    </row>
    <row r="5" spans="2:27" ht="12.6" customHeight="1" x14ac:dyDescent="0.15">
      <c r="B5" s="1054" t="s">
        <v>222</v>
      </c>
      <c r="C5" s="1064" t="s">
        <v>223</v>
      </c>
      <c r="D5" s="1065"/>
      <c r="E5" s="1066"/>
      <c r="F5" s="1060" t="s">
        <v>225</v>
      </c>
      <c r="G5" s="1061"/>
      <c r="H5" s="1060" t="s">
        <v>224</v>
      </c>
      <c r="I5" s="1061"/>
      <c r="J5" s="1056" t="s">
        <v>282</v>
      </c>
      <c r="K5" s="1057"/>
      <c r="L5" s="479" t="s">
        <v>284</v>
      </c>
      <c r="M5" s="1052" t="s">
        <v>4</v>
      </c>
    </row>
    <row r="6" spans="2:27" ht="12.6" customHeight="1" x14ac:dyDescent="0.15">
      <c r="B6" s="1055"/>
      <c r="C6" s="1067"/>
      <c r="D6" s="1068"/>
      <c r="E6" s="1069"/>
      <c r="F6" s="1062"/>
      <c r="G6" s="1063"/>
      <c r="H6" s="1062"/>
      <c r="I6" s="1063"/>
      <c r="J6" s="1058"/>
      <c r="K6" s="1059"/>
      <c r="L6" s="502" t="s">
        <v>285</v>
      </c>
      <c r="M6" s="1053"/>
    </row>
    <row r="7" spans="2:27" ht="15" customHeight="1" x14ac:dyDescent="0.15">
      <c r="B7" s="1040" t="s">
        <v>379</v>
      </c>
      <c r="C7" s="1070" t="s">
        <v>272</v>
      </c>
      <c r="D7" s="234" t="s">
        <v>275</v>
      </c>
      <c r="E7" s="232"/>
      <c r="F7" s="226" t="s">
        <v>91</v>
      </c>
      <c r="G7" s="185"/>
      <c r="H7" s="373"/>
      <c r="I7" s="179" t="s">
        <v>276</v>
      </c>
      <c r="J7" s="376"/>
      <c r="K7" s="198" t="s">
        <v>280</v>
      </c>
      <c r="L7" s="239" t="s">
        <v>91</v>
      </c>
      <c r="M7" s="379"/>
      <c r="P7" s="125" t="s">
        <v>48</v>
      </c>
    </row>
    <row r="8" spans="2:27" ht="15" customHeight="1" x14ac:dyDescent="0.15">
      <c r="B8" s="1041"/>
      <c r="C8" s="1071"/>
      <c r="D8" s="235"/>
      <c r="E8" s="233" t="s">
        <v>264</v>
      </c>
      <c r="F8" s="370"/>
      <c r="G8" s="172" t="s">
        <v>226</v>
      </c>
      <c r="H8" s="373"/>
      <c r="I8" s="179" t="s">
        <v>276</v>
      </c>
      <c r="J8" s="376"/>
      <c r="K8" s="198" t="s">
        <v>280</v>
      </c>
      <c r="L8" s="368"/>
      <c r="M8" s="379"/>
      <c r="P8" s="125" t="s">
        <v>490</v>
      </c>
    </row>
    <row r="9" spans="2:27" ht="15" customHeight="1" x14ac:dyDescent="0.15">
      <c r="B9" s="1041"/>
      <c r="C9" s="238"/>
      <c r="D9" s="236"/>
      <c r="E9" s="231" t="s">
        <v>345</v>
      </c>
      <c r="F9" s="371"/>
      <c r="G9" s="182" t="s">
        <v>227</v>
      </c>
      <c r="H9" s="373"/>
      <c r="I9" s="179" t="s">
        <v>276</v>
      </c>
      <c r="J9" s="377"/>
      <c r="K9" s="199" t="s">
        <v>280</v>
      </c>
      <c r="L9" s="368"/>
      <c r="M9" s="380"/>
    </row>
    <row r="10" spans="2:27" ht="15" customHeight="1" x14ac:dyDescent="0.15">
      <c r="B10" s="1041"/>
      <c r="C10" s="1046" t="s">
        <v>273</v>
      </c>
      <c r="D10" s="167" t="s">
        <v>228</v>
      </c>
      <c r="E10" s="175"/>
      <c r="F10" s="223" t="s">
        <v>229</v>
      </c>
      <c r="G10" s="454"/>
      <c r="H10" s="372"/>
      <c r="I10" s="454" t="s">
        <v>276</v>
      </c>
      <c r="J10" s="228" t="s">
        <v>229</v>
      </c>
      <c r="K10" s="201"/>
      <c r="L10" s="225" t="s">
        <v>91</v>
      </c>
      <c r="M10" s="378"/>
    </row>
    <row r="11" spans="2:27" ht="15" customHeight="1" x14ac:dyDescent="0.15">
      <c r="B11" s="1041"/>
      <c r="C11" s="1047"/>
      <c r="D11" s="166"/>
      <c r="E11" s="174" t="s">
        <v>597</v>
      </c>
      <c r="F11" s="227" t="s">
        <v>91</v>
      </c>
      <c r="G11" s="186"/>
      <c r="H11" s="375"/>
      <c r="I11" s="186" t="s">
        <v>276</v>
      </c>
      <c r="J11" s="230" t="s">
        <v>91</v>
      </c>
      <c r="K11" s="200"/>
      <c r="L11" s="240" t="s">
        <v>91</v>
      </c>
      <c r="M11" s="382"/>
    </row>
    <row r="12" spans="2:27" ht="15" customHeight="1" x14ac:dyDescent="0.15">
      <c r="B12" s="1042"/>
      <c r="C12" s="1048" t="s">
        <v>230</v>
      </c>
      <c r="D12" s="1049"/>
      <c r="E12" s="1050"/>
      <c r="F12" s="241" t="s">
        <v>231</v>
      </c>
      <c r="G12" s="187"/>
      <c r="H12" s="242" t="s">
        <v>91</v>
      </c>
      <c r="I12" s="187"/>
      <c r="J12" s="389"/>
      <c r="K12" s="203" t="s">
        <v>280</v>
      </c>
      <c r="L12" s="243" t="s">
        <v>91</v>
      </c>
      <c r="M12" s="383"/>
    </row>
    <row r="13" spans="2:27" ht="15" customHeight="1" x14ac:dyDescent="0.15">
      <c r="B13" s="1019" t="s">
        <v>269</v>
      </c>
      <c r="C13" s="1022" t="s">
        <v>232</v>
      </c>
      <c r="D13" s="1023"/>
      <c r="E13" s="1024"/>
      <c r="F13" s="400"/>
      <c r="G13" s="188" t="s">
        <v>233</v>
      </c>
      <c r="H13" s="396"/>
      <c r="I13" s="188" t="s">
        <v>234</v>
      </c>
      <c r="J13" s="390"/>
      <c r="K13" s="204" t="s">
        <v>280</v>
      </c>
      <c r="L13" s="368"/>
      <c r="M13" s="384"/>
    </row>
    <row r="14" spans="2:27" ht="15" customHeight="1" x14ac:dyDescent="0.15">
      <c r="B14" s="1020"/>
      <c r="C14" s="1025" t="s">
        <v>268</v>
      </c>
      <c r="D14" s="1026"/>
      <c r="E14" s="1027"/>
      <c r="F14" s="401"/>
      <c r="G14" s="182" t="s">
        <v>348</v>
      </c>
      <c r="H14" s="362"/>
      <c r="I14" s="182" t="s">
        <v>288</v>
      </c>
      <c r="J14" s="391"/>
      <c r="K14" s="205" t="s">
        <v>280</v>
      </c>
      <c r="L14" s="368"/>
      <c r="M14" s="367"/>
    </row>
    <row r="15" spans="2:27" ht="15" customHeight="1" x14ac:dyDescent="0.15">
      <c r="B15" s="1021"/>
      <c r="C15" s="1028" t="s">
        <v>230</v>
      </c>
      <c r="D15" s="1029"/>
      <c r="E15" s="1030"/>
      <c r="F15" s="241" t="s">
        <v>231</v>
      </c>
      <c r="G15" s="244"/>
      <c r="H15" s="245" t="s">
        <v>229</v>
      </c>
      <c r="I15" s="244"/>
      <c r="J15" s="389"/>
      <c r="K15" s="203" t="s">
        <v>280</v>
      </c>
      <c r="L15" s="243" t="s">
        <v>91</v>
      </c>
      <c r="M15" s="383"/>
    </row>
    <row r="16" spans="2:27" ht="15" customHeight="1" x14ac:dyDescent="0.15">
      <c r="B16" s="1019" t="s">
        <v>270</v>
      </c>
      <c r="C16" s="1022" t="s">
        <v>232</v>
      </c>
      <c r="D16" s="1023"/>
      <c r="E16" s="1024"/>
      <c r="F16" s="400"/>
      <c r="G16" s="188" t="s">
        <v>233</v>
      </c>
      <c r="H16" s="396"/>
      <c r="I16" s="188" t="s">
        <v>234</v>
      </c>
      <c r="J16" s="390"/>
      <c r="K16" s="204" t="s">
        <v>280</v>
      </c>
      <c r="L16" s="368"/>
      <c r="M16" s="384"/>
    </row>
    <row r="17" spans="2:13" ht="15" customHeight="1" x14ac:dyDescent="0.15">
      <c r="B17" s="1020"/>
      <c r="C17" s="1025" t="s">
        <v>268</v>
      </c>
      <c r="D17" s="1026"/>
      <c r="E17" s="1027"/>
      <c r="F17" s="401"/>
      <c r="G17" s="182" t="s">
        <v>348</v>
      </c>
      <c r="H17" s="362"/>
      <c r="I17" s="182" t="s">
        <v>289</v>
      </c>
      <c r="J17" s="391"/>
      <c r="K17" s="205" t="s">
        <v>280</v>
      </c>
      <c r="L17" s="368"/>
      <c r="M17" s="367"/>
    </row>
    <row r="18" spans="2:13" ht="15" customHeight="1" x14ac:dyDescent="0.15">
      <c r="B18" s="1021"/>
      <c r="C18" s="1028" t="s">
        <v>230</v>
      </c>
      <c r="D18" s="1029"/>
      <c r="E18" s="1030"/>
      <c r="F18" s="241" t="s">
        <v>231</v>
      </c>
      <c r="G18" s="244"/>
      <c r="H18" s="245" t="s">
        <v>229</v>
      </c>
      <c r="I18" s="244"/>
      <c r="J18" s="389"/>
      <c r="K18" s="203" t="s">
        <v>280</v>
      </c>
      <c r="L18" s="243" t="s">
        <v>91</v>
      </c>
      <c r="M18" s="383"/>
    </row>
    <row r="19" spans="2:13" ht="15" customHeight="1" x14ac:dyDescent="0.15">
      <c r="B19" s="1031" t="s">
        <v>236</v>
      </c>
      <c r="C19" s="481" t="s">
        <v>237</v>
      </c>
      <c r="D19" s="482"/>
      <c r="E19" s="483"/>
      <c r="F19" s="375"/>
      <c r="G19" s="369" t="s">
        <v>238</v>
      </c>
      <c r="H19" s="397"/>
      <c r="I19" s="217" t="s">
        <v>290</v>
      </c>
      <c r="J19" s="392"/>
      <c r="K19" s="206" t="s">
        <v>280</v>
      </c>
      <c r="L19" s="368"/>
      <c r="M19" s="385"/>
    </row>
    <row r="20" spans="2:13" ht="15" customHeight="1" x14ac:dyDescent="0.15">
      <c r="B20" s="1032"/>
      <c r="C20" s="1034" t="s">
        <v>347</v>
      </c>
      <c r="D20" s="1035"/>
      <c r="E20" s="1036"/>
      <c r="F20" s="373"/>
      <c r="G20" s="246" t="s">
        <v>238</v>
      </c>
      <c r="H20" s="375"/>
      <c r="I20" s="217" t="s">
        <v>290</v>
      </c>
      <c r="J20" s="393"/>
      <c r="K20" s="213" t="s">
        <v>280</v>
      </c>
      <c r="L20" s="368"/>
      <c r="M20" s="386"/>
    </row>
    <row r="21" spans="2:13" ht="15" customHeight="1" x14ac:dyDescent="0.15">
      <c r="B21" s="1032"/>
      <c r="C21" s="1034" t="s">
        <v>346</v>
      </c>
      <c r="D21" s="1035"/>
      <c r="E21" s="1036"/>
      <c r="F21" s="373"/>
      <c r="G21" s="246" t="s">
        <v>349</v>
      </c>
      <c r="H21" s="373"/>
      <c r="I21" s="217" t="s">
        <v>350</v>
      </c>
      <c r="J21" s="373"/>
      <c r="K21" s="214" t="s">
        <v>280</v>
      </c>
      <c r="L21" s="368"/>
      <c r="M21" s="380"/>
    </row>
    <row r="22" spans="2:13" ht="15" customHeight="1" x14ac:dyDescent="0.15">
      <c r="B22" s="1032"/>
      <c r="C22" s="439"/>
      <c r="D22" s="440"/>
      <c r="E22" s="441"/>
      <c r="F22" s="375"/>
      <c r="G22" s="402"/>
      <c r="H22" s="398"/>
      <c r="I22" s="399"/>
      <c r="J22" s="394"/>
      <c r="K22" s="200" t="s">
        <v>280</v>
      </c>
      <c r="L22" s="368"/>
      <c r="M22" s="387"/>
    </row>
    <row r="23" spans="2:13" ht="15" customHeight="1" x14ac:dyDescent="0.15">
      <c r="B23" s="1033"/>
      <c r="C23" s="1037" t="s">
        <v>230</v>
      </c>
      <c r="D23" s="1038"/>
      <c r="E23" s="1039"/>
      <c r="F23" s="404" t="s">
        <v>231</v>
      </c>
      <c r="G23" s="403"/>
      <c r="H23" s="405" t="s">
        <v>229</v>
      </c>
      <c r="I23" s="403"/>
      <c r="J23" s="395"/>
      <c r="K23" s="207" t="s">
        <v>280</v>
      </c>
      <c r="L23" s="243" t="s">
        <v>91</v>
      </c>
      <c r="M23" s="388"/>
    </row>
    <row r="24" spans="2:13" ht="15" customHeight="1" x14ac:dyDescent="0.15">
      <c r="B24" s="1007" t="s">
        <v>380</v>
      </c>
      <c r="C24" s="442" t="s">
        <v>363</v>
      </c>
      <c r="D24" s="992" t="s">
        <v>491</v>
      </c>
      <c r="E24" s="993"/>
      <c r="F24" s="396"/>
      <c r="G24" s="451"/>
      <c r="H24" s="396"/>
      <c r="I24" s="451"/>
      <c r="J24" s="390"/>
      <c r="K24" s="204" t="s">
        <v>280</v>
      </c>
      <c r="L24" s="426"/>
      <c r="M24" s="384"/>
    </row>
    <row r="25" spans="2:13" ht="15" customHeight="1" x14ac:dyDescent="0.15">
      <c r="B25" s="1008"/>
      <c r="C25" s="443"/>
      <c r="D25" s="994"/>
      <c r="E25" s="995"/>
      <c r="F25" s="373"/>
      <c r="G25" s="452"/>
      <c r="H25" s="373"/>
      <c r="I25" s="452"/>
      <c r="J25" s="377"/>
      <c r="K25" s="199" t="s">
        <v>280</v>
      </c>
      <c r="L25" s="368"/>
      <c r="M25" s="380"/>
    </row>
    <row r="26" spans="2:13" ht="15" customHeight="1" x14ac:dyDescent="0.15">
      <c r="B26" s="1008"/>
      <c r="C26" s="443"/>
      <c r="D26" s="994"/>
      <c r="E26" s="995"/>
      <c r="F26" s="373"/>
      <c r="G26" s="452"/>
      <c r="H26" s="373"/>
      <c r="I26" s="452"/>
      <c r="J26" s="377"/>
      <c r="K26" s="199" t="s">
        <v>280</v>
      </c>
      <c r="L26" s="368"/>
      <c r="M26" s="380"/>
    </row>
    <row r="27" spans="2:13" ht="15" customHeight="1" x14ac:dyDescent="0.15">
      <c r="B27" s="1008"/>
      <c r="C27" s="443"/>
      <c r="D27" s="994"/>
      <c r="E27" s="995"/>
      <c r="F27" s="407"/>
      <c r="G27" s="452"/>
      <c r="H27" s="373"/>
      <c r="I27" s="452"/>
      <c r="J27" s="377"/>
      <c r="K27" s="199" t="s">
        <v>280</v>
      </c>
      <c r="L27" s="368"/>
      <c r="M27" s="380"/>
    </row>
    <row r="28" spans="2:13" ht="15" customHeight="1" x14ac:dyDescent="0.15">
      <c r="B28" s="1008"/>
      <c r="C28" s="443"/>
      <c r="D28" s="994"/>
      <c r="E28" s="995"/>
      <c r="F28" s="407"/>
      <c r="G28" s="452"/>
      <c r="H28" s="373"/>
      <c r="I28" s="452"/>
      <c r="J28" s="377"/>
      <c r="K28" s="199" t="s">
        <v>295</v>
      </c>
      <c r="L28" s="368"/>
      <c r="M28" s="380"/>
    </row>
    <row r="29" spans="2:13" ht="15" customHeight="1" x14ac:dyDescent="0.15">
      <c r="B29" s="1008"/>
      <c r="C29" s="444"/>
      <c r="D29" s="1005"/>
      <c r="E29" s="1006"/>
      <c r="F29" s="406"/>
      <c r="G29" s="453"/>
      <c r="H29" s="410"/>
      <c r="I29" s="453"/>
      <c r="J29" s="417"/>
      <c r="K29" s="208" t="s">
        <v>295</v>
      </c>
      <c r="L29" s="427"/>
      <c r="M29" s="428"/>
    </row>
    <row r="30" spans="2:13" ht="15" customHeight="1" x14ac:dyDescent="0.15">
      <c r="B30" s="1008"/>
      <c r="C30" s="442" t="s">
        <v>364</v>
      </c>
      <c r="D30" s="992" t="s">
        <v>250</v>
      </c>
      <c r="E30" s="993"/>
      <c r="F30" s="411"/>
      <c r="G30" s="194" t="s">
        <v>241</v>
      </c>
      <c r="H30" s="414"/>
      <c r="I30" s="191" t="s">
        <v>292</v>
      </c>
      <c r="J30" s="390"/>
      <c r="K30" s="204" t="s">
        <v>280</v>
      </c>
      <c r="L30" s="426"/>
      <c r="M30" s="384"/>
    </row>
    <row r="31" spans="2:13" ht="15" customHeight="1" x14ac:dyDescent="0.15">
      <c r="B31" s="1008"/>
      <c r="C31" s="443"/>
      <c r="D31" s="994" t="s">
        <v>251</v>
      </c>
      <c r="E31" s="995"/>
      <c r="F31" s="412"/>
      <c r="G31" s="195" t="s">
        <v>241</v>
      </c>
      <c r="H31" s="415"/>
      <c r="I31" s="192" t="s">
        <v>292</v>
      </c>
      <c r="J31" s="377"/>
      <c r="K31" s="199" t="s">
        <v>280</v>
      </c>
      <c r="L31" s="368"/>
      <c r="M31" s="380"/>
    </row>
    <row r="32" spans="2:13" ht="15" customHeight="1" x14ac:dyDescent="0.15">
      <c r="B32" s="1008"/>
      <c r="C32" s="443"/>
      <c r="D32" s="994" t="s">
        <v>252</v>
      </c>
      <c r="E32" s="995"/>
      <c r="F32" s="412"/>
      <c r="G32" s="195" t="s">
        <v>241</v>
      </c>
      <c r="H32" s="415"/>
      <c r="I32" s="192" t="s">
        <v>292</v>
      </c>
      <c r="J32" s="377"/>
      <c r="K32" s="199" t="s">
        <v>280</v>
      </c>
      <c r="L32" s="368"/>
      <c r="M32" s="380"/>
    </row>
    <row r="33" spans="2:16" ht="15" customHeight="1" x14ac:dyDescent="0.15">
      <c r="B33" s="1008"/>
      <c r="C33" s="444"/>
      <c r="D33" s="1005"/>
      <c r="E33" s="1006"/>
      <c r="F33" s="406"/>
      <c r="G33" s="193"/>
      <c r="H33" s="410"/>
      <c r="I33" s="193"/>
      <c r="J33" s="417"/>
      <c r="K33" s="208" t="s">
        <v>280</v>
      </c>
      <c r="L33" s="427"/>
      <c r="M33" s="428"/>
    </row>
    <row r="34" spans="2:16" ht="15" customHeight="1" x14ac:dyDescent="0.15">
      <c r="B34" s="1008"/>
      <c r="C34" s="442" t="s">
        <v>84</v>
      </c>
      <c r="D34" s="992"/>
      <c r="E34" s="993"/>
      <c r="F34" s="396"/>
      <c r="G34" s="191"/>
      <c r="H34" s="396"/>
      <c r="I34" s="191"/>
      <c r="J34" s="390"/>
      <c r="K34" s="204" t="s">
        <v>280</v>
      </c>
      <c r="L34" s="426"/>
      <c r="M34" s="384"/>
    </row>
    <row r="35" spans="2:16" ht="15" customHeight="1" x14ac:dyDescent="0.15">
      <c r="B35" s="1008"/>
      <c r="C35" s="443"/>
      <c r="D35" s="994"/>
      <c r="E35" s="995"/>
      <c r="F35" s="407"/>
      <c r="G35" s="192"/>
      <c r="H35" s="373"/>
      <c r="I35" s="192"/>
      <c r="J35" s="377"/>
      <c r="K35" s="199" t="s">
        <v>280</v>
      </c>
      <c r="L35" s="368"/>
      <c r="M35" s="380"/>
    </row>
    <row r="36" spans="2:16" ht="15" customHeight="1" x14ac:dyDescent="0.15">
      <c r="B36" s="1008"/>
      <c r="C36" s="443"/>
      <c r="D36" s="994"/>
      <c r="E36" s="995"/>
      <c r="F36" s="407"/>
      <c r="G36" s="192"/>
      <c r="H36" s="373"/>
      <c r="I36" s="192"/>
      <c r="J36" s="377"/>
      <c r="K36" s="199" t="s">
        <v>280</v>
      </c>
      <c r="L36" s="368"/>
      <c r="M36" s="380"/>
    </row>
    <row r="37" spans="2:16" ht="15" customHeight="1" x14ac:dyDescent="0.15">
      <c r="B37" s="1008"/>
      <c r="C37" s="443"/>
      <c r="D37" s="994"/>
      <c r="E37" s="995"/>
      <c r="F37" s="407"/>
      <c r="G37" s="192"/>
      <c r="H37" s="373"/>
      <c r="I37" s="192"/>
      <c r="J37" s="377"/>
      <c r="K37" s="199" t="s">
        <v>280</v>
      </c>
      <c r="L37" s="368"/>
      <c r="M37" s="380"/>
    </row>
    <row r="38" spans="2:16" ht="15" customHeight="1" x14ac:dyDescent="0.15">
      <c r="B38" s="1008"/>
      <c r="C38" s="444"/>
      <c r="D38" s="1005"/>
      <c r="E38" s="1006"/>
      <c r="F38" s="406"/>
      <c r="G38" s="193"/>
      <c r="H38" s="410"/>
      <c r="I38" s="193"/>
      <c r="J38" s="417"/>
      <c r="K38" s="208" t="s">
        <v>280</v>
      </c>
      <c r="L38" s="427"/>
      <c r="M38" s="428"/>
    </row>
    <row r="39" spans="2:16" ht="15" customHeight="1" x14ac:dyDescent="0.15">
      <c r="B39" s="1009"/>
      <c r="C39" s="1010" t="s">
        <v>230</v>
      </c>
      <c r="D39" s="1011"/>
      <c r="E39" s="1012"/>
      <c r="F39" s="248" t="s">
        <v>91</v>
      </c>
      <c r="G39" s="215"/>
      <c r="H39" s="249" t="s">
        <v>91</v>
      </c>
      <c r="I39" s="218"/>
      <c r="J39" s="421"/>
      <c r="K39" s="181" t="s">
        <v>280</v>
      </c>
      <c r="L39" s="250" t="s">
        <v>91</v>
      </c>
      <c r="M39" s="432"/>
    </row>
    <row r="40" spans="2:16" ht="15" customHeight="1" x14ac:dyDescent="0.15">
      <c r="B40" s="1000" t="s">
        <v>253</v>
      </c>
      <c r="C40" s="1001"/>
      <c r="D40" s="998" t="s">
        <v>361</v>
      </c>
      <c r="E40" s="999"/>
      <c r="F40" s="248" t="s">
        <v>91</v>
      </c>
      <c r="G40" s="215"/>
      <c r="H40" s="249" t="s">
        <v>91</v>
      </c>
      <c r="I40" s="190"/>
      <c r="J40" s="422"/>
      <c r="K40" s="181" t="s">
        <v>280</v>
      </c>
      <c r="L40" s="250" t="s">
        <v>91</v>
      </c>
      <c r="M40" s="433"/>
    </row>
    <row r="41" spans="2:16" ht="15" customHeight="1" x14ac:dyDescent="0.15">
      <c r="B41" s="998"/>
      <c r="C41" s="999"/>
      <c r="D41" s="998" t="s">
        <v>277</v>
      </c>
      <c r="E41" s="999"/>
      <c r="F41" s="248" t="s">
        <v>91</v>
      </c>
      <c r="G41" s="215"/>
      <c r="H41" s="249" t="s">
        <v>91</v>
      </c>
      <c r="I41" s="190"/>
      <c r="J41" s="422"/>
      <c r="K41" s="181" t="s">
        <v>280</v>
      </c>
      <c r="L41" s="250" t="s">
        <v>91</v>
      </c>
      <c r="M41" s="433"/>
    </row>
    <row r="42" spans="2:16" ht="6" customHeight="1" x14ac:dyDescent="0.15">
      <c r="C42" s="152"/>
      <c r="E42" s="153"/>
      <c r="F42" s="152"/>
      <c r="H42" s="152"/>
      <c r="J42" s="152"/>
      <c r="L42" s="152"/>
      <c r="M42" s="152"/>
    </row>
    <row r="43" spans="2:16" s="152" customFormat="1" x14ac:dyDescent="0.15">
      <c r="B43" s="152" t="s">
        <v>400</v>
      </c>
      <c r="D43" s="127"/>
      <c r="E43" s="153"/>
      <c r="P43" s="125"/>
    </row>
    <row r="44" spans="2:16" s="152" customFormat="1" x14ac:dyDescent="0.15">
      <c r="B44" s="152" t="s">
        <v>415</v>
      </c>
      <c r="D44" s="127"/>
      <c r="E44" s="153"/>
    </row>
    <row r="45" spans="2:16" s="152" customFormat="1" x14ac:dyDescent="0.15">
      <c r="B45" s="152" t="s">
        <v>433</v>
      </c>
      <c r="D45" s="127"/>
      <c r="E45" s="153"/>
    </row>
    <row r="46" spans="2:16" s="152" customFormat="1" x14ac:dyDescent="0.15">
      <c r="B46" s="152" t="s">
        <v>488</v>
      </c>
      <c r="D46" s="127"/>
      <c r="E46" s="153"/>
    </row>
    <row r="47" spans="2:16" s="152" customFormat="1" x14ac:dyDescent="0.15">
      <c r="B47" s="152" t="s">
        <v>430</v>
      </c>
      <c r="D47" s="127"/>
      <c r="E47" s="153"/>
    </row>
    <row r="48" spans="2:16" s="152" customFormat="1" x14ac:dyDescent="0.15">
      <c r="B48" s="152" t="s">
        <v>431</v>
      </c>
      <c r="D48" s="127"/>
      <c r="E48" s="153"/>
    </row>
    <row r="49" spans="2:16" s="152" customFormat="1" x14ac:dyDescent="0.15">
      <c r="B49" s="152" t="s">
        <v>432</v>
      </c>
      <c r="D49" s="127"/>
      <c r="E49" s="153"/>
    </row>
    <row r="50" spans="2:16" s="152" customFormat="1" x14ac:dyDescent="0.15">
      <c r="D50" s="127"/>
      <c r="E50" s="153"/>
    </row>
    <row r="51" spans="2:16" s="152" customFormat="1" x14ac:dyDescent="0.15">
      <c r="D51" s="127"/>
      <c r="E51" s="153"/>
    </row>
    <row r="52" spans="2:16" s="152" customFormat="1" x14ac:dyDescent="0.15">
      <c r="D52" s="127"/>
      <c r="E52" s="153"/>
    </row>
    <row r="53" spans="2:16" s="152" customFormat="1" x14ac:dyDescent="0.15">
      <c r="B53" s="125"/>
      <c r="C53" s="126"/>
      <c r="D53" s="127"/>
      <c r="E53" s="128"/>
      <c r="F53" s="125"/>
      <c r="H53" s="125"/>
      <c r="J53" s="125"/>
      <c r="L53" s="125"/>
      <c r="M53" s="125"/>
    </row>
    <row r="54" spans="2:16" x14ac:dyDescent="0.15">
      <c r="P54" s="152"/>
    </row>
  </sheetData>
  <mergeCells count="43">
    <mergeCell ref="B3:M3"/>
    <mergeCell ref="B5:B6"/>
    <mergeCell ref="C5:E6"/>
    <mergeCell ref="F5:G6"/>
    <mergeCell ref="H5:I6"/>
    <mergeCell ref="J5:K6"/>
    <mergeCell ref="M5:M6"/>
    <mergeCell ref="C15:E15"/>
    <mergeCell ref="B7:B12"/>
    <mergeCell ref="C7:C8"/>
    <mergeCell ref="B16:B18"/>
    <mergeCell ref="C16:E16"/>
    <mergeCell ref="C17:E17"/>
    <mergeCell ref="C18:E18"/>
    <mergeCell ref="C10:C11"/>
    <mergeCell ref="C12:E12"/>
    <mergeCell ref="B13:B15"/>
    <mergeCell ref="C13:E13"/>
    <mergeCell ref="C14:E14"/>
    <mergeCell ref="B19:B23"/>
    <mergeCell ref="C20:E20"/>
    <mergeCell ref="C21:E21"/>
    <mergeCell ref="C23:E23"/>
    <mergeCell ref="C39:E39"/>
    <mergeCell ref="D27:E27"/>
    <mergeCell ref="D26:E26"/>
    <mergeCell ref="D25:E25"/>
    <mergeCell ref="D24:E24"/>
    <mergeCell ref="B40:C41"/>
    <mergeCell ref="D40:E40"/>
    <mergeCell ref="D41:E41"/>
    <mergeCell ref="B24:B39"/>
    <mergeCell ref="D38:E38"/>
    <mergeCell ref="D37:E37"/>
    <mergeCell ref="D36:E36"/>
    <mergeCell ref="D35:E35"/>
    <mergeCell ref="D34:E34"/>
    <mergeCell ref="D33:E33"/>
    <mergeCell ref="D32:E32"/>
    <mergeCell ref="D31:E31"/>
    <mergeCell ref="D30:E30"/>
    <mergeCell ref="D29:E29"/>
    <mergeCell ref="D28:E28"/>
  </mergeCells>
  <phoneticPr fontId="3"/>
  <dataValidations count="1">
    <dataValidation type="list" allowBlank="1" showInputMessage="1" showErrorMessage="1" sqref="L24:L38 L19:L22 L8:L9 L16:L17 L13:L14" xr:uid="{00000000-0002-0000-1900-000000000000}">
      <formula1>$P$7:$P$10</formula1>
    </dataValidation>
  </dataValidations>
  <printOptions horizontalCentered="1"/>
  <pageMargins left="0.9055118110236221" right="0.70866141732283472" top="0.94488188976377963" bottom="0.74803149606299213" header="0.31496062992125984" footer="0.31496062992125984"/>
  <pageSetup paperSize="8" fitToWidth="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AC53"/>
  <sheetViews>
    <sheetView showGridLines="0" view="pageBreakPreview" topLeftCell="A3" zoomScale="60" zoomScaleNormal="115" workbookViewId="0">
      <selection activeCell="BC86" sqref="BC86"/>
    </sheetView>
  </sheetViews>
  <sheetFormatPr defaultColWidth="8.88671875" defaultRowHeight="12" x14ac:dyDescent="0.15"/>
  <cols>
    <col min="1" max="1" width="2.88671875" style="485" customWidth="1"/>
    <col min="2" max="2" width="1.5546875" style="485" customWidth="1"/>
    <col min="3" max="3" width="13.33203125" style="485" customWidth="1"/>
    <col min="4" max="4" width="7.88671875" style="485" customWidth="1"/>
    <col min="5" max="29" width="7.33203125" style="485" customWidth="1"/>
    <col min="30" max="16384" width="8.88671875" style="485"/>
  </cols>
  <sheetData>
    <row r="2" spans="2:29" x14ac:dyDescent="0.15">
      <c r="AC2" s="150" t="s">
        <v>643</v>
      </c>
    </row>
    <row r="3" spans="2:29" ht="14.4" x14ac:dyDescent="0.15">
      <c r="B3" s="844" t="s">
        <v>157</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row>
    <row r="4" spans="2:29" x14ac:dyDescent="0.15">
      <c r="B4" s="303" t="s">
        <v>128</v>
      </c>
      <c r="AC4" s="74" t="s">
        <v>5</v>
      </c>
    </row>
    <row r="5" spans="2:29" x14ac:dyDescent="0.15">
      <c r="B5" s="1086" t="s">
        <v>0</v>
      </c>
      <c r="C5" s="1087"/>
      <c r="D5" s="1088"/>
      <c r="E5" s="1081" t="s">
        <v>142</v>
      </c>
      <c r="F5" s="1082"/>
      <c r="G5" s="1082"/>
      <c r="H5" s="1082"/>
      <c r="I5" s="1081" t="s">
        <v>141</v>
      </c>
      <c r="J5" s="1082"/>
      <c r="K5" s="1082"/>
      <c r="L5" s="1082"/>
      <c r="M5" s="1082"/>
      <c r="N5" s="1082"/>
      <c r="O5" s="1082"/>
      <c r="P5" s="1082"/>
      <c r="Q5" s="1082"/>
      <c r="R5" s="1082"/>
      <c r="S5" s="1082"/>
      <c r="T5" s="1082"/>
      <c r="U5" s="1082"/>
      <c r="V5" s="1082"/>
      <c r="W5" s="1082"/>
      <c r="X5" s="1082"/>
      <c r="Y5" s="1082"/>
      <c r="Z5" s="1082"/>
      <c r="AA5" s="1082"/>
      <c r="AB5" s="1082"/>
      <c r="AC5" s="1083" t="s">
        <v>3</v>
      </c>
    </row>
    <row r="6" spans="2:29" x14ac:dyDescent="0.15">
      <c r="B6" s="1089"/>
      <c r="C6" s="1090"/>
      <c r="D6" s="1091"/>
      <c r="E6" s="71" t="s">
        <v>8</v>
      </c>
      <c r="F6" s="71" t="s">
        <v>9</v>
      </c>
      <c r="G6" s="71" t="s">
        <v>10</v>
      </c>
      <c r="H6" s="71" t="s">
        <v>11</v>
      </c>
      <c r="I6" s="71" t="s">
        <v>12</v>
      </c>
      <c r="J6" s="71" t="s">
        <v>13</v>
      </c>
      <c r="K6" s="71" t="s">
        <v>14</v>
      </c>
      <c r="L6" s="71" t="s">
        <v>15</v>
      </c>
      <c r="M6" s="71" t="s">
        <v>16</v>
      </c>
      <c r="N6" s="71" t="s">
        <v>17</v>
      </c>
      <c r="O6" s="71" t="s">
        <v>18</v>
      </c>
      <c r="P6" s="71" t="s">
        <v>19</v>
      </c>
      <c r="Q6" s="71" t="s">
        <v>20</v>
      </c>
      <c r="R6" s="71" t="s">
        <v>21</v>
      </c>
      <c r="S6" s="71" t="s">
        <v>22</v>
      </c>
      <c r="T6" s="71" t="s">
        <v>23</v>
      </c>
      <c r="U6" s="71" t="s">
        <v>24</v>
      </c>
      <c r="V6" s="71" t="s">
        <v>25</v>
      </c>
      <c r="W6" s="71" t="s">
        <v>26</v>
      </c>
      <c r="X6" s="71" t="s">
        <v>27</v>
      </c>
      <c r="Y6" s="71" t="s">
        <v>302</v>
      </c>
      <c r="Z6" s="71" t="s">
        <v>462</v>
      </c>
      <c r="AA6" s="71" t="s">
        <v>618</v>
      </c>
      <c r="AB6" s="71" t="s">
        <v>619</v>
      </c>
      <c r="AC6" s="1084"/>
    </row>
    <row r="7" spans="2:29" x14ac:dyDescent="0.15">
      <c r="B7" s="1092"/>
      <c r="C7" s="1093"/>
      <c r="D7" s="1094"/>
      <c r="E7" s="72" t="s">
        <v>44</v>
      </c>
      <c r="F7" s="72" t="s">
        <v>50</v>
      </c>
      <c r="G7" s="72" t="s">
        <v>51</v>
      </c>
      <c r="H7" s="72" t="s">
        <v>52</v>
      </c>
      <c r="I7" s="72" t="s">
        <v>53</v>
      </c>
      <c r="J7" s="72" t="s">
        <v>54</v>
      </c>
      <c r="K7" s="72" t="s">
        <v>55</v>
      </c>
      <c r="L7" s="72" t="s">
        <v>56</v>
      </c>
      <c r="M7" s="72" t="s">
        <v>57</v>
      </c>
      <c r="N7" s="72" t="s">
        <v>58</v>
      </c>
      <c r="O7" s="72" t="s">
        <v>59</v>
      </c>
      <c r="P7" s="72" t="s">
        <v>60</v>
      </c>
      <c r="Q7" s="72" t="s">
        <v>61</v>
      </c>
      <c r="R7" s="72" t="s">
        <v>62</v>
      </c>
      <c r="S7" s="72" t="s">
        <v>63</v>
      </c>
      <c r="T7" s="72" t="s">
        <v>64</v>
      </c>
      <c r="U7" s="72" t="s">
        <v>65</v>
      </c>
      <c r="V7" s="72" t="s">
        <v>66</v>
      </c>
      <c r="W7" s="72" t="s">
        <v>67</v>
      </c>
      <c r="X7" s="72" t="s">
        <v>68</v>
      </c>
      <c r="Y7" s="72" t="s">
        <v>303</v>
      </c>
      <c r="Z7" s="72" t="s">
        <v>463</v>
      </c>
      <c r="AA7" s="72" t="s">
        <v>552</v>
      </c>
      <c r="AB7" s="72" t="s">
        <v>553</v>
      </c>
      <c r="AC7" s="1085"/>
    </row>
    <row r="8" spans="2:29" ht="16.350000000000001" customHeight="1" x14ac:dyDescent="0.15">
      <c r="B8" s="510" t="s">
        <v>130</v>
      </c>
      <c r="C8" s="511"/>
      <c r="D8" s="512"/>
      <c r="E8" s="358"/>
      <c r="F8" s="358"/>
      <c r="G8" s="358"/>
      <c r="H8" s="358"/>
      <c r="I8" s="358"/>
      <c r="J8" s="358"/>
      <c r="K8" s="358"/>
      <c r="L8" s="358"/>
      <c r="M8" s="358"/>
      <c r="N8" s="358"/>
      <c r="O8" s="358"/>
      <c r="P8" s="358"/>
      <c r="Q8" s="358"/>
      <c r="R8" s="358"/>
      <c r="S8" s="358"/>
      <c r="T8" s="358"/>
      <c r="U8" s="358"/>
      <c r="V8" s="358"/>
      <c r="W8" s="358"/>
      <c r="X8" s="358"/>
      <c r="Y8" s="358"/>
      <c r="Z8" s="358"/>
      <c r="AA8" s="358"/>
      <c r="AB8" s="358"/>
      <c r="AC8" s="358"/>
    </row>
    <row r="9" spans="2:29" ht="16.350000000000001" customHeight="1" x14ac:dyDescent="0.15">
      <c r="B9" s="513"/>
      <c r="C9" s="514" t="s">
        <v>154</v>
      </c>
      <c r="D9" s="512"/>
      <c r="E9" s="358"/>
      <c r="F9" s="358"/>
      <c r="G9" s="358"/>
      <c r="H9" s="358"/>
      <c r="I9" s="358"/>
      <c r="J9" s="358"/>
      <c r="K9" s="358"/>
      <c r="L9" s="358"/>
      <c r="M9" s="358"/>
      <c r="N9" s="358"/>
      <c r="O9" s="358"/>
      <c r="P9" s="358"/>
      <c r="Q9" s="358"/>
      <c r="R9" s="358"/>
      <c r="S9" s="358"/>
      <c r="T9" s="358"/>
      <c r="U9" s="358"/>
      <c r="V9" s="358"/>
      <c r="W9" s="358"/>
      <c r="X9" s="358"/>
      <c r="Y9" s="358"/>
      <c r="Z9" s="358"/>
      <c r="AA9" s="358"/>
      <c r="AB9" s="358"/>
      <c r="AC9" s="358"/>
    </row>
    <row r="10" spans="2:29" ht="16.350000000000001" customHeight="1" x14ac:dyDescent="0.15">
      <c r="B10" s="513"/>
      <c r="C10" s="514" t="s">
        <v>492</v>
      </c>
      <c r="D10" s="512"/>
      <c r="E10" s="358"/>
      <c r="F10" s="358"/>
      <c r="G10" s="358"/>
      <c r="H10" s="358"/>
      <c r="I10" s="358"/>
      <c r="J10" s="358"/>
      <c r="K10" s="358"/>
      <c r="L10" s="358"/>
      <c r="M10" s="358"/>
      <c r="N10" s="358"/>
      <c r="O10" s="358"/>
      <c r="P10" s="358"/>
      <c r="Q10" s="358"/>
      <c r="R10" s="358"/>
      <c r="S10" s="358"/>
      <c r="T10" s="358"/>
      <c r="U10" s="358"/>
      <c r="V10" s="358"/>
      <c r="W10" s="358"/>
      <c r="X10" s="358"/>
      <c r="Y10" s="358"/>
      <c r="Z10" s="358"/>
      <c r="AA10" s="358"/>
      <c r="AB10" s="358"/>
      <c r="AC10" s="358"/>
    </row>
    <row r="11" spans="2:29" ht="16.350000000000001" customHeight="1" x14ac:dyDescent="0.15">
      <c r="B11" s="513"/>
      <c r="C11" s="514" t="s">
        <v>493</v>
      </c>
      <c r="D11" s="512"/>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row>
    <row r="12" spans="2:29" ht="16.350000000000001" customHeight="1" x14ac:dyDescent="0.15">
      <c r="B12" s="513"/>
      <c r="C12" s="514" t="s">
        <v>494</v>
      </c>
      <c r="D12" s="512"/>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row>
    <row r="13" spans="2:29" ht="16.350000000000001" customHeight="1" x14ac:dyDescent="0.15">
      <c r="B13" s="510" t="s">
        <v>131</v>
      </c>
      <c r="C13" s="511"/>
      <c r="D13" s="512"/>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row>
    <row r="14" spans="2:29" ht="16.350000000000001" customHeight="1" x14ac:dyDescent="0.15">
      <c r="B14" s="513"/>
      <c r="C14" s="514" t="s">
        <v>116</v>
      </c>
      <c r="D14" s="512"/>
      <c r="E14" s="358"/>
      <c r="F14" s="358"/>
      <c r="G14" s="358"/>
      <c r="H14" s="358"/>
      <c r="I14" s="358"/>
      <c r="J14" s="358"/>
      <c r="K14" s="358"/>
      <c r="L14" s="358"/>
      <c r="M14" s="358"/>
      <c r="N14" s="358"/>
      <c r="O14" s="358"/>
      <c r="P14" s="358"/>
      <c r="Q14" s="358"/>
      <c r="R14" s="358"/>
      <c r="S14" s="358"/>
      <c r="T14" s="358"/>
      <c r="U14" s="358"/>
      <c r="V14" s="358"/>
      <c r="W14" s="358"/>
      <c r="X14" s="358"/>
      <c r="Y14" s="358"/>
      <c r="Z14" s="358"/>
      <c r="AA14" s="358"/>
      <c r="AB14" s="358"/>
      <c r="AC14" s="358"/>
    </row>
    <row r="15" spans="2:29" ht="16.350000000000001" customHeight="1" x14ac:dyDescent="0.15">
      <c r="B15" s="513"/>
      <c r="C15" s="510" t="s">
        <v>341</v>
      </c>
      <c r="D15" s="515" t="s">
        <v>155</v>
      </c>
      <c r="E15" s="358"/>
      <c r="F15" s="358"/>
      <c r="G15" s="358"/>
      <c r="H15" s="358"/>
      <c r="I15" s="358"/>
      <c r="J15" s="358"/>
      <c r="K15" s="358"/>
      <c r="L15" s="358"/>
      <c r="M15" s="358"/>
      <c r="N15" s="358"/>
      <c r="O15" s="358"/>
      <c r="P15" s="358"/>
      <c r="Q15" s="358"/>
      <c r="R15" s="358"/>
      <c r="S15" s="358"/>
      <c r="T15" s="358"/>
      <c r="U15" s="358"/>
      <c r="V15" s="358"/>
      <c r="W15" s="358"/>
      <c r="X15" s="358"/>
      <c r="Y15" s="358"/>
      <c r="Z15" s="358"/>
      <c r="AA15" s="358"/>
      <c r="AB15" s="358"/>
      <c r="AC15" s="358"/>
    </row>
    <row r="16" spans="2:29" ht="16.350000000000001" customHeight="1" x14ac:dyDescent="0.15">
      <c r="B16" s="513"/>
      <c r="C16" s="516" t="s">
        <v>343</v>
      </c>
      <c r="D16" s="515" t="s">
        <v>156</v>
      </c>
      <c r="E16" s="358"/>
      <c r="F16" s="358"/>
      <c r="G16" s="358"/>
      <c r="H16" s="358"/>
      <c r="I16" s="358"/>
      <c r="J16" s="358"/>
      <c r="K16" s="358"/>
      <c r="L16" s="358"/>
      <c r="M16" s="358"/>
      <c r="N16" s="358"/>
      <c r="O16" s="358"/>
      <c r="P16" s="358"/>
      <c r="Q16" s="358"/>
      <c r="R16" s="358"/>
      <c r="S16" s="358"/>
      <c r="T16" s="358"/>
      <c r="U16" s="358"/>
      <c r="V16" s="358"/>
      <c r="W16" s="358"/>
      <c r="X16" s="358"/>
      <c r="Y16" s="358"/>
      <c r="Z16" s="358"/>
      <c r="AA16" s="358"/>
      <c r="AB16" s="358"/>
      <c r="AC16" s="358"/>
    </row>
    <row r="17" spans="2:29" ht="16.350000000000001" customHeight="1" x14ac:dyDescent="0.15">
      <c r="B17" s="513"/>
      <c r="C17" s="517" t="s">
        <v>342</v>
      </c>
      <c r="D17" s="512"/>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row>
    <row r="18" spans="2:29" ht="16.350000000000001" customHeight="1" x14ac:dyDescent="0.15">
      <c r="B18" s="513"/>
      <c r="C18" s="518" t="s">
        <v>115</v>
      </c>
      <c r="D18" s="512"/>
      <c r="E18" s="358"/>
      <c r="F18" s="358"/>
      <c r="G18" s="358"/>
      <c r="H18" s="358"/>
      <c r="I18" s="358"/>
      <c r="J18" s="358"/>
      <c r="K18" s="358"/>
      <c r="L18" s="358"/>
      <c r="M18" s="358"/>
      <c r="N18" s="358"/>
      <c r="O18" s="358"/>
      <c r="P18" s="358"/>
      <c r="Q18" s="358"/>
      <c r="R18" s="358"/>
      <c r="S18" s="358"/>
      <c r="T18" s="358"/>
      <c r="U18" s="358"/>
      <c r="V18" s="358"/>
      <c r="W18" s="358"/>
      <c r="X18" s="358"/>
      <c r="Y18" s="358"/>
      <c r="Z18" s="358"/>
      <c r="AA18" s="358"/>
      <c r="AB18" s="358"/>
      <c r="AC18" s="358"/>
    </row>
    <row r="19" spans="2:29" ht="16.350000000000001" customHeight="1" x14ac:dyDescent="0.15">
      <c r="B19" s="517"/>
      <c r="C19" s="514" t="s">
        <v>153</v>
      </c>
      <c r="D19" s="512"/>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row>
    <row r="20" spans="2:29" ht="16.350000000000001" customHeight="1" x14ac:dyDescent="0.15">
      <c r="B20" s="515" t="s">
        <v>148</v>
      </c>
      <c r="C20" s="514"/>
      <c r="D20" s="512"/>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row>
    <row r="21" spans="2:29" ht="16.350000000000001" customHeight="1" x14ac:dyDescent="0.15">
      <c r="B21" s="514" t="s">
        <v>149</v>
      </c>
      <c r="C21" s="511"/>
      <c r="D21" s="512"/>
      <c r="E21" s="358"/>
      <c r="F21" s="358"/>
      <c r="G21" s="358"/>
      <c r="H21" s="358"/>
      <c r="I21" s="358"/>
      <c r="J21" s="358"/>
      <c r="K21" s="358"/>
      <c r="L21" s="358"/>
      <c r="M21" s="358"/>
      <c r="N21" s="358"/>
      <c r="O21" s="358"/>
      <c r="P21" s="358"/>
      <c r="Q21" s="358"/>
      <c r="R21" s="358"/>
      <c r="S21" s="358"/>
      <c r="T21" s="358"/>
      <c r="U21" s="358"/>
      <c r="V21" s="358"/>
      <c r="W21" s="358"/>
      <c r="X21" s="358"/>
      <c r="Y21" s="358"/>
      <c r="Z21" s="358"/>
      <c r="AA21" s="358"/>
      <c r="AB21" s="358"/>
      <c r="AC21" s="358"/>
    </row>
    <row r="22" spans="2:29" ht="16.350000000000001" customHeight="1" x14ac:dyDescent="0.15">
      <c r="B22" s="514" t="s">
        <v>150</v>
      </c>
      <c r="C22" s="511"/>
      <c r="D22" s="512"/>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row>
    <row r="24" spans="2:29" x14ac:dyDescent="0.15">
      <c r="B24" s="303" t="s">
        <v>185</v>
      </c>
      <c r="AC24" s="74" t="s">
        <v>5</v>
      </c>
    </row>
    <row r="25" spans="2:29" x14ac:dyDescent="0.15">
      <c r="B25" s="1086" t="s">
        <v>0</v>
      </c>
      <c r="C25" s="1095"/>
      <c r="D25" s="1096"/>
      <c r="E25" s="1081" t="s">
        <v>142</v>
      </c>
      <c r="F25" s="1082"/>
      <c r="G25" s="1082"/>
      <c r="H25" s="1082"/>
      <c r="I25" s="1081" t="s">
        <v>141</v>
      </c>
      <c r="J25" s="1082"/>
      <c r="K25" s="1082"/>
      <c r="L25" s="1082"/>
      <c r="M25" s="1082"/>
      <c r="N25" s="1082"/>
      <c r="O25" s="1082"/>
      <c r="P25" s="1082"/>
      <c r="Q25" s="1082"/>
      <c r="R25" s="1082"/>
      <c r="S25" s="1082"/>
      <c r="T25" s="1082"/>
      <c r="U25" s="1082"/>
      <c r="V25" s="1082"/>
      <c r="W25" s="1082"/>
      <c r="X25" s="1082"/>
      <c r="Y25" s="1082"/>
      <c r="Z25" s="1082"/>
      <c r="AA25" s="1082"/>
      <c r="AB25" s="1082"/>
      <c r="AC25" s="1083" t="s">
        <v>3</v>
      </c>
    </row>
    <row r="26" spans="2:29" x14ac:dyDescent="0.15">
      <c r="B26" s="1097"/>
      <c r="C26" s="1098"/>
      <c r="D26" s="1099"/>
      <c r="E26" s="71" t="s">
        <v>8</v>
      </c>
      <c r="F26" s="71" t="s">
        <v>9</v>
      </c>
      <c r="G26" s="71" t="s">
        <v>10</v>
      </c>
      <c r="H26" s="71" t="s">
        <v>11</v>
      </c>
      <c r="I26" s="71" t="s">
        <v>12</v>
      </c>
      <c r="J26" s="71" t="s">
        <v>13</v>
      </c>
      <c r="K26" s="71" t="s">
        <v>14</v>
      </c>
      <c r="L26" s="71" t="s">
        <v>15</v>
      </c>
      <c r="M26" s="71" t="s">
        <v>16</v>
      </c>
      <c r="N26" s="71" t="s">
        <v>17</v>
      </c>
      <c r="O26" s="71" t="s">
        <v>18</v>
      </c>
      <c r="P26" s="71" t="s">
        <v>19</v>
      </c>
      <c r="Q26" s="71" t="s">
        <v>20</v>
      </c>
      <c r="R26" s="71" t="s">
        <v>21</v>
      </c>
      <c r="S26" s="71" t="s">
        <v>22</v>
      </c>
      <c r="T26" s="71" t="s">
        <v>23</v>
      </c>
      <c r="U26" s="71" t="s">
        <v>24</v>
      </c>
      <c r="V26" s="71" t="s">
        <v>25</v>
      </c>
      <c r="W26" s="71" t="s">
        <v>26</v>
      </c>
      <c r="X26" s="71" t="s">
        <v>27</v>
      </c>
      <c r="Y26" s="71" t="s">
        <v>302</v>
      </c>
      <c r="Z26" s="71" t="s">
        <v>462</v>
      </c>
      <c r="AA26" s="71" t="s">
        <v>618</v>
      </c>
      <c r="AB26" s="71" t="s">
        <v>619</v>
      </c>
      <c r="AC26" s="1084"/>
    </row>
    <row r="27" spans="2:29" x14ac:dyDescent="0.15">
      <c r="B27" s="1100"/>
      <c r="C27" s="1101"/>
      <c r="D27" s="1102"/>
      <c r="E27" s="72" t="s">
        <v>44</v>
      </c>
      <c r="F27" s="72" t="s">
        <v>50</v>
      </c>
      <c r="G27" s="72" t="s">
        <v>51</v>
      </c>
      <c r="H27" s="72" t="s">
        <v>52</v>
      </c>
      <c r="I27" s="72" t="s">
        <v>53</v>
      </c>
      <c r="J27" s="72" t="s">
        <v>54</v>
      </c>
      <c r="K27" s="72" t="s">
        <v>55</v>
      </c>
      <c r="L27" s="72" t="s">
        <v>56</v>
      </c>
      <c r="M27" s="72" t="s">
        <v>57</v>
      </c>
      <c r="N27" s="72" t="s">
        <v>58</v>
      </c>
      <c r="O27" s="72" t="s">
        <v>59</v>
      </c>
      <c r="P27" s="72" t="s">
        <v>60</v>
      </c>
      <c r="Q27" s="72" t="s">
        <v>61</v>
      </c>
      <c r="R27" s="72" t="s">
        <v>62</v>
      </c>
      <c r="S27" s="72" t="s">
        <v>63</v>
      </c>
      <c r="T27" s="72" t="s">
        <v>64</v>
      </c>
      <c r="U27" s="72" t="s">
        <v>65</v>
      </c>
      <c r="V27" s="72" t="s">
        <v>66</v>
      </c>
      <c r="W27" s="72" t="s">
        <v>67</v>
      </c>
      <c r="X27" s="72" t="s">
        <v>68</v>
      </c>
      <c r="Y27" s="72" t="s">
        <v>303</v>
      </c>
      <c r="Z27" s="72" t="s">
        <v>463</v>
      </c>
      <c r="AA27" s="72" t="s">
        <v>552</v>
      </c>
      <c r="AB27" s="72" t="s">
        <v>553</v>
      </c>
      <c r="AC27" s="1085"/>
    </row>
    <row r="28" spans="2:29" ht="16.350000000000001" customHeight="1" x14ac:dyDescent="0.15">
      <c r="B28" s="515" t="s">
        <v>143</v>
      </c>
      <c r="C28" s="511"/>
      <c r="D28" s="512"/>
      <c r="E28" s="358"/>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row>
    <row r="29" spans="2:29" ht="16.350000000000001" customHeight="1" x14ac:dyDescent="0.15">
      <c r="B29" s="515" t="s">
        <v>144</v>
      </c>
      <c r="C29" s="511"/>
      <c r="D29" s="512"/>
      <c r="E29" s="358"/>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row>
    <row r="30" spans="2:29" ht="16.350000000000001" customHeight="1" thickBot="1" x14ac:dyDescent="0.2">
      <c r="B30" s="519" t="s">
        <v>145</v>
      </c>
      <c r="C30" s="520"/>
      <c r="D30" s="521"/>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row>
    <row r="31" spans="2:29" ht="16.350000000000001" customHeight="1" thickTop="1" x14ac:dyDescent="0.15">
      <c r="B31" s="516" t="s">
        <v>146</v>
      </c>
      <c r="C31" s="522"/>
      <c r="D31" s="523"/>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row>
    <row r="32" spans="2:29" ht="16.350000000000001" customHeight="1" x14ac:dyDescent="0.15">
      <c r="B32" s="515" t="s">
        <v>152</v>
      </c>
      <c r="C32" s="511"/>
      <c r="D32" s="512"/>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row>
    <row r="33" spans="2:29" ht="16.350000000000001" customHeight="1" x14ac:dyDescent="0.15">
      <c r="B33" s="515" t="s">
        <v>147</v>
      </c>
      <c r="C33" s="511"/>
      <c r="D33" s="512"/>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row>
    <row r="34" spans="2:29" ht="5.0999999999999996" customHeight="1" x14ac:dyDescent="0.15"/>
    <row r="35" spans="2:29" x14ac:dyDescent="0.15">
      <c r="B35" s="73" t="s">
        <v>69</v>
      </c>
    </row>
    <row r="36" spans="2:29" x14ac:dyDescent="0.15">
      <c r="B36" s="69" t="s">
        <v>70</v>
      </c>
    </row>
    <row r="37" spans="2:29" x14ac:dyDescent="0.15">
      <c r="B37" s="485" t="s">
        <v>138</v>
      </c>
    </row>
    <row r="39" spans="2:29" x14ac:dyDescent="0.15">
      <c r="B39" s="303" t="s">
        <v>151</v>
      </c>
    </row>
    <row r="40" spans="2:29" x14ac:dyDescent="0.15">
      <c r="B40" s="1072"/>
      <c r="C40" s="1073"/>
      <c r="D40" s="1073"/>
      <c r="E40" s="1073"/>
      <c r="F40" s="1073"/>
      <c r="G40" s="1073"/>
      <c r="H40" s="1073"/>
      <c r="I40" s="1073"/>
      <c r="J40" s="1073"/>
      <c r="K40" s="1073"/>
      <c r="L40" s="1073"/>
      <c r="M40" s="1073"/>
      <c r="N40" s="1073"/>
      <c r="O40" s="1073"/>
      <c r="P40" s="1073"/>
      <c r="Q40" s="1073"/>
      <c r="R40" s="1073"/>
      <c r="S40" s="1073"/>
      <c r="T40" s="1073"/>
      <c r="U40" s="1073"/>
      <c r="V40" s="1073"/>
      <c r="W40" s="1073"/>
      <c r="X40" s="1073"/>
      <c r="Y40" s="1073"/>
      <c r="Z40" s="1073"/>
      <c r="AA40" s="1073"/>
      <c r="AB40" s="1073"/>
      <c r="AC40" s="1074"/>
    </row>
    <row r="41" spans="2:29" x14ac:dyDescent="0.15">
      <c r="B41" s="1075"/>
      <c r="C41" s="1076"/>
      <c r="D41" s="1076"/>
      <c r="E41" s="1076"/>
      <c r="F41" s="1076"/>
      <c r="G41" s="1076"/>
      <c r="H41" s="1076"/>
      <c r="I41" s="1076"/>
      <c r="J41" s="1076"/>
      <c r="K41" s="1076"/>
      <c r="L41" s="1076"/>
      <c r="M41" s="1076"/>
      <c r="N41" s="1076"/>
      <c r="O41" s="1076"/>
      <c r="P41" s="1076"/>
      <c r="Q41" s="1076"/>
      <c r="R41" s="1076"/>
      <c r="S41" s="1076"/>
      <c r="T41" s="1076"/>
      <c r="U41" s="1076"/>
      <c r="V41" s="1076"/>
      <c r="W41" s="1076"/>
      <c r="X41" s="1076"/>
      <c r="Y41" s="1076"/>
      <c r="Z41" s="1076"/>
      <c r="AA41" s="1076"/>
      <c r="AB41" s="1076"/>
      <c r="AC41" s="1077"/>
    </row>
    <row r="42" spans="2:29" x14ac:dyDescent="0.15">
      <c r="B42" s="1075"/>
      <c r="C42" s="1076"/>
      <c r="D42" s="1076"/>
      <c r="E42" s="1076"/>
      <c r="F42" s="1076"/>
      <c r="G42" s="1076"/>
      <c r="H42" s="1076"/>
      <c r="I42" s="1076"/>
      <c r="J42" s="1076"/>
      <c r="K42" s="1076"/>
      <c r="L42" s="1076"/>
      <c r="M42" s="1076"/>
      <c r="N42" s="1076"/>
      <c r="O42" s="1076"/>
      <c r="P42" s="1076"/>
      <c r="Q42" s="1076"/>
      <c r="R42" s="1076"/>
      <c r="S42" s="1076"/>
      <c r="T42" s="1076"/>
      <c r="U42" s="1076"/>
      <c r="V42" s="1076"/>
      <c r="W42" s="1076"/>
      <c r="X42" s="1076"/>
      <c r="Y42" s="1076"/>
      <c r="Z42" s="1076"/>
      <c r="AA42" s="1076"/>
      <c r="AB42" s="1076"/>
      <c r="AC42" s="1077"/>
    </row>
    <row r="43" spans="2:29" x14ac:dyDescent="0.15">
      <c r="B43" s="1075"/>
      <c r="C43" s="1076"/>
      <c r="D43" s="1076"/>
      <c r="E43" s="1076"/>
      <c r="F43" s="1076"/>
      <c r="G43" s="1076"/>
      <c r="H43" s="1076"/>
      <c r="I43" s="1076"/>
      <c r="J43" s="1076"/>
      <c r="K43" s="1076"/>
      <c r="L43" s="1076"/>
      <c r="M43" s="1076"/>
      <c r="N43" s="1076"/>
      <c r="O43" s="1076"/>
      <c r="P43" s="1076"/>
      <c r="Q43" s="1076"/>
      <c r="R43" s="1076"/>
      <c r="S43" s="1076"/>
      <c r="T43" s="1076"/>
      <c r="U43" s="1076"/>
      <c r="V43" s="1076"/>
      <c r="W43" s="1076"/>
      <c r="X43" s="1076"/>
      <c r="Y43" s="1076"/>
      <c r="Z43" s="1076"/>
      <c r="AA43" s="1076"/>
      <c r="AB43" s="1076"/>
      <c r="AC43" s="1077"/>
    </row>
    <row r="44" spans="2:29" x14ac:dyDescent="0.15">
      <c r="B44" s="1075"/>
      <c r="C44" s="1076"/>
      <c r="D44" s="1076"/>
      <c r="E44" s="1076"/>
      <c r="F44" s="1076"/>
      <c r="G44" s="1076"/>
      <c r="H44" s="1076"/>
      <c r="I44" s="1076"/>
      <c r="J44" s="1076"/>
      <c r="K44" s="1076"/>
      <c r="L44" s="1076"/>
      <c r="M44" s="1076"/>
      <c r="N44" s="1076"/>
      <c r="O44" s="1076"/>
      <c r="P44" s="1076"/>
      <c r="Q44" s="1076"/>
      <c r="R44" s="1076"/>
      <c r="S44" s="1076"/>
      <c r="T44" s="1076"/>
      <c r="U44" s="1076"/>
      <c r="V44" s="1076"/>
      <c r="W44" s="1076"/>
      <c r="X44" s="1076"/>
      <c r="Y44" s="1076"/>
      <c r="Z44" s="1076"/>
      <c r="AA44" s="1076"/>
      <c r="AB44" s="1076"/>
      <c r="AC44" s="1077"/>
    </row>
    <row r="45" spans="2:29" x14ac:dyDescent="0.15">
      <c r="B45" s="1075"/>
      <c r="C45" s="1076"/>
      <c r="D45" s="1076"/>
      <c r="E45" s="1076"/>
      <c r="F45" s="1076"/>
      <c r="G45" s="1076"/>
      <c r="H45" s="1076"/>
      <c r="I45" s="1076"/>
      <c r="J45" s="1076"/>
      <c r="K45" s="1076"/>
      <c r="L45" s="1076"/>
      <c r="M45" s="1076"/>
      <c r="N45" s="1076"/>
      <c r="O45" s="1076"/>
      <c r="P45" s="1076"/>
      <c r="Q45" s="1076"/>
      <c r="R45" s="1076"/>
      <c r="S45" s="1076"/>
      <c r="T45" s="1076"/>
      <c r="U45" s="1076"/>
      <c r="V45" s="1076"/>
      <c r="W45" s="1076"/>
      <c r="X45" s="1076"/>
      <c r="Y45" s="1076"/>
      <c r="Z45" s="1076"/>
      <c r="AA45" s="1076"/>
      <c r="AB45" s="1076"/>
      <c r="AC45" s="1077"/>
    </row>
    <row r="46" spans="2:29" x14ac:dyDescent="0.15">
      <c r="B46" s="1075"/>
      <c r="C46" s="1076"/>
      <c r="D46" s="1076"/>
      <c r="E46" s="1076"/>
      <c r="F46" s="1076"/>
      <c r="G46" s="1076"/>
      <c r="H46" s="1076"/>
      <c r="I46" s="1076"/>
      <c r="J46" s="1076"/>
      <c r="K46" s="1076"/>
      <c r="L46" s="1076"/>
      <c r="M46" s="1076"/>
      <c r="N46" s="1076"/>
      <c r="O46" s="1076"/>
      <c r="P46" s="1076"/>
      <c r="Q46" s="1076"/>
      <c r="R46" s="1076"/>
      <c r="S46" s="1076"/>
      <c r="T46" s="1076"/>
      <c r="U46" s="1076"/>
      <c r="V46" s="1076"/>
      <c r="W46" s="1076"/>
      <c r="X46" s="1076"/>
      <c r="Y46" s="1076"/>
      <c r="Z46" s="1076"/>
      <c r="AA46" s="1076"/>
      <c r="AB46" s="1076"/>
      <c r="AC46" s="1077"/>
    </row>
    <row r="47" spans="2:29" x14ac:dyDescent="0.15">
      <c r="B47" s="1075"/>
      <c r="C47" s="1076"/>
      <c r="D47" s="1076"/>
      <c r="E47" s="1076"/>
      <c r="F47" s="1076"/>
      <c r="G47" s="1076"/>
      <c r="H47" s="1076"/>
      <c r="I47" s="1076"/>
      <c r="J47" s="1076"/>
      <c r="K47" s="1076"/>
      <c r="L47" s="1076"/>
      <c r="M47" s="1076"/>
      <c r="N47" s="1076"/>
      <c r="O47" s="1076"/>
      <c r="P47" s="1076"/>
      <c r="Q47" s="1076"/>
      <c r="R47" s="1076"/>
      <c r="S47" s="1076"/>
      <c r="T47" s="1076"/>
      <c r="U47" s="1076"/>
      <c r="V47" s="1076"/>
      <c r="W47" s="1076"/>
      <c r="X47" s="1076"/>
      <c r="Y47" s="1076"/>
      <c r="Z47" s="1076"/>
      <c r="AA47" s="1076"/>
      <c r="AB47" s="1076"/>
      <c r="AC47" s="1077"/>
    </row>
    <row r="48" spans="2:29" x14ac:dyDescent="0.15">
      <c r="B48" s="1075"/>
      <c r="C48" s="1076"/>
      <c r="D48" s="1076"/>
      <c r="E48" s="1076"/>
      <c r="F48" s="1076"/>
      <c r="G48" s="1076"/>
      <c r="H48" s="1076"/>
      <c r="I48" s="1076"/>
      <c r="J48" s="1076"/>
      <c r="K48" s="1076"/>
      <c r="L48" s="1076"/>
      <c r="M48" s="1076"/>
      <c r="N48" s="1076"/>
      <c r="O48" s="1076"/>
      <c r="P48" s="1076"/>
      <c r="Q48" s="1076"/>
      <c r="R48" s="1076"/>
      <c r="S48" s="1076"/>
      <c r="T48" s="1076"/>
      <c r="U48" s="1076"/>
      <c r="V48" s="1076"/>
      <c r="W48" s="1076"/>
      <c r="X48" s="1076"/>
      <c r="Y48" s="1076"/>
      <c r="Z48" s="1076"/>
      <c r="AA48" s="1076"/>
      <c r="AB48" s="1076"/>
      <c r="AC48" s="1077"/>
    </row>
    <row r="49" spans="2:29" x14ac:dyDescent="0.15">
      <c r="B49" s="1075"/>
      <c r="C49" s="1076"/>
      <c r="D49" s="1076"/>
      <c r="E49" s="1076"/>
      <c r="F49" s="1076"/>
      <c r="G49" s="1076"/>
      <c r="H49" s="1076"/>
      <c r="I49" s="1076"/>
      <c r="J49" s="1076"/>
      <c r="K49" s="1076"/>
      <c r="L49" s="1076"/>
      <c r="M49" s="1076"/>
      <c r="N49" s="1076"/>
      <c r="O49" s="1076"/>
      <c r="P49" s="1076"/>
      <c r="Q49" s="1076"/>
      <c r="R49" s="1076"/>
      <c r="S49" s="1076"/>
      <c r="T49" s="1076"/>
      <c r="U49" s="1076"/>
      <c r="V49" s="1076"/>
      <c r="W49" s="1076"/>
      <c r="X49" s="1076"/>
      <c r="Y49" s="1076"/>
      <c r="Z49" s="1076"/>
      <c r="AA49" s="1076"/>
      <c r="AB49" s="1076"/>
      <c r="AC49" s="1077"/>
    </row>
    <row r="50" spans="2:29" x14ac:dyDescent="0.15">
      <c r="B50" s="1075"/>
      <c r="C50" s="1076"/>
      <c r="D50" s="1076"/>
      <c r="E50" s="1076"/>
      <c r="F50" s="1076"/>
      <c r="G50" s="1076"/>
      <c r="H50" s="1076"/>
      <c r="I50" s="1076"/>
      <c r="J50" s="1076"/>
      <c r="K50" s="1076"/>
      <c r="L50" s="1076"/>
      <c r="M50" s="1076"/>
      <c r="N50" s="1076"/>
      <c r="O50" s="1076"/>
      <c r="P50" s="1076"/>
      <c r="Q50" s="1076"/>
      <c r="R50" s="1076"/>
      <c r="S50" s="1076"/>
      <c r="T50" s="1076"/>
      <c r="U50" s="1076"/>
      <c r="V50" s="1076"/>
      <c r="W50" s="1076"/>
      <c r="X50" s="1076"/>
      <c r="Y50" s="1076"/>
      <c r="Z50" s="1076"/>
      <c r="AA50" s="1076"/>
      <c r="AB50" s="1076"/>
      <c r="AC50" s="1077"/>
    </row>
    <row r="51" spans="2:29" x14ac:dyDescent="0.15">
      <c r="B51" s="1075"/>
      <c r="C51" s="1076"/>
      <c r="D51" s="1076"/>
      <c r="E51" s="1076"/>
      <c r="F51" s="1076"/>
      <c r="G51" s="1076"/>
      <c r="H51" s="1076"/>
      <c r="I51" s="1076"/>
      <c r="J51" s="1076"/>
      <c r="K51" s="1076"/>
      <c r="L51" s="1076"/>
      <c r="M51" s="1076"/>
      <c r="N51" s="1076"/>
      <c r="O51" s="1076"/>
      <c r="P51" s="1076"/>
      <c r="Q51" s="1076"/>
      <c r="R51" s="1076"/>
      <c r="S51" s="1076"/>
      <c r="T51" s="1076"/>
      <c r="U51" s="1076"/>
      <c r="V51" s="1076"/>
      <c r="W51" s="1076"/>
      <c r="X51" s="1076"/>
      <c r="Y51" s="1076"/>
      <c r="Z51" s="1076"/>
      <c r="AA51" s="1076"/>
      <c r="AB51" s="1076"/>
      <c r="AC51" s="1077"/>
    </row>
    <row r="52" spans="2:29" x14ac:dyDescent="0.15">
      <c r="B52" s="1075"/>
      <c r="C52" s="1076"/>
      <c r="D52" s="1076"/>
      <c r="E52" s="1076"/>
      <c r="F52" s="1076"/>
      <c r="G52" s="1076"/>
      <c r="H52" s="1076"/>
      <c r="I52" s="1076"/>
      <c r="J52" s="1076"/>
      <c r="K52" s="1076"/>
      <c r="L52" s="1076"/>
      <c r="M52" s="1076"/>
      <c r="N52" s="1076"/>
      <c r="O52" s="1076"/>
      <c r="P52" s="1076"/>
      <c r="Q52" s="1076"/>
      <c r="R52" s="1076"/>
      <c r="S52" s="1076"/>
      <c r="T52" s="1076"/>
      <c r="U52" s="1076"/>
      <c r="V52" s="1076"/>
      <c r="W52" s="1076"/>
      <c r="X52" s="1076"/>
      <c r="Y52" s="1076"/>
      <c r="Z52" s="1076"/>
      <c r="AA52" s="1076"/>
      <c r="AB52" s="1076"/>
      <c r="AC52" s="1077"/>
    </row>
    <row r="53" spans="2:29" x14ac:dyDescent="0.15">
      <c r="B53" s="1078"/>
      <c r="C53" s="1079"/>
      <c r="D53" s="1079"/>
      <c r="E53" s="1079"/>
      <c r="F53" s="1079"/>
      <c r="G53" s="1079"/>
      <c r="H53" s="1079"/>
      <c r="I53" s="1079"/>
      <c r="J53" s="1079"/>
      <c r="K53" s="1079"/>
      <c r="L53" s="1079"/>
      <c r="M53" s="1079"/>
      <c r="N53" s="1079"/>
      <c r="O53" s="1079"/>
      <c r="P53" s="1079"/>
      <c r="Q53" s="1079"/>
      <c r="R53" s="1079"/>
      <c r="S53" s="1079"/>
      <c r="T53" s="1079"/>
      <c r="U53" s="1079"/>
      <c r="V53" s="1079"/>
      <c r="W53" s="1079"/>
      <c r="X53" s="1079"/>
      <c r="Y53" s="1079"/>
      <c r="Z53" s="1079"/>
      <c r="AA53" s="1079"/>
      <c r="AB53" s="1079"/>
      <c r="AC53" s="1080"/>
    </row>
  </sheetData>
  <mergeCells count="10">
    <mergeCell ref="B40:AC53"/>
    <mergeCell ref="E25:H25"/>
    <mergeCell ref="E5:H5"/>
    <mergeCell ref="B3:AC3"/>
    <mergeCell ref="I5:AB5"/>
    <mergeCell ref="AC5:AC7"/>
    <mergeCell ref="B5:D7"/>
    <mergeCell ref="I25:AB25"/>
    <mergeCell ref="AC25:AC27"/>
    <mergeCell ref="B25:D27"/>
  </mergeCells>
  <phoneticPr fontId="3"/>
  <pageMargins left="0.70866141732283472" right="0.51181102362204722" top="0.74803149606299213" bottom="0.74803149606299213" header="0.31496062992125984" footer="0.31496062992125984"/>
  <pageSetup paperSize="8" fitToHeight="0" orientation="landscape"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AC52"/>
  <sheetViews>
    <sheetView showGridLines="0" view="pageBreakPreview" zoomScale="60" zoomScaleNormal="100" workbookViewId="0">
      <selection activeCell="BF88" sqref="BF88"/>
    </sheetView>
  </sheetViews>
  <sheetFormatPr defaultColWidth="8.88671875" defaultRowHeight="13.2" x14ac:dyDescent="0.15"/>
  <cols>
    <col min="1" max="1" width="2.88671875" style="3" customWidth="1"/>
    <col min="2" max="2" width="2.33203125" style="3" customWidth="1"/>
    <col min="3" max="3" width="8.33203125" style="3" customWidth="1"/>
    <col min="4" max="4" width="13.5546875" style="3" customWidth="1"/>
    <col min="5" max="29" width="7.109375" style="3" customWidth="1"/>
    <col min="30" max="16384" width="8.88671875" style="3"/>
  </cols>
  <sheetData>
    <row r="2" spans="2:29" x14ac:dyDescent="0.15">
      <c r="AC2" s="496" t="s">
        <v>644</v>
      </c>
    </row>
    <row r="3" spans="2:29" ht="14.4" x14ac:dyDescent="0.15">
      <c r="B3" s="844" t="s">
        <v>140</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row>
    <row r="5" spans="2:29" x14ac:dyDescent="0.15">
      <c r="B5" s="488" t="s">
        <v>129</v>
      </c>
      <c r="AC5" s="10" t="s">
        <v>5</v>
      </c>
    </row>
    <row r="6" spans="2:29" x14ac:dyDescent="0.15">
      <c r="B6" s="868" t="s">
        <v>0</v>
      </c>
      <c r="C6" s="869"/>
      <c r="D6" s="870"/>
      <c r="E6" s="865" t="s">
        <v>142</v>
      </c>
      <c r="F6" s="866"/>
      <c r="G6" s="866"/>
      <c r="H6" s="866"/>
      <c r="I6" s="865" t="s">
        <v>141</v>
      </c>
      <c r="J6" s="866"/>
      <c r="K6" s="866"/>
      <c r="L6" s="866"/>
      <c r="M6" s="866"/>
      <c r="N6" s="866"/>
      <c r="O6" s="866"/>
      <c r="P6" s="866"/>
      <c r="Q6" s="866"/>
      <c r="R6" s="866"/>
      <c r="S6" s="866"/>
      <c r="T6" s="866"/>
      <c r="U6" s="866"/>
      <c r="V6" s="866"/>
      <c r="W6" s="866"/>
      <c r="X6" s="866"/>
      <c r="Y6" s="866"/>
      <c r="Z6" s="866"/>
      <c r="AA6" s="866"/>
      <c r="AB6" s="866"/>
      <c r="AC6" s="1115" t="s">
        <v>3</v>
      </c>
    </row>
    <row r="7" spans="2:29" x14ac:dyDescent="0.15">
      <c r="B7" s="1112"/>
      <c r="C7" s="1113"/>
      <c r="D7" s="1114"/>
      <c r="E7" s="71" t="s">
        <v>8</v>
      </c>
      <c r="F7" s="71" t="s">
        <v>9</v>
      </c>
      <c r="G7" s="71" t="s">
        <v>10</v>
      </c>
      <c r="H7" s="71" t="s">
        <v>11</v>
      </c>
      <c r="I7" s="71" t="s">
        <v>12</v>
      </c>
      <c r="J7" s="71" t="s">
        <v>13</v>
      </c>
      <c r="K7" s="71" t="s">
        <v>14</v>
      </c>
      <c r="L7" s="71" t="s">
        <v>15</v>
      </c>
      <c r="M7" s="71" t="s">
        <v>16</v>
      </c>
      <c r="N7" s="71" t="s">
        <v>17</v>
      </c>
      <c r="O7" s="71" t="s">
        <v>18</v>
      </c>
      <c r="P7" s="71" t="s">
        <v>19</v>
      </c>
      <c r="Q7" s="71" t="s">
        <v>20</v>
      </c>
      <c r="R7" s="71" t="s">
        <v>21</v>
      </c>
      <c r="S7" s="71" t="s">
        <v>22</v>
      </c>
      <c r="T7" s="71" t="s">
        <v>23</v>
      </c>
      <c r="U7" s="71" t="s">
        <v>24</v>
      </c>
      <c r="V7" s="71" t="s">
        <v>25</v>
      </c>
      <c r="W7" s="71" t="s">
        <v>26</v>
      </c>
      <c r="X7" s="71" t="s">
        <v>27</v>
      </c>
      <c r="Y7" s="71" t="s">
        <v>302</v>
      </c>
      <c r="Z7" s="71" t="s">
        <v>462</v>
      </c>
      <c r="AA7" s="71" t="s">
        <v>618</v>
      </c>
      <c r="AB7" s="71" t="s">
        <v>619</v>
      </c>
      <c r="AC7" s="1116"/>
    </row>
    <row r="8" spans="2:29" x14ac:dyDescent="0.15">
      <c r="B8" s="871"/>
      <c r="C8" s="872"/>
      <c r="D8" s="873"/>
      <c r="E8" s="72" t="s">
        <v>44</v>
      </c>
      <c r="F8" s="72" t="s">
        <v>50</v>
      </c>
      <c r="G8" s="72" t="s">
        <v>51</v>
      </c>
      <c r="H8" s="72" t="s">
        <v>52</v>
      </c>
      <c r="I8" s="72" t="s">
        <v>53</v>
      </c>
      <c r="J8" s="72" t="s">
        <v>54</v>
      </c>
      <c r="K8" s="72" t="s">
        <v>55</v>
      </c>
      <c r="L8" s="72" t="s">
        <v>56</v>
      </c>
      <c r="M8" s="72" t="s">
        <v>57</v>
      </c>
      <c r="N8" s="72" t="s">
        <v>58</v>
      </c>
      <c r="O8" s="72" t="s">
        <v>59</v>
      </c>
      <c r="P8" s="72" t="s">
        <v>60</v>
      </c>
      <c r="Q8" s="72" t="s">
        <v>61</v>
      </c>
      <c r="R8" s="72" t="s">
        <v>62</v>
      </c>
      <c r="S8" s="72" t="s">
        <v>63</v>
      </c>
      <c r="T8" s="72" t="s">
        <v>64</v>
      </c>
      <c r="U8" s="72" t="s">
        <v>65</v>
      </c>
      <c r="V8" s="72" t="s">
        <v>66</v>
      </c>
      <c r="W8" s="72" t="s">
        <v>67</v>
      </c>
      <c r="X8" s="72" t="s">
        <v>68</v>
      </c>
      <c r="Y8" s="72" t="s">
        <v>303</v>
      </c>
      <c r="Z8" s="72" t="s">
        <v>463</v>
      </c>
      <c r="AA8" s="72" t="s">
        <v>552</v>
      </c>
      <c r="AB8" s="72" t="s">
        <v>553</v>
      </c>
      <c r="AC8" s="1117"/>
    </row>
    <row r="9" spans="2:29" ht="16.350000000000001" customHeight="1" x14ac:dyDescent="0.15">
      <c r="B9" s="1121" t="s">
        <v>132</v>
      </c>
      <c r="C9" s="1122"/>
      <c r="D9" s="1123"/>
      <c r="E9" s="254"/>
      <c r="F9" s="254"/>
      <c r="G9" s="254"/>
      <c r="H9" s="254"/>
      <c r="I9" s="254"/>
      <c r="J9" s="254"/>
      <c r="K9" s="254"/>
      <c r="L9" s="254"/>
      <c r="M9" s="254"/>
      <c r="N9" s="254"/>
      <c r="O9" s="254"/>
      <c r="P9" s="254"/>
      <c r="Q9" s="254"/>
      <c r="R9" s="254"/>
      <c r="S9" s="254"/>
      <c r="T9" s="254"/>
      <c r="U9" s="254"/>
      <c r="V9" s="254"/>
      <c r="W9" s="254"/>
      <c r="X9" s="254"/>
      <c r="Y9" s="254"/>
      <c r="Z9" s="254"/>
      <c r="AA9" s="254"/>
      <c r="AB9" s="254"/>
      <c r="AC9" s="254"/>
    </row>
    <row r="10" spans="2:29" ht="16.350000000000001" customHeight="1" x14ac:dyDescent="0.15">
      <c r="B10" s="491"/>
      <c r="C10" s="466" t="s">
        <v>117</v>
      </c>
      <c r="D10" s="467"/>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row>
    <row r="11" spans="2:29" ht="16.350000000000001" customHeight="1" x14ac:dyDescent="0.15">
      <c r="B11" s="491"/>
      <c r="C11" s="466" t="s">
        <v>118</v>
      </c>
      <c r="D11" s="467"/>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row>
    <row r="12" spans="2:29" ht="16.350000000000001" customHeight="1" x14ac:dyDescent="0.15">
      <c r="B12" s="491"/>
      <c r="C12" s="466"/>
      <c r="D12" s="467"/>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row>
    <row r="13" spans="2:29" ht="16.350000000000001" customHeight="1" x14ac:dyDescent="0.15">
      <c r="B13" s="492"/>
      <c r="C13" s="466"/>
      <c r="D13" s="467"/>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row>
    <row r="14" spans="2:29" ht="16.350000000000001" customHeight="1" x14ac:dyDescent="0.15">
      <c r="B14" s="1121" t="s">
        <v>133</v>
      </c>
      <c r="C14" s="1122"/>
      <c r="D14" s="1123"/>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row>
    <row r="15" spans="2:29" ht="16.350000000000001" customHeight="1" x14ac:dyDescent="0.15">
      <c r="B15" s="491"/>
      <c r="C15" s="466" t="s">
        <v>119</v>
      </c>
      <c r="D15" s="467"/>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row>
    <row r="16" spans="2:29" ht="16.350000000000001" customHeight="1" x14ac:dyDescent="0.15">
      <c r="B16" s="491"/>
      <c r="C16" s="466" t="s">
        <v>120</v>
      </c>
      <c r="D16" s="467"/>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row>
    <row r="17" spans="2:29" ht="16.350000000000001" customHeight="1" x14ac:dyDescent="0.15">
      <c r="B17" s="491"/>
      <c r="C17" s="466"/>
      <c r="D17" s="467"/>
      <c r="E17" s="254"/>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row>
    <row r="18" spans="2:29" ht="16.350000000000001" customHeight="1" x14ac:dyDescent="0.15">
      <c r="B18" s="492"/>
      <c r="C18" s="466"/>
      <c r="D18" s="467"/>
      <c r="E18" s="254"/>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row>
    <row r="19" spans="2:29" ht="16.350000000000001" customHeight="1" x14ac:dyDescent="0.15">
      <c r="B19" s="1121" t="s">
        <v>134</v>
      </c>
      <c r="C19" s="1122"/>
      <c r="D19" s="1123"/>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row>
    <row r="20" spans="2:29" ht="16.350000000000001" customHeight="1" x14ac:dyDescent="0.15">
      <c r="B20" s="491"/>
      <c r="C20" s="466" t="s">
        <v>121</v>
      </c>
      <c r="D20" s="467"/>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row>
    <row r="21" spans="2:29" ht="16.350000000000001" customHeight="1" x14ac:dyDescent="0.15">
      <c r="B21" s="491"/>
      <c r="C21" s="466" t="s">
        <v>122</v>
      </c>
      <c r="D21" s="467"/>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row>
    <row r="22" spans="2:29" ht="16.350000000000001" customHeight="1" x14ac:dyDescent="0.15">
      <c r="B22" s="491"/>
      <c r="C22" s="466" t="s">
        <v>123</v>
      </c>
      <c r="D22" s="467"/>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row>
    <row r="23" spans="2:29" ht="16.350000000000001" customHeight="1" x14ac:dyDescent="0.15">
      <c r="B23" s="491"/>
      <c r="C23" s="466" t="s">
        <v>124</v>
      </c>
      <c r="D23" s="467"/>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row>
    <row r="24" spans="2:29" ht="16.350000000000001" customHeight="1" x14ac:dyDescent="0.15">
      <c r="B24" s="491"/>
      <c r="C24" s="466" t="s">
        <v>125</v>
      </c>
      <c r="D24" s="467"/>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row>
    <row r="25" spans="2:29" ht="16.350000000000001" customHeight="1" x14ac:dyDescent="0.15">
      <c r="B25" s="491"/>
      <c r="C25" s="466"/>
      <c r="D25" s="467"/>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row>
    <row r="26" spans="2:29" ht="16.350000000000001" customHeight="1" x14ac:dyDescent="0.15">
      <c r="B26" s="492"/>
      <c r="C26" s="466"/>
      <c r="D26" s="467"/>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row>
    <row r="27" spans="2:29" ht="16.350000000000001" customHeight="1" x14ac:dyDescent="0.15">
      <c r="B27" s="1121" t="s">
        <v>135</v>
      </c>
      <c r="C27" s="1122"/>
      <c r="D27" s="1123"/>
      <c r="E27" s="254"/>
      <c r="F27" s="254"/>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row>
    <row r="28" spans="2:29" ht="16.350000000000001" customHeight="1" x14ac:dyDescent="0.15">
      <c r="B28" s="491"/>
      <c r="C28" s="466" t="s">
        <v>137</v>
      </c>
      <c r="D28" s="467"/>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row>
    <row r="29" spans="2:29" ht="16.350000000000001" customHeight="1" x14ac:dyDescent="0.15">
      <c r="B29" s="491"/>
      <c r="C29" s="466" t="s">
        <v>139</v>
      </c>
      <c r="D29" s="467"/>
      <c r="E29" s="254"/>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row>
    <row r="30" spans="2:29" ht="16.350000000000001" customHeight="1" x14ac:dyDescent="0.15">
      <c r="B30" s="491"/>
      <c r="C30" s="493"/>
      <c r="D30" s="49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row>
    <row r="31" spans="2:29" ht="16.350000000000001" customHeight="1" x14ac:dyDescent="0.15">
      <c r="B31" s="1118" t="s">
        <v>136</v>
      </c>
      <c r="C31" s="1119"/>
      <c r="D31" s="1120"/>
      <c r="E31" s="495"/>
      <c r="F31" s="495"/>
      <c r="G31" s="495"/>
      <c r="H31" s="495"/>
      <c r="I31" s="495"/>
      <c r="J31" s="254"/>
      <c r="K31" s="254"/>
      <c r="L31" s="254"/>
      <c r="M31" s="254"/>
      <c r="N31" s="254"/>
      <c r="O31" s="254"/>
      <c r="P31" s="254"/>
      <c r="Q31" s="254"/>
      <c r="R31" s="254"/>
      <c r="S31" s="254"/>
      <c r="T31" s="254"/>
      <c r="U31" s="254"/>
      <c r="V31" s="254"/>
      <c r="W31" s="254"/>
      <c r="X31" s="254"/>
      <c r="Y31" s="254"/>
      <c r="Z31" s="254"/>
      <c r="AA31" s="254"/>
      <c r="AB31" s="254"/>
      <c r="AC31" s="254"/>
    </row>
    <row r="32" spans="2:29" x14ac:dyDescent="0.15">
      <c r="B32" s="1" t="s">
        <v>69</v>
      </c>
      <c r="C32" s="497"/>
    </row>
    <row r="33" spans="2:29" x14ac:dyDescent="0.15">
      <c r="B33" s="9" t="s">
        <v>70</v>
      </c>
      <c r="C33" s="497"/>
    </row>
    <row r="34" spans="2:29" x14ac:dyDescent="0.15">
      <c r="B34" s="497" t="s">
        <v>138</v>
      </c>
      <c r="C34" s="497"/>
    </row>
    <row r="36" spans="2:29" x14ac:dyDescent="0.15">
      <c r="B36" s="488" t="s">
        <v>151</v>
      </c>
    </row>
    <row r="37" spans="2:29" x14ac:dyDescent="0.15">
      <c r="B37" s="1103"/>
      <c r="C37" s="1104"/>
      <c r="D37" s="1104"/>
      <c r="E37" s="1104"/>
      <c r="F37" s="1104"/>
      <c r="G37" s="1104"/>
      <c r="H37" s="1104"/>
      <c r="I37" s="1104"/>
      <c r="J37" s="1104"/>
      <c r="K37" s="1104"/>
      <c r="L37" s="1104"/>
      <c r="M37" s="1104"/>
      <c r="N37" s="1104"/>
      <c r="O37" s="1104"/>
      <c r="P37" s="1104"/>
      <c r="Q37" s="1104"/>
      <c r="R37" s="1104"/>
      <c r="S37" s="1104"/>
      <c r="T37" s="1104"/>
      <c r="U37" s="1104"/>
      <c r="V37" s="1104"/>
      <c r="W37" s="1104"/>
      <c r="X37" s="1104"/>
      <c r="Y37" s="1104"/>
      <c r="Z37" s="1104"/>
      <c r="AA37" s="1104"/>
      <c r="AB37" s="1104"/>
      <c r="AC37" s="1105"/>
    </row>
    <row r="38" spans="2:29" x14ac:dyDescent="0.15">
      <c r="B38" s="1106"/>
      <c r="C38" s="1107"/>
      <c r="D38" s="1107"/>
      <c r="E38" s="1107"/>
      <c r="F38" s="1107"/>
      <c r="G38" s="1107"/>
      <c r="H38" s="1107"/>
      <c r="I38" s="1107"/>
      <c r="J38" s="1107"/>
      <c r="K38" s="1107"/>
      <c r="L38" s="1107"/>
      <c r="M38" s="1107"/>
      <c r="N38" s="1107"/>
      <c r="O38" s="1107"/>
      <c r="P38" s="1107"/>
      <c r="Q38" s="1107"/>
      <c r="R38" s="1107"/>
      <c r="S38" s="1107"/>
      <c r="T38" s="1107"/>
      <c r="U38" s="1107"/>
      <c r="V38" s="1107"/>
      <c r="W38" s="1107"/>
      <c r="X38" s="1107"/>
      <c r="Y38" s="1107"/>
      <c r="Z38" s="1107"/>
      <c r="AA38" s="1107"/>
      <c r="AB38" s="1107"/>
      <c r="AC38" s="1108"/>
    </row>
    <row r="39" spans="2:29" x14ac:dyDescent="0.15">
      <c r="B39" s="1106"/>
      <c r="C39" s="1107"/>
      <c r="D39" s="1107"/>
      <c r="E39" s="1107"/>
      <c r="F39" s="1107"/>
      <c r="G39" s="1107"/>
      <c r="H39" s="1107"/>
      <c r="I39" s="1107"/>
      <c r="J39" s="1107"/>
      <c r="K39" s="1107"/>
      <c r="L39" s="1107"/>
      <c r="M39" s="1107"/>
      <c r="N39" s="1107"/>
      <c r="O39" s="1107"/>
      <c r="P39" s="1107"/>
      <c r="Q39" s="1107"/>
      <c r="R39" s="1107"/>
      <c r="S39" s="1107"/>
      <c r="T39" s="1107"/>
      <c r="U39" s="1107"/>
      <c r="V39" s="1107"/>
      <c r="W39" s="1107"/>
      <c r="X39" s="1107"/>
      <c r="Y39" s="1107"/>
      <c r="Z39" s="1107"/>
      <c r="AA39" s="1107"/>
      <c r="AB39" s="1107"/>
      <c r="AC39" s="1108"/>
    </row>
    <row r="40" spans="2:29" x14ac:dyDescent="0.15">
      <c r="B40" s="1106"/>
      <c r="C40" s="1107"/>
      <c r="D40" s="1107"/>
      <c r="E40" s="1107"/>
      <c r="F40" s="1107"/>
      <c r="G40" s="1107"/>
      <c r="H40" s="1107"/>
      <c r="I40" s="1107"/>
      <c r="J40" s="1107"/>
      <c r="K40" s="1107"/>
      <c r="L40" s="1107"/>
      <c r="M40" s="1107"/>
      <c r="N40" s="1107"/>
      <c r="O40" s="1107"/>
      <c r="P40" s="1107"/>
      <c r="Q40" s="1107"/>
      <c r="R40" s="1107"/>
      <c r="S40" s="1107"/>
      <c r="T40" s="1107"/>
      <c r="U40" s="1107"/>
      <c r="V40" s="1107"/>
      <c r="W40" s="1107"/>
      <c r="X40" s="1107"/>
      <c r="Y40" s="1107"/>
      <c r="Z40" s="1107"/>
      <c r="AA40" s="1107"/>
      <c r="AB40" s="1107"/>
      <c r="AC40" s="1108"/>
    </row>
    <row r="41" spans="2:29" x14ac:dyDescent="0.15">
      <c r="B41" s="1106"/>
      <c r="C41" s="1107"/>
      <c r="D41" s="1107"/>
      <c r="E41" s="1107"/>
      <c r="F41" s="1107"/>
      <c r="G41" s="1107"/>
      <c r="H41" s="1107"/>
      <c r="I41" s="1107"/>
      <c r="J41" s="1107"/>
      <c r="K41" s="1107"/>
      <c r="L41" s="1107"/>
      <c r="M41" s="1107"/>
      <c r="N41" s="1107"/>
      <c r="O41" s="1107"/>
      <c r="P41" s="1107"/>
      <c r="Q41" s="1107"/>
      <c r="R41" s="1107"/>
      <c r="S41" s="1107"/>
      <c r="T41" s="1107"/>
      <c r="U41" s="1107"/>
      <c r="V41" s="1107"/>
      <c r="W41" s="1107"/>
      <c r="X41" s="1107"/>
      <c r="Y41" s="1107"/>
      <c r="Z41" s="1107"/>
      <c r="AA41" s="1107"/>
      <c r="AB41" s="1107"/>
      <c r="AC41" s="1108"/>
    </row>
    <row r="42" spans="2:29" x14ac:dyDescent="0.15">
      <c r="B42" s="1106"/>
      <c r="C42" s="1107"/>
      <c r="D42" s="1107"/>
      <c r="E42" s="1107"/>
      <c r="F42" s="1107"/>
      <c r="G42" s="1107"/>
      <c r="H42" s="1107"/>
      <c r="I42" s="1107"/>
      <c r="J42" s="1107"/>
      <c r="K42" s="1107"/>
      <c r="L42" s="1107"/>
      <c r="M42" s="1107"/>
      <c r="N42" s="1107"/>
      <c r="O42" s="1107"/>
      <c r="P42" s="1107"/>
      <c r="Q42" s="1107"/>
      <c r="R42" s="1107"/>
      <c r="S42" s="1107"/>
      <c r="T42" s="1107"/>
      <c r="U42" s="1107"/>
      <c r="V42" s="1107"/>
      <c r="W42" s="1107"/>
      <c r="X42" s="1107"/>
      <c r="Y42" s="1107"/>
      <c r="Z42" s="1107"/>
      <c r="AA42" s="1107"/>
      <c r="AB42" s="1107"/>
      <c r="AC42" s="1108"/>
    </row>
    <row r="43" spans="2:29" x14ac:dyDescent="0.15">
      <c r="B43" s="1106"/>
      <c r="C43" s="1107"/>
      <c r="D43" s="1107"/>
      <c r="E43" s="1107"/>
      <c r="F43" s="1107"/>
      <c r="G43" s="1107"/>
      <c r="H43" s="1107"/>
      <c r="I43" s="1107"/>
      <c r="J43" s="1107"/>
      <c r="K43" s="1107"/>
      <c r="L43" s="1107"/>
      <c r="M43" s="1107"/>
      <c r="N43" s="1107"/>
      <c r="O43" s="1107"/>
      <c r="P43" s="1107"/>
      <c r="Q43" s="1107"/>
      <c r="R43" s="1107"/>
      <c r="S43" s="1107"/>
      <c r="T43" s="1107"/>
      <c r="U43" s="1107"/>
      <c r="V43" s="1107"/>
      <c r="W43" s="1107"/>
      <c r="X43" s="1107"/>
      <c r="Y43" s="1107"/>
      <c r="Z43" s="1107"/>
      <c r="AA43" s="1107"/>
      <c r="AB43" s="1107"/>
      <c r="AC43" s="1108"/>
    </row>
    <row r="44" spans="2:29" x14ac:dyDescent="0.15">
      <c r="B44" s="1106"/>
      <c r="C44" s="1107"/>
      <c r="D44" s="1107"/>
      <c r="E44" s="1107"/>
      <c r="F44" s="1107"/>
      <c r="G44" s="1107"/>
      <c r="H44" s="1107"/>
      <c r="I44" s="1107"/>
      <c r="J44" s="1107"/>
      <c r="K44" s="1107"/>
      <c r="L44" s="1107"/>
      <c r="M44" s="1107"/>
      <c r="N44" s="1107"/>
      <c r="O44" s="1107"/>
      <c r="P44" s="1107"/>
      <c r="Q44" s="1107"/>
      <c r="R44" s="1107"/>
      <c r="S44" s="1107"/>
      <c r="T44" s="1107"/>
      <c r="U44" s="1107"/>
      <c r="V44" s="1107"/>
      <c r="W44" s="1107"/>
      <c r="X44" s="1107"/>
      <c r="Y44" s="1107"/>
      <c r="Z44" s="1107"/>
      <c r="AA44" s="1107"/>
      <c r="AB44" s="1107"/>
      <c r="AC44" s="1108"/>
    </row>
    <row r="45" spans="2:29" x14ac:dyDescent="0.15">
      <c r="B45" s="1106"/>
      <c r="C45" s="1107"/>
      <c r="D45" s="1107"/>
      <c r="E45" s="1107"/>
      <c r="F45" s="1107"/>
      <c r="G45" s="1107"/>
      <c r="H45" s="1107"/>
      <c r="I45" s="1107"/>
      <c r="J45" s="1107"/>
      <c r="K45" s="1107"/>
      <c r="L45" s="1107"/>
      <c r="M45" s="1107"/>
      <c r="N45" s="1107"/>
      <c r="O45" s="1107"/>
      <c r="P45" s="1107"/>
      <c r="Q45" s="1107"/>
      <c r="R45" s="1107"/>
      <c r="S45" s="1107"/>
      <c r="T45" s="1107"/>
      <c r="U45" s="1107"/>
      <c r="V45" s="1107"/>
      <c r="W45" s="1107"/>
      <c r="X45" s="1107"/>
      <c r="Y45" s="1107"/>
      <c r="Z45" s="1107"/>
      <c r="AA45" s="1107"/>
      <c r="AB45" s="1107"/>
      <c r="AC45" s="1108"/>
    </row>
    <row r="46" spans="2:29" x14ac:dyDescent="0.15">
      <c r="B46" s="1106"/>
      <c r="C46" s="1107"/>
      <c r="D46" s="1107"/>
      <c r="E46" s="1107"/>
      <c r="F46" s="1107"/>
      <c r="G46" s="1107"/>
      <c r="H46" s="1107"/>
      <c r="I46" s="1107"/>
      <c r="J46" s="1107"/>
      <c r="K46" s="1107"/>
      <c r="L46" s="1107"/>
      <c r="M46" s="1107"/>
      <c r="N46" s="1107"/>
      <c r="O46" s="1107"/>
      <c r="P46" s="1107"/>
      <c r="Q46" s="1107"/>
      <c r="R46" s="1107"/>
      <c r="S46" s="1107"/>
      <c r="T46" s="1107"/>
      <c r="U46" s="1107"/>
      <c r="V46" s="1107"/>
      <c r="W46" s="1107"/>
      <c r="X46" s="1107"/>
      <c r="Y46" s="1107"/>
      <c r="Z46" s="1107"/>
      <c r="AA46" s="1107"/>
      <c r="AB46" s="1107"/>
      <c r="AC46" s="1108"/>
    </row>
    <row r="47" spans="2:29" x14ac:dyDescent="0.15">
      <c r="B47" s="1106"/>
      <c r="C47" s="1107"/>
      <c r="D47" s="1107"/>
      <c r="E47" s="1107"/>
      <c r="F47" s="1107"/>
      <c r="G47" s="1107"/>
      <c r="H47" s="1107"/>
      <c r="I47" s="1107"/>
      <c r="J47" s="1107"/>
      <c r="K47" s="1107"/>
      <c r="L47" s="1107"/>
      <c r="M47" s="1107"/>
      <c r="N47" s="1107"/>
      <c r="O47" s="1107"/>
      <c r="P47" s="1107"/>
      <c r="Q47" s="1107"/>
      <c r="R47" s="1107"/>
      <c r="S47" s="1107"/>
      <c r="T47" s="1107"/>
      <c r="U47" s="1107"/>
      <c r="V47" s="1107"/>
      <c r="W47" s="1107"/>
      <c r="X47" s="1107"/>
      <c r="Y47" s="1107"/>
      <c r="Z47" s="1107"/>
      <c r="AA47" s="1107"/>
      <c r="AB47" s="1107"/>
      <c r="AC47" s="1108"/>
    </row>
    <row r="48" spans="2:29" x14ac:dyDescent="0.15">
      <c r="B48" s="1106"/>
      <c r="C48" s="1107"/>
      <c r="D48" s="1107"/>
      <c r="E48" s="1107"/>
      <c r="F48" s="1107"/>
      <c r="G48" s="1107"/>
      <c r="H48" s="1107"/>
      <c r="I48" s="1107"/>
      <c r="J48" s="1107"/>
      <c r="K48" s="1107"/>
      <c r="L48" s="1107"/>
      <c r="M48" s="1107"/>
      <c r="N48" s="1107"/>
      <c r="O48" s="1107"/>
      <c r="P48" s="1107"/>
      <c r="Q48" s="1107"/>
      <c r="R48" s="1107"/>
      <c r="S48" s="1107"/>
      <c r="T48" s="1107"/>
      <c r="U48" s="1107"/>
      <c r="V48" s="1107"/>
      <c r="W48" s="1107"/>
      <c r="X48" s="1107"/>
      <c r="Y48" s="1107"/>
      <c r="Z48" s="1107"/>
      <c r="AA48" s="1107"/>
      <c r="AB48" s="1107"/>
      <c r="AC48" s="1108"/>
    </row>
    <row r="49" spans="2:29" x14ac:dyDescent="0.15">
      <c r="B49" s="1106"/>
      <c r="C49" s="1107"/>
      <c r="D49" s="1107"/>
      <c r="E49" s="1107"/>
      <c r="F49" s="1107"/>
      <c r="G49" s="1107"/>
      <c r="H49" s="1107"/>
      <c r="I49" s="1107"/>
      <c r="J49" s="1107"/>
      <c r="K49" s="1107"/>
      <c r="L49" s="1107"/>
      <c r="M49" s="1107"/>
      <c r="N49" s="1107"/>
      <c r="O49" s="1107"/>
      <c r="P49" s="1107"/>
      <c r="Q49" s="1107"/>
      <c r="R49" s="1107"/>
      <c r="S49" s="1107"/>
      <c r="T49" s="1107"/>
      <c r="U49" s="1107"/>
      <c r="V49" s="1107"/>
      <c r="W49" s="1107"/>
      <c r="X49" s="1107"/>
      <c r="Y49" s="1107"/>
      <c r="Z49" s="1107"/>
      <c r="AA49" s="1107"/>
      <c r="AB49" s="1107"/>
      <c r="AC49" s="1108"/>
    </row>
    <row r="50" spans="2:29" x14ac:dyDescent="0.15">
      <c r="B50" s="1106"/>
      <c r="C50" s="1107"/>
      <c r="D50" s="1107"/>
      <c r="E50" s="1107"/>
      <c r="F50" s="1107"/>
      <c r="G50" s="1107"/>
      <c r="H50" s="1107"/>
      <c r="I50" s="1107"/>
      <c r="J50" s="1107"/>
      <c r="K50" s="1107"/>
      <c r="L50" s="1107"/>
      <c r="M50" s="1107"/>
      <c r="N50" s="1107"/>
      <c r="O50" s="1107"/>
      <c r="P50" s="1107"/>
      <c r="Q50" s="1107"/>
      <c r="R50" s="1107"/>
      <c r="S50" s="1107"/>
      <c r="T50" s="1107"/>
      <c r="U50" s="1107"/>
      <c r="V50" s="1107"/>
      <c r="W50" s="1107"/>
      <c r="X50" s="1107"/>
      <c r="Y50" s="1107"/>
      <c r="Z50" s="1107"/>
      <c r="AA50" s="1107"/>
      <c r="AB50" s="1107"/>
      <c r="AC50" s="1108"/>
    </row>
    <row r="51" spans="2:29" x14ac:dyDescent="0.15">
      <c r="B51" s="1106"/>
      <c r="C51" s="1107"/>
      <c r="D51" s="1107"/>
      <c r="E51" s="1107"/>
      <c r="F51" s="1107"/>
      <c r="G51" s="1107"/>
      <c r="H51" s="1107"/>
      <c r="I51" s="1107"/>
      <c r="J51" s="1107"/>
      <c r="K51" s="1107"/>
      <c r="L51" s="1107"/>
      <c r="M51" s="1107"/>
      <c r="N51" s="1107"/>
      <c r="O51" s="1107"/>
      <c r="P51" s="1107"/>
      <c r="Q51" s="1107"/>
      <c r="R51" s="1107"/>
      <c r="S51" s="1107"/>
      <c r="T51" s="1107"/>
      <c r="U51" s="1107"/>
      <c r="V51" s="1107"/>
      <c r="W51" s="1107"/>
      <c r="X51" s="1107"/>
      <c r="Y51" s="1107"/>
      <c r="Z51" s="1107"/>
      <c r="AA51" s="1107"/>
      <c r="AB51" s="1107"/>
      <c r="AC51" s="1108"/>
    </row>
    <row r="52" spans="2:29" x14ac:dyDescent="0.15">
      <c r="B52" s="1109"/>
      <c r="C52" s="1110"/>
      <c r="D52" s="1110"/>
      <c r="E52" s="1110"/>
      <c r="F52" s="1110"/>
      <c r="G52" s="1110"/>
      <c r="H52" s="1110"/>
      <c r="I52" s="1110"/>
      <c r="J52" s="1110"/>
      <c r="K52" s="1110"/>
      <c r="L52" s="1110"/>
      <c r="M52" s="1110"/>
      <c r="N52" s="1110"/>
      <c r="O52" s="1110"/>
      <c r="P52" s="1110"/>
      <c r="Q52" s="1110"/>
      <c r="R52" s="1110"/>
      <c r="S52" s="1110"/>
      <c r="T52" s="1110"/>
      <c r="U52" s="1110"/>
      <c r="V52" s="1110"/>
      <c r="W52" s="1110"/>
      <c r="X52" s="1110"/>
      <c r="Y52" s="1110"/>
      <c r="Z52" s="1110"/>
      <c r="AA52" s="1110"/>
      <c r="AB52" s="1110"/>
      <c r="AC52" s="1111"/>
    </row>
  </sheetData>
  <mergeCells count="11">
    <mergeCell ref="B37:AC52"/>
    <mergeCell ref="B3:AC3"/>
    <mergeCell ref="B6:D8"/>
    <mergeCell ref="I6:AB6"/>
    <mergeCell ref="AC6:AC8"/>
    <mergeCell ref="E6:H6"/>
    <mergeCell ref="B31:D31"/>
    <mergeCell ref="B27:D27"/>
    <mergeCell ref="B19:D19"/>
    <mergeCell ref="B14:D14"/>
    <mergeCell ref="B9:D9"/>
  </mergeCells>
  <phoneticPr fontId="3"/>
  <pageMargins left="0.70866141732283472" right="0.51181102362204722" top="0.74803149606299213" bottom="0.74803149606299213" header="0.31496062992125984" footer="0.31496062992125984"/>
  <pageSetup paperSize="8" fitToHeight="0" orientation="landscape"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Q46"/>
  <sheetViews>
    <sheetView showGridLines="0" view="pageBreakPreview" topLeftCell="A10" zoomScale="85" zoomScaleNormal="99" zoomScaleSheetLayoutView="85" workbookViewId="0">
      <selection activeCell="P51" sqref="P51"/>
    </sheetView>
  </sheetViews>
  <sheetFormatPr defaultColWidth="9.109375" defaultRowHeight="14.25" customHeight="1" x14ac:dyDescent="0.15"/>
  <cols>
    <col min="1" max="1" width="3.109375" style="9" customWidth="1"/>
    <col min="2" max="2" width="23.44140625" style="9" customWidth="1"/>
    <col min="3" max="3" width="12.109375" style="9" customWidth="1"/>
    <col min="4" max="4" width="25.109375" style="9" customWidth="1"/>
    <col min="5" max="5" width="18.44140625" style="11" customWidth="1"/>
    <col min="6" max="6" width="22.44140625" style="9" customWidth="1"/>
    <col min="7" max="16384" width="9.109375" style="9"/>
  </cols>
  <sheetData>
    <row r="2" spans="2:17" ht="14.25" customHeight="1" x14ac:dyDescent="0.15">
      <c r="F2" s="8" t="s">
        <v>724</v>
      </c>
    </row>
    <row r="3" spans="2:17" ht="21" customHeight="1" x14ac:dyDescent="0.15">
      <c r="B3" s="827" t="s">
        <v>369</v>
      </c>
      <c r="C3" s="827"/>
      <c r="D3" s="827"/>
      <c r="E3" s="827"/>
      <c r="F3" s="827"/>
    </row>
    <row r="4" spans="2:17" ht="7.5" customHeight="1" x14ac:dyDescent="0.15">
      <c r="P4" s="18"/>
      <c r="Q4" s="18"/>
    </row>
    <row r="5" spans="2:17" ht="33" customHeight="1" x14ac:dyDescent="0.15">
      <c r="B5" s="12" t="s">
        <v>90</v>
      </c>
      <c r="C5" s="67" t="s">
        <v>83</v>
      </c>
      <c r="D5" s="12" t="s">
        <v>499</v>
      </c>
      <c r="E5" s="13" t="s">
        <v>500</v>
      </c>
      <c r="F5" s="13" t="s">
        <v>501</v>
      </c>
      <c r="P5" s="18"/>
      <c r="Q5" s="18"/>
    </row>
    <row r="6" spans="2:17" ht="14.25" customHeight="1" x14ac:dyDescent="0.15">
      <c r="B6" s="1127" t="s">
        <v>495</v>
      </c>
      <c r="C6" s="455" t="s">
        <v>497</v>
      </c>
      <c r="D6" s="455" t="s">
        <v>502</v>
      </c>
      <c r="E6" s="455"/>
      <c r="F6" s="455"/>
      <c r="P6" s="462"/>
      <c r="Q6" s="18"/>
    </row>
    <row r="7" spans="2:17" ht="14.25" customHeight="1" x14ac:dyDescent="0.15">
      <c r="B7" s="1128"/>
      <c r="C7" s="455" t="s">
        <v>498</v>
      </c>
      <c r="D7" s="455" t="s">
        <v>503</v>
      </c>
      <c r="E7" s="455"/>
      <c r="F7" s="455"/>
      <c r="P7" s="462"/>
      <c r="Q7" s="18"/>
    </row>
    <row r="8" spans="2:17" ht="14.25" customHeight="1" x14ac:dyDescent="0.15">
      <c r="B8" s="1129"/>
      <c r="C8" s="600" t="s">
        <v>3</v>
      </c>
      <c r="D8" s="455"/>
      <c r="E8" s="455"/>
      <c r="F8" s="455"/>
      <c r="P8" s="462"/>
      <c r="Q8" s="18"/>
    </row>
    <row r="9" spans="2:17" ht="14.25" customHeight="1" x14ac:dyDescent="0.15">
      <c r="B9" s="1130" t="s">
        <v>496</v>
      </c>
      <c r="C9" s="455" t="s">
        <v>497</v>
      </c>
      <c r="D9" s="455" t="s">
        <v>7</v>
      </c>
      <c r="E9" s="455"/>
      <c r="F9" s="455"/>
      <c r="P9" s="462"/>
      <c r="Q9" s="18"/>
    </row>
    <row r="10" spans="2:17" ht="14.25" customHeight="1" x14ac:dyDescent="0.15">
      <c r="B10" s="1131"/>
      <c r="C10" s="455" t="s">
        <v>504</v>
      </c>
      <c r="D10" s="455" t="s">
        <v>506</v>
      </c>
      <c r="E10" s="455"/>
      <c r="F10" s="455"/>
      <c r="P10" s="18"/>
      <c r="Q10" s="18"/>
    </row>
    <row r="11" spans="2:17" ht="14.25" customHeight="1" x14ac:dyDescent="0.15">
      <c r="B11" s="1131"/>
      <c r="C11" s="455" t="s">
        <v>507</v>
      </c>
      <c r="D11" s="455" t="s">
        <v>508</v>
      </c>
      <c r="E11" s="455"/>
      <c r="F11" s="455"/>
      <c r="P11" s="18"/>
      <c r="Q11" s="18"/>
    </row>
    <row r="12" spans="2:17" ht="14.25" customHeight="1" x14ac:dyDescent="0.15">
      <c r="B12" s="1131"/>
      <c r="C12" s="455"/>
      <c r="D12" s="455"/>
      <c r="E12" s="455"/>
      <c r="F12" s="455"/>
      <c r="P12" s="18"/>
      <c r="Q12" s="18"/>
    </row>
    <row r="13" spans="2:17" ht="14.25" customHeight="1" x14ac:dyDescent="0.15">
      <c r="B13" s="1131"/>
      <c r="C13" s="455"/>
      <c r="D13" s="455"/>
      <c r="E13" s="455"/>
      <c r="F13" s="455"/>
    </row>
    <row r="14" spans="2:17" ht="14.25" customHeight="1" x14ac:dyDescent="0.15">
      <c r="B14" s="1131"/>
      <c r="C14" s="455"/>
      <c r="D14" s="455"/>
      <c r="E14" s="455"/>
      <c r="F14" s="455"/>
    </row>
    <row r="15" spans="2:17" ht="14.25" customHeight="1" x14ac:dyDescent="0.15">
      <c r="B15" s="1131"/>
      <c r="C15" s="455"/>
      <c r="D15" s="455"/>
      <c r="E15" s="455"/>
      <c r="F15" s="455"/>
    </row>
    <row r="16" spans="2:17" ht="14.25" customHeight="1" x14ac:dyDescent="0.15">
      <c r="B16" s="1131"/>
      <c r="C16" s="455"/>
      <c r="D16" s="455"/>
      <c r="E16" s="455"/>
      <c r="F16" s="455"/>
    </row>
    <row r="17" spans="2:6" ht="14.25" customHeight="1" x14ac:dyDescent="0.15">
      <c r="B17" s="1131"/>
      <c r="C17" s="455"/>
      <c r="D17" s="455"/>
      <c r="E17" s="455"/>
      <c r="F17" s="455"/>
    </row>
    <row r="18" spans="2:6" ht="14.25" customHeight="1" x14ac:dyDescent="0.15">
      <c r="B18" s="1131"/>
      <c r="C18" s="455"/>
      <c r="D18" s="455"/>
      <c r="E18" s="455"/>
      <c r="F18" s="455"/>
    </row>
    <row r="19" spans="2:6" ht="14.25" customHeight="1" x14ac:dyDescent="0.15">
      <c r="B19" s="1131"/>
      <c r="C19" s="455"/>
      <c r="D19" s="455"/>
      <c r="E19" s="455"/>
      <c r="F19" s="455"/>
    </row>
    <row r="20" spans="2:6" ht="14.25" customHeight="1" x14ac:dyDescent="0.15">
      <c r="B20" s="1131"/>
      <c r="C20" s="455"/>
      <c r="D20" s="455"/>
      <c r="E20" s="455"/>
      <c r="F20" s="455"/>
    </row>
    <row r="21" spans="2:6" ht="14.25" customHeight="1" x14ac:dyDescent="0.15">
      <c r="B21" s="1131"/>
      <c r="C21" s="455"/>
      <c r="D21" s="455"/>
      <c r="E21" s="455"/>
      <c r="F21" s="455"/>
    </row>
    <row r="22" spans="2:6" ht="14.25" customHeight="1" x14ac:dyDescent="0.15">
      <c r="B22" s="1131"/>
      <c r="C22" s="455"/>
      <c r="D22" s="455"/>
      <c r="E22" s="455"/>
      <c r="F22" s="455"/>
    </row>
    <row r="23" spans="2:6" ht="14.25" customHeight="1" x14ac:dyDescent="0.15">
      <c r="B23" s="1131"/>
      <c r="C23" s="455"/>
      <c r="D23" s="455"/>
      <c r="E23" s="455"/>
      <c r="F23" s="455"/>
    </row>
    <row r="24" spans="2:6" ht="14.25" customHeight="1" x14ac:dyDescent="0.15">
      <c r="B24" s="1131"/>
      <c r="C24" s="455"/>
      <c r="D24" s="455"/>
      <c r="E24" s="455"/>
      <c r="F24" s="455"/>
    </row>
    <row r="25" spans="2:6" ht="14.25" customHeight="1" x14ac:dyDescent="0.15">
      <c r="B25" s="1131"/>
      <c r="C25" s="455"/>
      <c r="D25" s="455"/>
      <c r="E25" s="455"/>
      <c r="F25" s="455"/>
    </row>
    <row r="26" spans="2:6" ht="14.25" customHeight="1" x14ac:dyDescent="0.15">
      <c r="B26" s="1131"/>
      <c r="C26" s="455"/>
      <c r="D26" s="455"/>
      <c r="E26" s="455"/>
      <c r="F26" s="455"/>
    </row>
    <row r="27" spans="2:6" ht="14.25" customHeight="1" x14ac:dyDescent="0.15">
      <c r="B27" s="1131"/>
      <c r="C27" s="455"/>
      <c r="D27" s="455"/>
      <c r="E27" s="455"/>
      <c r="F27" s="455"/>
    </row>
    <row r="28" spans="2:6" ht="14.25" customHeight="1" x14ac:dyDescent="0.15">
      <c r="B28" s="1131"/>
      <c r="C28" s="455"/>
      <c r="D28" s="455"/>
      <c r="E28" s="455"/>
      <c r="F28" s="455"/>
    </row>
    <row r="29" spans="2:6" ht="14.25" customHeight="1" x14ac:dyDescent="0.15">
      <c r="B29" s="1131"/>
      <c r="C29" s="455"/>
      <c r="D29" s="455"/>
      <c r="E29" s="455"/>
      <c r="F29" s="455"/>
    </row>
    <row r="30" spans="2:6" ht="14.25" customHeight="1" x14ac:dyDescent="0.15">
      <c r="B30" s="1131"/>
      <c r="C30" s="455"/>
      <c r="D30" s="455"/>
      <c r="E30" s="455"/>
      <c r="F30" s="455"/>
    </row>
    <row r="31" spans="2:6" ht="14.25" customHeight="1" x14ac:dyDescent="0.15">
      <c r="B31" s="1131"/>
      <c r="C31" s="455"/>
      <c r="D31" s="455"/>
      <c r="E31" s="455"/>
      <c r="F31" s="455"/>
    </row>
    <row r="32" spans="2:6" ht="14.25" customHeight="1" thickBot="1" x14ac:dyDescent="0.2">
      <c r="B32" s="1132"/>
      <c r="C32" s="600" t="s">
        <v>505</v>
      </c>
      <c r="D32" s="455"/>
      <c r="E32" s="455"/>
      <c r="F32" s="456"/>
    </row>
    <row r="33" spans="2:6" ht="20.100000000000001" customHeight="1" thickBot="1" x14ac:dyDescent="0.2">
      <c r="B33" s="1124" t="s">
        <v>85</v>
      </c>
      <c r="C33" s="875"/>
      <c r="D33" s="875"/>
      <c r="E33" s="875"/>
      <c r="F33" s="70">
        <f>SUM(F6:F32)</f>
        <v>0</v>
      </c>
    </row>
    <row r="34" spans="2:6" ht="13.2" x14ac:dyDescent="0.15">
      <c r="B34" s="477" t="s">
        <v>45</v>
      </c>
      <c r="C34" s="477"/>
      <c r="D34" s="477"/>
      <c r="E34" s="478"/>
      <c r="F34" s="477"/>
    </row>
    <row r="35" spans="2:6" ht="13.2" x14ac:dyDescent="0.15">
      <c r="B35" s="477" t="s">
        <v>726</v>
      </c>
      <c r="C35" s="477"/>
      <c r="D35" s="477"/>
      <c r="E35" s="478"/>
      <c r="F35" s="477"/>
    </row>
    <row r="36" spans="2:6" ht="13.2" x14ac:dyDescent="0.15">
      <c r="B36" s="477" t="s">
        <v>727</v>
      </c>
      <c r="C36" s="477"/>
      <c r="D36" s="477"/>
      <c r="E36" s="478"/>
      <c r="F36" s="477"/>
    </row>
    <row r="37" spans="2:6" ht="13.2" x14ac:dyDescent="0.15">
      <c r="B37" s="477" t="s">
        <v>744</v>
      </c>
      <c r="C37" s="477"/>
      <c r="D37" s="477"/>
      <c r="E37" s="477"/>
      <c r="F37" s="477"/>
    </row>
    <row r="38" spans="2:6" ht="13.2" x14ac:dyDescent="0.15">
      <c r="B38" s="748" t="s">
        <v>743</v>
      </c>
      <c r="C38" s="778"/>
      <c r="D38" s="778"/>
      <c r="E38" s="778"/>
      <c r="F38" s="778"/>
    </row>
    <row r="39" spans="2:6" ht="13.2" x14ac:dyDescent="0.15">
      <c r="B39" s="477" t="s">
        <v>107</v>
      </c>
      <c r="C39" s="477"/>
      <c r="D39" s="477"/>
      <c r="E39" s="478"/>
      <c r="F39" s="477"/>
    </row>
    <row r="40" spans="2:6" ht="13.2" x14ac:dyDescent="0.15">
      <c r="B40" s="477" t="s">
        <v>370</v>
      </c>
      <c r="C40" s="477"/>
      <c r="D40" s="477"/>
      <c r="E40" s="478"/>
      <c r="F40" s="477"/>
    </row>
    <row r="41" spans="2:6" ht="13.2" x14ac:dyDescent="0.15">
      <c r="B41" s="477" t="s">
        <v>728</v>
      </c>
      <c r="C41" s="477"/>
      <c r="D41" s="477"/>
      <c r="E41" s="478"/>
      <c r="F41" s="477"/>
    </row>
    <row r="42" spans="2:6" ht="14.25" customHeight="1" thickBot="1" x14ac:dyDescent="0.2"/>
    <row r="43" spans="2:6" ht="26.25" customHeight="1" thickBot="1" x14ac:dyDescent="0.2">
      <c r="B43" s="1125" t="s">
        <v>372</v>
      </c>
      <c r="C43" s="1126"/>
      <c r="D43" s="457">
        <f>F33</f>
        <v>0</v>
      </c>
      <c r="E43" s="458" t="s">
        <v>371</v>
      </c>
    </row>
    <row r="44" spans="2:6" ht="13.2" x14ac:dyDescent="0.15"/>
    <row r="45" spans="2:6" ht="14.25" customHeight="1" x14ac:dyDescent="0.15">
      <c r="B45" s="783" t="s">
        <v>746</v>
      </c>
      <c r="C45" s="477"/>
      <c r="D45" s="477"/>
      <c r="E45" s="478"/>
      <c r="F45" s="477"/>
    </row>
    <row r="46" spans="2:6" ht="14.25" customHeight="1" x14ac:dyDescent="0.15">
      <c r="B46" s="477" t="s">
        <v>747</v>
      </c>
      <c r="C46" s="477"/>
      <c r="D46" s="477"/>
      <c r="E46" s="478"/>
      <c r="F46" s="477"/>
    </row>
  </sheetData>
  <mergeCells count="5">
    <mergeCell ref="B3:F3"/>
    <mergeCell ref="B33:E33"/>
    <mergeCell ref="B43:C43"/>
    <mergeCell ref="B6:B8"/>
    <mergeCell ref="B9:B32"/>
  </mergeCells>
  <phoneticPr fontId="3"/>
  <pageMargins left="0.7" right="0.7" top="0.75" bottom="0.75" header="0.3" footer="0.3"/>
  <pageSetup paperSize="9"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K26"/>
  <sheetViews>
    <sheetView showGridLines="0" view="pageBreakPreview" zoomScaleNormal="85" zoomScaleSheetLayoutView="100" zoomScalePageLayoutView="85" workbookViewId="0">
      <selection activeCell="K26" sqref="K26"/>
    </sheetView>
  </sheetViews>
  <sheetFormatPr defaultRowHeight="13.2" x14ac:dyDescent="0.15"/>
  <cols>
    <col min="1" max="1" width="3.33203125" style="75" customWidth="1"/>
    <col min="2" max="2" width="3.5546875" style="75" customWidth="1"/>
    <col min="3" max="3" width="16" style="75" customWidth="1"/>
    <col min="4" max="4" width="4.33203125" style="75" customWidth="1"/>
    <col min="5" max="5" width="5.109375" style="75" customWidth="1"/>
    <col min="6" max="6" width="5.109375" style="76" customWidth="1"/>
    <col min="7" max="9" width="5.109375" style="75" customWidth="1"/>
    <col min="10" max="10" width="18.33203125" style="75" customWidth="1"/>
    <col min="11" max="11" width="75.5546875" style="75" customWidth="1"/>
    <col min="12" max="255" width="8.88671875" style="75"/>
    <col min="256" max="256" width="4.33203125" style="75" customWidth="1"/>
    <col min="257" max="257" width="13.5546875" style="75" customWidth="1"/>
    <col min="258" max="258" width="4.5546875" style="75" customWidth="1"/>
    <col min="259" max="265" width="6.109375" style="75" customWidth="1"/>
    <col min="266" max="266" width="17.5546875" style="75" bestFit="1" customWidth="1"/>
    <col min="267" max="267" width="50.33203125" style="75" customWidth="1"/>
    <col min="268" max="511" width="8.88671875" style="75"/>
    <col min="512" max="512" width="4.33203125" style="75" customWidth="1"/>
    <col min="513" max="513" width="13.5546875" style="75" customWidth="1"/>
    <col min="514" max="514" width="4.5546875" style="75" customWidth="1"/>
    <col min="515" max="521" width="6.109375" style="75" customWidth="1"/>
    <col min="522" max="522" width="17.5546875" style="75" bestFit="1" customWidth="1"/>
    <col min="523" max="523" width="50.33203125" style="75" customWidth="1"/>
    <col min="524" max="767" width="8.88671875" style="75"/>
    <col min="768" max="768" width="4.33203125" style="75" customWidth="1"/>
    <col min="769" max="769" width="13.5546875" style="75" customWidth="1"/>
    <col min="770" max="770" width="4.5546875" style="75" customWidth="1"/>
    <col min="771" max="777" width="6.109375" style="75" customWidth="1"/>
    <col min="778" max="778" width="17.5546875" style="75" bestFit="1" customWidth="1"/>
    <col min="779" max="779" width="50.33203125" style="75" customWidth="1"/>
    <col min="780" max="1023" width="8.88671875" style="75"/>
    <col min="1024" max="1024" width="4.33203125" style="75" customWidth="1"/>
    <col min="1025" max="1025" width="13.5546875" style="75" customWidth="1"/>
    <col min="1026" max="1026" width="4.5546875" style="75" customWidth="1"/>
    <col min="1027" max="1033" width="6.109375" style="75" customWidth="1"/>
    <col min="1034" max="1034" width="17.5546875" style="75" bestFit="1" customWidth="1"/>
    <col min="1035" max="1035" width="50.33203125" style="75" customWidth="1"/>
    <col min="1036" max="1279" width="8.88671875" style="75"/>
    <col min="1280" max="1280" width="4.33203125" style="75" customWidth="1"/>
    <col min="1281" max="1281" width="13.5546875" style="75" customWidth="1"/>
    <col min="1282" max="1282" width="4.5546875" style="75" customWidth="1"/>
    <col min="1283" max="1289" width="6.109375" style="75" customWidth="1"/>
    <col min="1290" max="1290" width="17.5546875" style="75" bestFit="1" customWidth="1"/>
    <col min="1291" max="1291" width="50.33203125" style="75" customWidth="1"/>
    <col min="1292" max="1535" width="8.88671875" style="75"/>
    <col min="1536" max="1536" width="4.33203125" style="75" customWidth="1"/>
    <col min="1537" max="1537" width="13.5546875" style="75" customWidth="1"/>
    <col min="1538" max="1538" width="4.5546875" style="75" customWidth="1"/>
    <col min="1539" max="1545" width="6.109375" style="75" customWidth="1"/>
    <col min="1546" max="1546" width="17.5546875" style="75" bestFit="1" customWidth="1"/>
    <col min="1547" max="1547" width="50.33203125" style="75" customWidth="1"/>
    <col min="1548" max="1791" width="8.88671875" style="75"/>
    <col min="1792" max="1792" width="4.33203125" style="75" customWidth="1"/>
    <col min="1793" max="1793" width="13.5546875" style="75" customWidth="1"/>
    <col min="1794" max="1794" width="4.5546875" style="75" customWidth="1"/>
    <col min="1795" max="1801" width="6.109375" style="75" customWidth="1"/>
    <col min="1802" max="1802" width="17.5546875" style="75" bestFit="1" customWidth="1"/>
    <col min="1803" max="1803" width="50.33203125" style="75" customWidth="1"/>
    <col min="1804" max="2047" width="8.88671875" style="75"/>
    <col min="2048" max="2048" width="4.33203125" style="75" customWidth="1"/>
    <col min="2049" max="2049" width="13.5546875" style="75" customWidth="1"/>
    <col min="2050" max="2050" width="4.5546875" style="75" customWidth="1"/>
    <col min="2051" max="2057" width="6.109375" style="75" customWidth="1"/>
    <col min="2058" max="2058" width="17.5546875" style="75" bestFit="1" customWidth="1"/>
    <col min="2059" max="2059" width="50.33203125" style="75" customWidth="1"/>
    <col min="2060" max="2303" width="8.88671875" style="75"/>
    <col min="2304" max="2304" width="4.33203125" style="75" customWidth="1"/>
    <col min="2305" max="2305" width="13.5546875" style="75" customWidth="1"/>
    <col min="2306" max="2306" width="4.5546875" style="75" customWidth="1"/>
    <col min="2307" max="2313" width="6.109375" style="75" customWidth="1"/>
    <col min="2314" max="2314" width="17.5546875" style="75" bestFit="1" customWidth="1"/>
    <col min="2315" max="2315" width="50.33203125" style="75" customWidth="1"/>
    <col min="2316" max="2559" width="8.88671875" style="75"/>
    <col min="2560" max="2560" width="4.33203125" style="75" customWidth="1"/>
    <col min="2561" max="2561" width="13.5546875" style="75" customWidth="1"/>
    <col min="2562" max="2562" width="4.5546875" style="75" customWidth="1"/>
    <col min="2563" max="2569" width="6.109375" style="75" customWidth="1"/>
    <col min="2570" max="2570" width="17.5546875" style="75" bestFit="1" customWidth="1"/>
    <col min="2571" max="2571" width="50.33203125" style="75" customWidth="1"/>
    <col min="2572" max="2815" width="8.88671875" style="75"/>
    <col min="2816" max="2816" width="4.33203125" style="75" customWidth="1"/>
    <col min="2817" max="2817" width="13.5546875" style="75" customWidth="1"/>
    <col min="2818" max="2818" width="4.5546875" style="75" customWidth="1"/>
    <col min="2819" max="2825" width="6.109375" style="75" customWidth="1"/>
    <col min="2826" max="2826" width="17.5546875" style="75" bestFit="1" customWidth="1"/>
    <col min="2827" max="2827" width="50.33203125" style="75" customWidth="1"/>
    <col min="2828" max="3071" width="8.88671875" style="75"/>
    <col min="3072" max="3072" width="4.33203125" style="75" customWidth="1"/>
    <col min="3073" max="3073" width="13.5546875" style="75" customWidth="1"/>
    <col min="3074" max="3074" width="4.5546875" style="75" customWidth="1"/>
    <col min="3075" max="3081" width="6.109375" style="75" customWidth="1"/>
    <col min="3082" max="3082" width="17.5546875" style="75" bestFit="1" customWidth="1"/>
    <col min="3083" max="3083" width="50.33203125" style="75" customWidth="1"/>
    <col min="3084" max="3327" width="8.88671875" style="75"/>
    <col min="3328" max="3328" width="4.33203125" style="75" customWidth="1"/>
    <col min="3329" max="3329" width="13.5546875" style="75" customWidth="1"/>
    <col min="3330" max="3330" width="4.5546875" style="75" customWidth="1"/>
    <col min="3331" max="3337" width="6.109375" style="75" customWidth="1"/>
    <col min="3338" max="3338" width="17.5546875" style="75" bestFit="1" customWidth="1"/>
    <col min="3339" max="3339" width="50.33203125" style="75" customWidth="1"/>
    <col min="3340" max="3583" width="8.88671875" style="75"/>
    <col min="3584" max="3584" width="4.33203125" style="75" customWidth="1"/>
    <col min="3585" max="3585" width="13.5546875" style="75" customWidth="1"/>
    <col min="3586" max="3586" width="4.5546875" style="75" customWidth="1"/>
    <col min="3587" max="3593" width="6.109375" style="75" customWidth="1"/>
    <col min="3594" max="3594" width="17.5546875" style="75" bestFit="1" customWidth="1"/>
    <col min="3595" max="3595" width="50.33203125" style="75" customWidth="1"/>
    <col min="3596" max="3839" width="8.88671875" style="75"/>
    <col min="3840" max="3840" width="4.33203125" style="75" customWidth="1"/>
    <col min="3841" max="3841" width="13.5546875" style="75" customWidth="1"/>
    <col min="3842" max="3842" width="4.5546875" style="75" customWidth="1"/>
    <col min="3843" max="3849" width="6.109375" style="75" customWidth="1"/>
    <col min="3850" max="3850" width="17.5546875" style="75" bestFit="1" customWidth="1"/>
    <col min="3851" max="3851" width="50.33203125" style="75" customWidth="1"/>
    <col min="3852" max="4095" width="8.88671875" style="75"/>
    <col min="4096" max="4096" width="4.33203125" style="75" customWidth="1"/>
    <col min="4097" max="4097" width="13.5546875" style="75" customWidth="1"/>
    <col min="4098" max="4098" width="4.5546875" style="75" customWidth="1"/>
    <col min="4099" max="4105" width="6.109375" style="75" customWidth="1"/>
    <col min="4106" max="4106" width="17.5546875" style="75" bestFit="1" customWidth="1"/>
    <col min="4107" max="4107" width="50.33203125" style="75" customWidth="1"/>
    <col min="4108" max="4351" width="8.88671875" style="75"/>
    <col min="4352" max="4352" width="4.33203125" style="75" customWidth="1"/>
    <col min="4353" max="4353" width="13.5546875" style="75" customWidth="1"/>
    <col min="4354" max="4354" width="4.5546875" style="75" customWidth="1"/>
    <col min="4355" max="4361" width="6.109375" style="75" customWidth="1"/>
    <col min="4362" max="4362" width="17.5546875" style="75" bestFit="1" customWidth="1"/>
    <col min="4363" max="4363" width="50.33203125" style="75" customWidth="1"/>
    <col min="4364" max="4607" width="8.88671875" style="75"/>
    <col min="4608" max="4608" width="4.33203125" style="75" customWidth="1"/>
    <col min="4609" max="4609" width="13.5546875" style="75" customWidth="1"/>
    <col min="4610" max="4610" width="4.5546875" style="75" customWidth="1"/>
    <col min="4611" max="4617" width="6.109375" style="75" customWidth="1"/>
    <col min="4618" max="4618" width="17.5546875" style="75" bestFit="1" customWidth="1"/>
    <col min="4619" max="4619" width="50.33203125" style="75" customWidth="1"/>
    <col min="4620" max="4863" width="8.88671875" style="75"/>
    <col min="4864" max="4864" width="4.33203125" style="75" customWidth="1"/>
    <col min="4865" max="4865" width="13.5546875" style="75" customWidth="1"/>
    <col min="4866" max="4866" width="4.5546875" style="75" customWidth="1"/>
    <col min="4867" max="4873" width="6.109375" style="75" customWidth="1"/>
    <col min="4874" max="4874" width="17.5546875" style="75" bestFit="1" customWidth="1"/>
    <col min="4875" max="4875" width="50.33203125" style="75" customWidth="1"/>
    <col min="4876" max="5119" width="8.88671875" style="75"/>
    <col min="5120" max="5120" width="4.33203125" style="75" customWidth="1"/>
    <col min="5121" max="5121" width="13.5546875" style="75" customWidth="1"/>
    <col min="5122" max="5122" width="4.5546875" style="75" customWidth="1"/>
    <col min="5123" max="5129" width="6.109375" style="75" customWidth="1"/>
    <col min="5130" max="5130" width="17.5546875" style="75" bestFit="1" customWidth="1"/>
    <col min="5131" max="5131" width="50.33203125" style="75" customWidth="1"/>
    <col min="5132" max="5375" width="8.88671875" style="75"/>
    <col min="5376" max="5376" width="4.33203125" style="75" customWidth="1"/>
    <col min="5377" max="5377" width="13.5546875" style="75" customWidth="1"/>
    <col min="5378" max="5378" width="4.5546875" style="75" customWidth="1"/>
    <col min="5379" max="5385" width="6.109375" style="75" customWidth="1"/>
    <col min="5386" max="5386" width="17.5546875" style="75" bestFit="1" customWidth="1"/>
    <col min="5387" max="5387" width="50.33203125" style="75" customWidth="1"/>
    <col min="5388" max="5631" width="8.88671875" style="75"/>
    <col min="5632" max="5632" width="4.33203125" style="75" customWidth="1"/>
    <col min="5633" max="5633" width="13.5546875" style="75" customWidth="1"/>
    <col min="5634" max="5634" width="4.5546875" style="75" customWidth="1"/>
    <col min="5635" max="5641" width="6.109375" style="75" customWidth="1"/>
    <col min="5642" max="5642" width="17.5546875" style="75" bestFit="1" customWidth="1"/>
    <col min="5643" max="5643" width="50.33203125" style="75" customWidth="1"/>
    <col min="5644" max="5887" width="8.88671875" style="75"/>
    <col min="5888" max="5888" width="4.33203125" style="75" customWidth="1"/>
    <col min="5889" max="5889" width="13.5546875" style="75" customWidth="1"/>
    <col min="5890" max="5890" width="4.5546875" style="75" customWidth="1"/>
    <col min="5891" max="5897" width="6.109375" style="75" customWidth="1"/>
    <col min="5898" max="5898" width="17.5546875" style="75" bestFit="1" customWidth="1"/>
    <col min="5899" max="5899" width="50.33203125" style="75" customWidth="1"/>
    <col min="5900" max="6143" width="8.88671875" style="75"/>
    <col min="6144" max="6144" width="4.33203125" style="75" customWidth="1"/>
    <col min="6145" max="6145" width="13.5546875" style="75" customWidth="1"/>
    <col min="6146" max="6146" width="4.5546875" style="75" customWidth="1"/>
    <col min="6147" max="6153" width="6.109375" style="75" customWidth="1"/>
    <col min="6154" max="6154" width="17.5546875" style="75" bestFit="1" customWidth="1"/>
    <col min="6155" max="6155" width="50.33203125" style="75" customWidth="1"/>
    <col min="6156" max="6399" width="8.88671875" style="75"/>
    <col min="6400" max="6400" width="4.33203125" style="75" customWidth="1"/>
    <col min="6401" max="6401" width="13.5546875" style="75" customWidth="1"/>
    <col min="6402" max="6402" width="4.5546875" style="75" customWidth="1"/>
    <col min="6403" max="6409" width="6.109375" style="75" customWidth="1"/>
    <col min="6410" max="6410" width="17.5546875" style="75" bestFit="1" customWidth="1"/>
    <col min="6411" max="6411" width="50.33203125" style="75" customWidth="1"/>
    <col min="6412" max="6655" width="8.88671875" style="75"/>
    <col min="6656" max="6656" width="4.33203125" style="75" customWidth="1"/>
    <col min="6657" max="6657" width="13.5546875" style="75" customWidth="1"/>
    <col min="6658" max="6658" width="4.5546875" style="75" customWidth="1"/>
    <col min="6659" max="6665" width="6.109375" style="75" customWidth="1"/>
    <col min="6666" max="6666" width="17.5546875" style="75" bestFit="1" customWidth="1"/>
    <col min="6667" max="6667" width="50.33203125" style="75" customWidth="1"/>
    <col min="6668" max="6911" width="8.88671875" style="75"/>
    <col min="6912" max="6912" width="4.33203125" style="75" customWidth="1"/>
    <col min="6913" max="6913" width="13.5546875" style="75" customWidth="1"/>
    <col min="6914" max="6914" width="4.5546875" style="75" customWidth="1"/>
    <col min="6915" max="6921" width="6.109375" style="75" customWidth="1"/>
    <col min="6922" max="6922" width="17.5546875" style="75" bestFit="1" customWidth="1"/>
    <col min="6923" max="6923" width="50.33203125" style="75" customWidth="1"/>
    <col min="6924" max="7167" width="8.88671875" style="75"/>
    <col min="7168" max="7168" width="4.33203125" style="75" customWidth="1"/>
    <col min="7169" max="7169" width="13.5546875" style="75" customWidth="1"/>
    <col min="7170" max="7170" width="4.5546875" style="75" customWidth="1"/>
    <col min="7171" max="7177" width="6.109375" style="75" customWidth="1"/>
    <col min="7178" max="7178" width="17.5546875" style="75" bestFit="1" customWidth="1"/>
    <col min="7179" max="7179" width="50.33203125" style="75" customWidth="1"/>
    <col min="7180" max="7423" width="8.88671875" style="75"/>
    <col min="7424" max="7424" width="4.33203125" style="75" customWidth="1"/>
    <col min="7425" max="7425" width="13.5546875" style="75" customWidth="1"/>
    <col min="7426" max="7426" width="4.5546875" style="75" customWidth="1"/>
    <col min="7427" max="7433" width="6.109375" style="75" customWidth="1"/>
    <col min="7434" max="7434" width="17.5546875" style="75" bestFit="1" customWidth="1"/>
    <col min="7435" max="7435" width="50.33203125" style="75" customWidth="1"/>
    <col min="7436" max="7679" width="8.88671875" style="75"/>
    <col min="7680" max="7680" width="4.33203125" style="75" customWidth="1"/>
    <col min="7681" max="7681" width="13.5546875" style="75" customWidth="1"/>
    <col min="7682" max="7682" width="4.5546875" style="75" customWidth="1"/>
    <col min="7683" max="7689" width="6.109375" style="75" customWidth="1"/>
    <col min="7690" max="7690" width="17.5546875" style="75" bestFit="1" customWidth="1"/>
    <col min="7691" max="7691" width="50.33203125" style="75" customWidth="1"/>
    <col min="7692" max="7935" width="8.88671875" style="75"/>
    <col min="7936" max="7936" width="4.33203125" style="75" customWidth="1"/>
    <col min="7937" max="7937" width="13.5546875" style="75" customWidth="1"/>
    <col min="7938" max="7938" width="4.5546875" style="75" customWidth="1"/>
    <col min="7939" max="7945" width="6.109375" style="75" customWidth="1"/>
    <col min="7946" max="7946" width="17.5546875" style="75" bestFit="1" customWidth="1"/>
    <col min="7947" max="7947" width="50.33203125" style="75" customWidth="1"/>
    <col min="7948" max="8191" width="8.88671875" style="75"/>
    <col min="8192" max="8192" width="4.33203125" style="75" customWidth="1"/>
    <col min="8193" max="8193" width="13.5546875" style="75" customWidth="1"/>
    <col min="8194" max="8194" width="4.5546875" style="75" customWidth="1"/>
    <col min="8195" max="8201" width="6.109375" style="75" customWidth="1"/>
    <col min="8202" max="8202" width="17.5546875" style="75" bestFit="1" customWidth="1"/>
    <col min="8203" max="8203" width="50.33203125" style="75" customWidth="1"/>
    <col min="8204" max="8447" width="8.88671875" style="75"/>
    <col min="8448" max="8448" width="4.33203125" style="75" customWidth="1"/>
    <col min="8449" max="8449" width="13.5546875" style="75" customWidth="1"/>
    <col min="8450" max="8450" width="4.5546875" style="75" customWidth="1"/>
    <col min="8451" max="8457" width="6.109375" style="75" customWidth="1"/>
    <col min="8458" max="8458" width="17.5546875" style="75" bestFit="1" customWidth="1"/>
    <col min="8459" max="8459" width="50.33203125" style="75" customWidth="1"/>
    <col min="8460" max="8703" width="8.88671875" style="75"/>
    <col min="8704" max="8704" width="4.33203125" style="75" customWidth="1"/>
    <col min="8705" max="8705" width="13.5546875" style="75" customWidth="1"/>
    <col min="8706" max="8706" width="4.5546875" style="75" customWidth="1"/>
    <col min="8707" max="8713" width="6.109375" style="75" customWidth="1"/>
    <col min="8714" max="8714" width="17.5546875" style="75" bestFit="1" customWidth="1"/>
    <col min="8715" max="8715" width="50.33203125" style="75" customWidth="1"/>
    <col min="8716" max="8959" width="8.88671875" style="75"/>
    <col min="8960" max="8960" width="4.33203125" style="75" customWidth="1"/>
    <col min="8961" max="8961" width="13.5546875" style="75" customWidth="1"/>
    <col min="8962" max="8962" width="4.5546875" style="75" customWidth="1"/>
    <col min="8963" max="8969" width="6.109375" style="75" customWidth="1"/>
    <col min="8970" max="8970" width="17.5546875" style="75" bestFit="1" customWidth="1"/>
    <col min="8971" max="8971" width="50.33203125" style="75" customWidth="1"/>
    <col min="8972" max="9215" width="8.88671875" style="75"/>
    <col min="9216" max="9216" width="4.33203125" style="75" customWidth="1"/>
    <col min="9217" max="9217" width="13.5546875" style="75" customWidth="1"/>
    <col min="9218" max="9218" width="4.5546875" style="75" customWidth="1"/>
    <col min="9219" max="9225" width="6.109375" style="75" customWidth="1"/>
    <col min="9226" max="9226" width="17.5546875" style="75" bestFit="1" customWidth="1"/>
    <col min="9227" max="9227" width="50.33203125" style="75" customWidth="1"/>
    <col min="9228" max="9471" width="8.88671875" style="75"/>
    <col min="9472" max="9472" width="4.33203125" style="75" customWidth="1"/>
    <col min="9473" max="9473" width="13.5546875" style="75" customWidth="1"/>
    <col min="9474" max="9474" width="4.5546875" style="75" customWidth="1"/>
    <col min="9475" max="9481" width="6.109375" style="75" customWidth="1"/>
    <col min="9482" max="9482" width="17.5546875" style="75" bestFit="1" customWidth="1"/>
    <col min="9483" max="9483" width="50.33203125" style="75" customWidth="1"/>
    <col min="9484" max="9727" width="8.88671875" style="75"/>
    <col min="9728" max="9728" width="4.33203125" style="75" customWidth="1"/>
    <col min="9729" max="9729" width="13.5546875" style="75" customWidth="1"/>
    <col min="9730" max="9730" width="4.5546875" style="75" customWidth="1"/>
    <col min="9731" max="9737" width="6.109375" style="75" customWidth="1"/>
    <col min="9738" max="9738" width="17.5546875" style="75" bestFit="1" customWidth="1"/>
    <col min="9739" max="9739" width="50.33203125" style="75" customWidth="1"/>
    <col min="9740" max="9983" width="8.88671875" style="75"/>
    <col min="9984" max="9984" width="4.33203125" style="75" customWidth="1"/>
    <col min="9985" max="9985" width="13.5546875" style="75" customWidth="1"/>
    <col min="9986" max="9986" width="4.5546875" style="75" customWidth="1"/>
    <col min="9987" max="9993" width="6.109375" style="75" customWidth="1"/>
    <col min="9994" max="9994" width="17.5546875" style="75" bestFit="1" customWidth="1"/>
    <col min="9995" max="9995" width="50.33203125" style="75" customWidth="1"/>
    <col min="9996" max="10239" width="8.88671875" style="75"/>
    <col min="10240" max="10240" width="4.33203125" style="75" customWidth="1"/>
    <col min="10241" max="10241" width="13.5546875" style="75" customWidth="1"/>
    <col min="10242" max="10242" width="4.5546875" style="75" customWidth="1"/>
    <col min="10243" max="10249" width="6.109375" style="75" customWidth="1"/>
    <col min="10250" max="10250" width="17.5546875" style="75" bestFit="1" customWidth="1"/>
    <col min="10251" max="10251" width="50.33203125" style="75" customWidth="1"/>
    <col min="10252" max="10495" width="8.88671875" style="75"/>
    <col min="10496" max="10496" width="4.33203125" style="75" customWidth="1"/>
    <col min="10497" max="10497" width="13.5546875" style="75" customWidth="1"/>
    <col min="10498" max="10498" width="4.5546875" style="75" customWidth="1"/>
    <col min="10499" max="10505" width="6.109375" style="75" customWidth="1"/>
    <col min="10506" max="10506" width="17.5546875" style="75" bestFit="1" customWidth="1"/>
    <col min="10507" max="10507" width="50.33203125" style="75" customWidth="1"/>
    <col min="10508" max="10751" width="8.88671875" style="75"/>
    <col min="10752" max="10752" width="4.33203125" style="75" customWidth="1"/>
    <col min="10753" max="10753" width="13.5546875" style="75" customWidth="1"/>
    <col min="10754" max="10754" width="4.5546875" style="75" customWidth="1"/>
    <col min="10755" max="10761" width="6.109375" style="75" customWidth="1"/>
    <col min="10762" max="10762" width="17.5546875" style="75" bestFit="1" customWidth="1"/>
    <col min="10763" max="10763" width="50.33203125" style="75" customWidth="1"/>
    <col min="10764" max="11007" width="8.88671875" style="75"/>
    <col min="11008" max="11008" width="4.33203125" style="75" customWidth="1"/>
    <col min="11009" max="11009" width="13.5546875" style="75" customWidth="1"/>
    <col min="11010" max="11010" width="4.5546875" style="75" customWidth="1"/>
    <col min="11011" max="11017" width="6.109375" style="75" customWidth="1"/>
    <col min="11018" max="11018" width="17.5546875" style="75" bestFit="1" customWidth="1"/>
    <col min="11019" max="11019" width="50.33203125" style="75" customWidth="1"/>
    <col min="11020" max="11263" width="8.88671875" style="75"/>
    <col min="11264" max="11264" width="4.33203125" style="75" customWidth="1"/>
    <col min="11265" max="11265" width="13.5546875" style="75" customWidth="1"/>
    <col min="11266" max="11266" width="4.5546875" style="75" customWidth="1"/>
    <col min="11267" max="11273" width="6.109375" style="75" customWidth="1"/>
    <col min="11274" max="11274" width="17.5546875" style="75" bestFit="1" customWidth="1"/>
    <col min="11275" max="11275" width="50.33203125" style="75" customWidth="1"/>
    <col min="11276" max="11519" width="8.88671875" style="75"/>
    <col min="11520" max="11520" width="4.33203125" style="75" customWidth="1"/>
    <col min="11521" max="11521" width="13.5546875" style="75" customWidth="1"/>
    <col min="11522" max="11522" width="4.5546875" style="75" customWidth="1"/>
    <col min="11523" max="11529" width="6.109375" style="75" customWidth="1"/>
    <col min="11530" max="11530" width="17.5546875" style="75" bestFit="1" customWidth="1"/>
    <col min="11531" max="11531" width="50.33203125" style="75" customWidth="1"/>
    <col min="11532" max="11775" width="8.88671875" style="75"/>
    <col min="11776" max="11776" width="4.33203125" style="75" customWidth="1"/>
    <col min="11777" max="11777" width="13.5546875" style="75" customWidth="1"/>
    <col min="11778" max="11778" width="4.5546875" style="75" customWidth="1"/>
    <col min="11779" max="11785" width="6.109375" style="75" customWidth="1"/>
    <col min="11786" max="11786" width="17.5546875" style="75" bestFit="1" customWidth="1"/>
    <col min="11787" max="11787" width="50.33203125" style="75" customWidth="1"/>
    <col min="11788" max="12031" width="8.88671875" style="75"/>
    <col min="12032" max="12032" width="4.33203125" style="75" customWidth="1"/>
    <col min="12033" max="12033" width="13.5546875" style="75" customWidth="1"/>
    <col min="12034" max="12034" width="4.5546875" style="75" customWidth="1"/>
    <col min="12035" max="12041" width="6.109375" style="75" customWidth="1"/>
    <col min="12042" max="12042" width="17.5546875" style="75" bestFit="1" customWidth="1"/>
    <col min="12043" max="12043" width="50.33203125" style="75" customWidth="1"/>
    <col min="12044" max="12287" width="8.88671875" style="75"/>
    <col min="12288" max="12288" width="4.33203125" style="75" customWidth="1"/>
    <col min="12289" max="12289" width="13.5546875" style="75" customWidth="1"/>
    <col min="12290" max="12290" width="4.5546875" style="75" customWidth="1"/>
    <col min="12291" max="12297" width="6.109375" style="75" customWidth="1"/>
    <col min="12298" max="12298" width="17.5546875" style="75" bestFit="1" customWidth="1"/>
    <col min="12299" max="12299" width="50.33203125" style="75" customWidth="1"/>
    <col min="12300" max="12543" width="8.88671875" style="75"/>
    <col min="12544" max="12544" width="4.33203125" style="75" customWidth="1"/>
    <col min="12545" max="12545" width="13.5546875" style="75" customWidth="1"/>
    <col min="12546" max="12546" width="4.5546875" style="75" customWidth="1"/>
    <col min="12547" max="12553" width="6.109375" style="75" customWidth="1"/>
    <col min="12554" max="12554" width="17.5546875" style="75" bestFit="1" customWidth="1"/>
    <col min="12555" max="12555" width="50.33203125" style="75" customWidth="1"/>
    <col min="12556" max="12799" width="8.88671875" style="75"/>
    <col min="12800" max="12800" width="4.33203125" style="75" customWidth="1"/>
    <col min="12801" max="12801" width="13.5546875" style="75" customWidth="1"/>
    <col min="12802" max="12802" width="4.5546875" style="75" customWidth="1"/>
    <col min="12803" max="12809" width="6.109375" style="75" customWidth="1"/>
    <col min="12810" max="12810" width="17.5546875" style="75" bestFit="1" customWidth="1"/>
    <col min="12811" max="12811" width="50.33203125" style="75" customWidth="1"/>
    <col min="12812" max="13055" width="8.88671875" style="75"/>
    <col min="13056" max="13056" width="4.33203125" style="75" customWidth="1"/>
    <col min="13057" max="13057" width="13.5546875" style="75" customWidth="1"/>
    <col min="13058" max="13058" width="4.5546875" style="75" customWidth="1"/>
    <col min="13059" max="13065" width="6.109375" style="75" customWidth="1"/>
    <col min="13066" max="13066" width="17.5546875" style="75" bestFit="1" customWidth="1"/>
    <col min="13067" max="13067" width="50.33203125" style="75" customWidth="1"/>
    <col min="13068" max="13311" width="8.88671875" style="75"/>
    <col min="13312" max="13312" width="4.33203125" style="75" customWidth="1"/>
    <col min="13313" max="13313" width="13.5546875" style="75" customWidth="1"/>
    <col min="13314" max="13314" width="4.5546875" style="75" customWidth="1"/>
    <col min="13315" max="13321" width="6.109375" style="75" customWidth="1"/>
    <col min="13322" max="13322" width="17.5546875" style="75" bestFit="1" customWidth="1"/>
    <col min="13323" max="13323" width="50.33203125" style="75" customWidth="1"/>
    <col min="13324" max="13567" width="8.88671875" style="75"/>
    <col min="13568" max="13568" width="4.33203125" style="75" customWidth="1"/>
    <col min="13569" max="13569" width="13.5546875" style="75" customWidth="1"/>
    <col min="13570" max="13570" width="4.5546875" style="75" customWidth="1"/>
    <col min="13571" max="13577" width="6.109375" style="75" customWidth="1"/>
    <col min="13578" max="13578" width="17.5546875" style="75" bestFit="1" customWidth="1"/>
    <col min="13579" max="13579" width="50.33203125" style="75" customWidth="1"/>
    <col min="13580" max="13823" width="8.88671875" style="75"/>
    <col min="13824" max="13824" width="4.33203125" style="75" customWidth="1"/>
    <col min="13825" max="13825" width="13.5546875" style="75" customWidth="1"/>
    <col min="13826" max="13826" width="4.5546875" style="75" customWidth="1"/>
    <col min="13827" max="13833" width="6.109375" style="75" customWidth="1"/>
    <col min="13834" max="13834" width="17.5546875" style="75" bestFit="1" customWidth="1"/>
    <col min="13835" max="13835" width="50.33203125" style="75" customWidth="1"/>
    <col min="13836" max="14079" width="8.88671875" style="75"/>
    <col min="14080" max="14080" width="4.33203125" style="75" customWidth="1"/>
    <col min="14081" max="14081" width="13.5546875" style="75" customWidth="1"/>
    <col min="14082" max="14082" width="4.5546875" style="75" customWidth="1"/>
    <col min="14083" max="14089" width="6.109375" style="75" customWidth="1"/>
    <col min="14090" max="14090" width="17.5546875" style="75" bestFit="1" customWidth="1"/>
    <col min="14091" max="14091" width="50.33203125" style="75" customWidth="1"/>
    <col min="14092" max="14335" width="8.88671875" style="75"/>
    <col min="14336" max="14336" width="4.33203125" style="75" customWidth="1"/>
    <col min="14337" max="14337" width="13.5546875" style="75" customWidth="1"/>
    <col min="14338" max="14338" width="4.5546875" style="75" customWidth="1"/>
    <col min="14339" max="14345" width="6.109375" style="75" customWidth="1"/>
    <col min="14346" max="14346" width="17.5546875" style="75" bestFit="1" customWidth="1"/>
    <col min="14347" max="14347" width="50.33203125" style="75" customWidth="1"/>
    <col min="14348" max="14591" width="8.88671875" style="75"/>
    <col min="14592" max="14592" width="4.33203125" style="75" customWidth="1"/>
    <col min="14593" max="14593" width="13.5546875" style="75" customWidth="1"/>
    <col min="14594" max="14594" width="4.5546875" style="75" customWidth="1"/>
    <col min="14595" max="14601" width="6.109375" style="75" customWidth="1"/>
    <col min="14602" max="14602" width="17.5546875" style="75" bestFit="1" customWidth="1"/>
    <col min="14603" max="14603" width="50.33203125" style="75" customWidth="1"/>
    <col min="14604" max="14847" width="8.88671875" style="75"/>
    <col min="14848" max="14848" width="4.33203125" style="75" customWidth="1"/>
    <col min="14849" max="14849" width="13.5546875" style="75" customWidth="1"/>
    <col min="14850" max="14850" width="4.5546875" style="75" customWidth="1"/>
    <col min="14851" max="14857" width="6.109375" style="75" customWidth="1"/>
    <col min="14858" max="14858" width="17.5546875" style="75" bestFit="1" customWidth="1"/>
    <col min="14859" max="14859" width="50.33203125" style="75" customWidth="1"/>
    <col min="14860" max="15103" width="8.88671875" style="75"/>
    <col min="15104" max="15104" width="4.33203125" style="75" customWidth="1"/>
    <col min="15105" max="15105" width="13.5546875" style="75" customWidth="1"/>
    <col min="15106" max="15106" width="4.5546875" style="75" customWidth="1"/>
    <col min="15107" max="15113" width="6.109375" style="75" customWidth="1"/>
    <col min="15114" max="15114" width="17.5546875" style="75" bestFit="1" customWidth="1"/>
    <col min="15115" max="15115" width="50.33203125" style="75" customWidth="1"/>
    <col min="15116" max="15359" width="8.88671875" style="75"/>
    <col min="15360" max="15360" width="4.33203125" style="75" customWidth="1"/>
    <col min="15361" max="15361" width="13.5546875" style="75" customWidth="1"/>
    <col min="15362" max="15362" width="4.5546875" style="75" customWidth="1"/>
    <col min="15363" max="15369" width="6.109375" style="75" customWidth="1"/>
    <col min="15370" max="15370" width="17.5546875" style="75" bestFit="1" customWidth="1"/>
    <col min="15371" max="15371" width="50.33203125" style="75" customWidth="1"/>
    <col min="15372" max="15615" width="8.88671875" style="75"/>
    <col min="15616" max="15616" width="4.33203125" style="75" customWidth="1"/>
    <col min="15617" max="15617" width="13.5546875" style="75" customWidth="1"/>
    <col min="15618" max="15618" width="4.5546875" style="75" customWidth="1"/>
    <col min="15619" max="15625" width="6.109375" style="75" customWidth="1"/>
    <col min="15626" max="15626" width="17.5546875" style="75" bestFit="1" customWidth="1"/>
    <col min="15627" max="15627" width="50.33203125" style="75" customWidth="1"/>
    <col min="15628" max="15871" width="8.88671875" style="75"/>
    <col min="15872" max="15872" width="4.33203125" style="75" customWidth="1"/>
    <col min="15873" max="15873" width="13.5546875" style="75" customWidth="1"/>
    <col min="15874" max="15874" width="4.5546875" style="75" customWidth="1"/>
    <col min="15875" max="15881" width="6.109375" style="75" customWidth="1"/>
    <col min="15882" max="15882" width="17.5546875" style="75" bestFit="1" customWidth="1"/>
    <col min="15883" max="15883" width="50.33203125" style="75" customWidth="1"/>
    <col min="15884" max="16127" width="8.88671875" style="75"/>
    <col min="16128" max="16128" width="4.33203125" style="75" customWidth="1"/>
    <col min="16129" max="16129" width="13.5546875" style="75" customWidth="1"/>
    <col min="16130" max="16130" width="4.5546875" style="75" customWidth="1"/>
    <col min="16131" max="16137" width="6.109375" style="75" customWidth="1"/>
    <col min="16138" max="16138" width="17.5546875" style="75" bestFit="1" customWidth="1"/>
    <col min="16139" max="16139" width="50.33203125" style="75" customWidth="1"/>
    <col min="16140" max="16384" width="8.88671875" style="75"/>
  </cols>
  <sheetData>
    <row r="1" spans="2:11" x14ac:dyDescent="0.15">
      <c r="K1" s="77" t="s">
        <v>178</v>
      </c>
    </row>
    <row r="2" spans="2:11" x14ac:dyDescent="0.15">
      <c r="C2" s="78"/>
      <c r="D2" s="78"/>
      <c r="E2" s="78"/>
      <c r="F2" s="78"/>
      <c r="G2" s="78"/>
      <c r="H2" s="78"/>
      <c r="I2" s="78"/>
      <c r="J2" s="78"/>
      <c r="K2" s="77" t="s">
        <v>460</v>
      </c>
    </row>
    <row r="3" spans="2:11" ht="14.4" x14ac:dyDescent="0.15">
      <c r="B3" s="792" t="s">
        <v>593</v>
      </c>
      <c r="C3" s="792"/>
      <c r="D3" s="792"/>
      <c r="E3" s="792"/>
      <c r="F3" s="792"/>
      <c r="G3" s="792"/>
      <c r="H3" s="792"/>
      <c r="I3" s="792"/>
      <c r="J3" s="792"/>
      <c r="K3" s="792"/>
    </row>
    <row r="4" spans="2:11" ht="8.85" customHeight="1" x14ac:dyDescent="0.15">
      <c r="B4" s="79"/>
      <c r="C4" s="79"/>
      <c r="D4" s="79"/>
      <c r="E4" s="79"/>
      <c r="F4" s="79"/>
      <c r="G4" s="79"/>
      <c r="H4" s="79"/>
      <c r="I4" s="79"/>
      <c r="J4" s="79"/>
      <c r="K4" s="79"/>
    </row>
    <row r="5" spans="2:11" x14ac:dyDescent="0.15">
      <c r="B5" s="80" t="s">
        <v>161</v>
      </c>
      <c r="C5" s="81"/>
      <c r="D5" s="81"/>
      <c r="E5" s="81"/>
      <c r="F5" s="81"/>
      <c r="G5" s="81"/>
      <c r="H5" s="81"/>
      <c r="I5" s="81"/>
      <c r="J5" s="81"/>
      <c r="K5" s="81"/>
    </row>
    <row r="6" spans="2:11" ht="18.75" customHeight="1" x14ac:dyDescent="0.15">
      <c r="B6" s="787" t="s">
        <v>162</v>
      </c>
      <c r="C6" s="788"/>
      <c r="D6" s="793"/>
      <c r="E6" s="793"/>
      <c r="F6" s="793"/>
      <c r="G6" s="793"/>
      <c r="H6" s="793"/>
      <c r="I6" s="793"/>
      <c r="J6" s="794"/>
      <c r="K6" s="81"/>
    </row>
    <row r="7" spans="2:11" ht="18.75" customHeight="1" x14ac:dyDescent="0.15">
      <c r="B7" s="787" t="s">
        <v>163</v>
      </c>
      <c r="C7" s="788"/>
      <c r="D7" s="789"/>
      <c r="E7" s="790"/>
      <c r="F7" s="790"/>
      <c r="G7" s="790"/>
      <c r="H7" s="791"/>
      <c r="I7" s="82" t="s">
        <v>164</v>
      </c>
      <c r="J7" s="83"/>
      <c r="K7" s="81"/>
    </row>
    <row r="8" spans="2:11" ht="18.75" customHeight="1" x14ac:dyDescent="0.15">
      <c r="B8" s="787" t="s">
        <v>165</v>
      </c>
      <c r="C8" s="788"/>
      <c r="D8" s="789"/>
      <c r="E8" s="790"/>
      <c r="F8" s="790"/>
      <c r="G8" s="790"/>
      <c r="H8" s="791"/>
      <c r="I8" s="82" t="s">
        <v>166</v>
      </c>
      <c r="J8" s="83"/>
      <c r="K8" s="81"/>
    </row>
    <row r="9" spans="2:11" ht="18.75" customHeight="1" x14ac:dyDescent="0.15">
      <c r="B9" s="787" t="s">
        <v>167</v>
      </c>
      <c r="C9" s="788"/>
      <c r="D9" s="795"/>
      <c r="E9" s="795"/>
      <c r="F9" s="795"/>
      <c r="G9" s="796"/>
      <c r="H9" s="796"/>
      <c r="I9" s="796"/>
      <c r="J9" s="796"/>
      <c r="K9" s="81"/>
    </row>
    <row r="10" spans="2:11" x14ac:dyDescent="0.15">
      <c r="C10" s="84"/>
      <c r="D10" s="85"/>
      <c r="E10" s="85"/>
      <c r="F10" s="85"/>
      <c r="G10" s="86"/>
      <c r="H10" s="86"/>
      <c r="I10" s="86"/>
      <c r="J10" s="86"/>
    </row>
    <row r="11" spans="2:11" x14ac:dyDescent="0.15">
      <c r="B11" s="80" t="s">
        <v>256</v>
      </c>
      <c r="C11" s="87"/>
      <c r="D11" s="81"/>
      <c r="E11" s="81"/>
      <c r="F11" s="88"/>
      <c r="G11" s="81"/>
      <c r="H11" s="81"/>
      <c r="I11" s="81"/>
      <c r="J11" s="81"/>
      <c r="K11" s="81"/>
    </row>
    <row r="12" spans="2:11" ht="21" customHeight="1" x14ac:dyDescent="0.15">
      <c r="B12" s="89" t="s">
        <v>168</v>
      </c>
      <c r="C12" s="89" t="s">
        <v>169</v>
      </c>
      <c r="D12" s="89" t="s">
        <v>170</v>
      </c>
      <c r="E12" s="797" t="s">
        <v>171</v>
      </c>
      <c r="F12" s="798"/>
      <c r="G12" s="798"/>
      <c r="H12" s="798"/>
      <c r="I12" s="798"/>
      <c r="J12" s="89" t="s">
        <v>172</v>
      </c>
      <c r="K12" s="89" t="s">
        <v>255</v>
      </c>
    </row>
    <row r="13" spans="2:11" ht="32.25" customHeight="1" x14ac:dyDescent="0.15">
      <c r="B13" s="90" t="s">
        <v>173</v>
      </c>
      <c r="C13" s="91" t="s">
        <v>177</v>
      </c>
      <c r="D13" s="92">
        <v>4</v>
      </c>
      <c r="E13" s="93" t="s">
        <v>458</v>
      </c>
      <c r="F13" s="94">
        <v>1</v>
      </c>
      <c r="G13" s="95"/>
      <c r="H13" s="95"/>
      <c r="I13" s="96"/>
      <c r="J13" s="91" t="s">
        <v>174</v>
      </c>
      <c r="K13" s="91" t="s">
        <v>175</v>
      </c>
    </row>
    <row r="14" spans="2:11" ht="32.25" customHeight="1" x14ac:dyDescent="0.15">
      <c r="B14" s="90">
        <v>1</v>
      </c>
      <c r="C14" s="97"/>
      <c r="D14" s="98"/>
      <c r="E14" s="99"/>
      <c r="F14" s="100"/>
      <c r="G14" s="101"/>
      <c r="H14" s="101"/>
      <c r="I14" s="101"/>
      <c r="J14" s="102"/>
      <c r="K14" s="103"/>
    </row>
    <row r="15" spans="2:11" ht="32.25" customHeight="1" x14ac:dyDescent="0.15">
      <c r="B15" s="90">
        <v>2</v>
      </c>
      <c r="C15" s="97"/>
      <c r="D15" s="97"/>
      <c r="E15" s="99"/>
      <c r="F15" s="100"/>
      <c r="G15" s="101"/>
      <c r="H15" s="101"/>
      <c r="I15" s="101"/>
      <c r="J15" s="102"/>
      <c r="K15" s="103"/>
    </row>
    <row r="16" spans="2:11" ht="32.25" customHeight="1" x14ac:dyDescent="0.15">
      <c r="B16" s="90">
        <v>3</v>
      </c>
      <c r="C16" s="97"/>
      <c r="D16" s="97"/>
      <c r="E16" s="99"/>
      <c r="F16" s="100"/>
      <c r="G16" s="101"/>
      <c r="H16" s="101"/>
      <c r="I16" s="101"/>
      <c r="J16" s="102"/>
      <c r="K16" s="103"/>
    </row>
    <row r="17" spans="2:11" ht="32.25" customHeight="1" x14ac:dyDescent="0.15">
      <c r="B17" s="90">
        <v>4</v>
      </c>
      <c r="C17" s="97"/>
      <c r="D17" s="97"/>
      <c r="E17" s="99"/>
      <c r="F17" s="100"/>
      <c r="G17" s="101"/>
      <c r="H17" s="101"/>
      <c r="I17" s="101"/>
      <c r="J17" s="102"/>
      <c r="K17" s="103"/>
    </row>
    <row r="18" spans="2:11" ht="32.25" customHeight="1" x14ac:dyDescent="0.15">
      <c r="B18" s="90">
        <v>5</v>
      </c>
      <c r="C18" s="97"/>
      <c r="D18" s="97"/>
      <c r="E18" s="99"/>
      <c r="F18" s="100"/>
      <c r="G18" s="101"/>
      <c r="H18" s="101"/>
      <c r="I18" s="101"/>
      <c r="J18" s="102"/>
      <c r="K18" s="103"/>
    </row>
    <row r="19" spans="2:11" ht="32.25" customHeight="1" x14ac:dyDescent="0.15">
      <c r="B19" s="90">
        <v>6</v>
      </c>
      <c r="C19" s="97"/>
      <c r="D19" s="97"/>
      <c r="E19" s="99"/>
      <c r="F19" s="100"/>
      <c r="G19" s="101"/>
      <c r="H19" s="101"/>
      <c r="I19" s="101"/>
      <c r="J19" s="102"/>
      <c r="K19" s="103"/>
    </row>
    <row r="20" spans="2:11" ht="6.75" customHeight="1" x14ac:dyDescent="0.15">
      <c r="B20" s="81"/>
      <c r="C20" s="81"/>
      <c r="D20" s="81"/>
      <c r="E20" s="81"/>
      <c r="F20" s="88"/>
      <c r="G20" s="81"/>
      <c r="H20" s="81"/>
      <c r="I20" s="81"/>
      <c r="J20" s="81"/>
      <c r="K20" s="81"/>
    </row>
    <row r="21" spans="2:11" x14ac:dyDescent="0.15">
      <c r="B21" s="104" t="s">
        <v>176</v>
      </c>
      <c r="C21" s="81"/>
      <c r="D21" s="81"/>
      <c r="E21" s="88"/>
      <c r="F21" s="81"/>
      <c r="G21" s="81"/>
      <c r="H21" s="81"/>
      <c r="I21" s="81"/>
      <c r="J21" s="81"/>
      <c r="K21" s="81"/>
    </row>
    <row r="22" spans="2:11" ht="12" customHeight="1" x14ac:dyDescent="0.15">
      <c r="B22" s="799" t="s">
        <v>409</v>
      </c>
      <c r="C22" s="799"/>
      <c r="D22" s="799"/>
      <c r="E22" s="799"/>
      <c r="F22" s="799"/>
      <c r="G22" s="799"/>
      <c r="H22" s="799"/>
      <c r="I22" s="799"/>
      <c r="J22" s="799"/>
      <c r="K22" s="799"/>
    </row>
    <row r="23" spans="2:11" ht="12" customHeight="1" x14ac:dyDescent="0.15">
      <c r="B23" s="105" t="s">
        <v>410</v>
      </c>
      <c r="C23" s="105"/>
      <c r="D23" s="105"/>
      <c r="E23" s="105"/>
      <c r="F23" s="105"/>
      <c r="G23" s="105"/>
      <c r="H23" s="105"/>
      <c r="I23" s="105"/>
      <c r="J23" s="105"/>
      <c r="K23" s="105"/>
    </row>
    <row r="24" spans="2:11" ht="12" customHeight="1" x14ac:dyDescent="0.15">
      <c r="B24" s="105" t="s">
        <v>411</v>
      </c>
      <c r="C24" s="105"/>
      <c r="D24" s="105"/>
      <c r="E24" s="105"/>
      <c r="F24" s="105"/>
      <c r="G24" s="105"/>
      <c r="H24" s="105"/>
      <c r="I24" s="105"/>
      <c r="J24" s="105"/>
      <c r="K24" s="105"/>
    </row>
    <row r="25" spans="2:11" ht="12" customHeight="1" x14ac:dyDescent="0.15">
      <c r="B25" s="799" t="s">
        <v>412</v>
      </c>
      <c r="C25" s="799"/>
      <c r="D25" s="799"/>
      <c r="E25" s="799"/>
      <c r="F25" s="799"/>
      <c r="G25" s="799"/>
      <c r="H25" s="799"/>
      <c r="I25" s="799"/>
      <c r="J25" s="799"/>
      <c r="K25" s="799"/>
    </row>
    <row r="26" spans="2:11" x14ac:dyDescent="0.15">
      <c r="B26" s="81"/>
      <c r="C26" s="106"/>
      <c r="D26" s="81"/>
      <c r="E26" s="81"/>
      <c r="F26" s="88"/>
      <c r="G26" s="81"/>
      <c r="H26" s="81"/>
      <c r="I26" s="81"/>
      <c r="J26" s="81"/>
      <c r="K26" s="81"/>
    </row>
  </sheetData>
  <mergeCells count="12">
    <mergeCell ref="B9:C9"/>
    <mergeCell ref="D9:J9"/>
    <mergeCell ref="E12:I12"/>
    <mergeCell ref="B22:K22"/>
    <mergeCell ref="B25:K25"/>
    <mergeCell ref="B8:C8"/>
    <mergeCell ref="D8:H8"/>
    <mergeCell ref="B3:K3"/>
    <mergeCell ref="B6:C6"/>
    <mergeCell ref="D6:J6"/>
    <mergeCell ref="B7:C7"/>
    <mergeCell ref="D7:H7"/>
  </mergeCells>
  <phoneticPr fontId="3"/>
  <printOptions horizontalCentered="1"/>
  <pageMargins left="0.39370078740157483" right="0.39370078740157483" top="0.78740157480314965" bottom="0.39370078740157483" header="0.39370078740157483" footer="0.39370078740157483"/>
  <pageSetup paperSize="9"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AJ41"/>
  <sheetViews>
    <sheetView showGridLines="0" tabSelected="1" topLeftCell="A17" zoomScale="82" zoomScaleNormal="82" workbookViewId="0">
      <selection activeCell="B38" sqref="B38"/>
    </sheetView>
  </sheetViews>
  <sheetFormatPr defaultColWidth="9.109375" defaultRowHeight="16.5" customHeight="1" x14ac:dyDescent="0.15"/>
  <cols>
    <col min="1" max="1" width="2.109375" style="9" customWidth="1"/>
    <col min="2" max="2" width="18.5546875" style="9" customWidth="1"/>
    <col min="3" max="3" width="22.109375" style="9" customWidth="1"/>
    <col min="4" max="4" width="20.6640625" style="11" customWidth="1"/>
    <col min="5" max="5" width="14.109375" style="9" customWidth="1"/>
    <col min="6" max="25" width="8.109375" style="9" customWidth="1"/>
    <col min="26" max="16384" width="9.109375" style="9"/>
  </cols>
  <sheetData>
    <row r="2" spans="2:36" ht="16.5" customHeight="1" x14ac:dyDescent="0.15">
      <c r="Y2" s="8" t="s">
        <v>725</v>
      </c>
    </row>
    <row r="3" spans="2:36" ht="20.25" customHeight="1" x14ac:dyDescent="0.15">
      <c r="B3" s="827" t="s">
        <v>373</v>
      </c>
      <c r="C3" s="827"/>
      <c r="D3" s="827"/>
      <c r="E3" s="827"/>
      <c r="F3" s="827"/>
      <c r="G3" s="827"/>
      <c r="H3" s="827"/>
      <c r="I3" s="827"/>
      <c r="J3" s="827"/>
      <c r="K3" s="827"/>
      <c r="L3" s="827"/>
      <c r="M3" s="827"/>
      <c r="N3" s="827"/>
      <c r="O3" s="827"/>
      <c r="P3" s="827"/>
      <c r="Q3" s="827"/>
      <c r="R3" s="827"/>
      <c r="S3" s="827"/>
      <c r="T3" s="827"/>
      <c r="U3" s="827"/>
      <c r="V3" s="827"/>
      <c r="W3" s="827"/>
      <c r="X3" s="827"/>
      <c r="Y3" s="827"/>
    </row>
    <row r="4" spans="2:36" ht="16.5" customHeight="1" x14ac:dyDescent="0.15">
      <c r="Y4" s="10" t="s">
        <v>5</v>
      </c>
    </row>
    <row r="5" spans="2:36" ht="16.5" customHeight="1" x14ac:dyDescent="0.15">
      <c r="B5" s="881" t="s">
        <v>83</v>
      </c>
      <c r="C5" s="881" t="s">
        <v>499</v>
      </c>
      <c r="D5" s="1145" t="s">
        <v>500</v>
      </c>
      <c r="E5" s="1145" t="s">
        <v>514</v>
      </c>
      <c r="F5" s="881" t="s">
        <v>6</v>
      </c>
      <c r="G5" s="881"/>
      <c r="H5" s="881"/>
      <c r="I5" s="881"/>
      <c r="J5" s="881"/>
      <c r="K5" s="881"/>
      <c r="L5" s="881"/>
      <c r="M5" s="881"/>
      <c r="N5" s="881"/>
      <c r="O5" s="881"/>
      <c r="P5" s="881"/>
      <c r="Q5" s="881"/>
      <c r="R5" s="881"/>
      <c r="S5" s="881"/>
      <c r="T5" s="881"/>
      <c r="U5" s="881"/>
      <c r="V5" s="881"/>
      <c r="W5" s="881"/>
      <c r="X5" s="881"/>
      <c r="Y5" s="881"/>
      <c r="AJ5" s="18"/>
    </row>
    <row r="6" spans="2:36" ht="28.5" customHeight="1" x14ac:dyDescent="0.15">
      <c r="B6" s="881"/>
      <c r="C6" s="881"/>
      <c r="D6" s="1148"/>
      <c r="E6" s="1117"/>
      <c r="F6" s="13" t="s">
        <v>28</v>
      </c>
      <c r="G6" s="13" t="s">
        <v>29</v>
      </c>
      <c r="H6" s="13" t="s">
        <v>30</v>
      </c>
      <c r="I6" s="13" t="s">
        <v>31</v>
      </c>
      <c r="J6" s="13" t="s">
        <v>32</v>
      </c>
      <c r="K6" s="13" t="s">
        <v>33</v>
      </c>
      <c r="L6" s="13" t="s">
        <v>34</v>
      </c>
      <c r="M6" s="13" t="s">
        <v>35</v>
      </c>
      <c r="N6" s="13" t="s">
        <v>36</v>
      </c>
      <c r="O6" s="13" t="s">
        <v>37</v>
      </c>
      <c r="P6" s="13" t="s">
        <v>38</v>
      </c>
      <c r="Q6" s="13" t="s">
        <v>39</v>
      </c>
      <c r="R6" s="13" t="s">
        <v>40</v>
      </c>
      <c r="S6" s="13" t="s">
        <v>41</v>
      </c>
      <c r="T6" s="13" t="s">
        <v>42</v>
      </c>
      <c r="U6" s="13" t="s">
        <v>43</v>
      </c>
      <c r="V6" s="13" t="s">
        <v>329</v>
      </c>
      <c r="W6" s="13" t="s">
        <v>483</v>
      </c>
      <c r="X6" s="13" t="s">
        <v>535</v>
      </c>
      <c r="Y6" s="13" t="s">
        <v>536</v>
      </c>
      <c r="AJ6" s="462"/>
    </row>
    <row r="7" spans="2:36" ht="23.25" customHeight="1" x14ac:dyDescent="0.15">
      <c r="B7" s="459" t="s">
        <v>509</v>
      </c>
      <c r="C7" s="460" t="s">
        <v>7</v>
      </c>
      <c r="D7" s="459"/>
      <c r="E7" s="460">
        <f t="shared" ref="E7:E30" si="0">SUM(F7:Y7)</f>
        <v>0</v>
      </c>
      <c r="F7" s="460"/>
      <c r="G7" s="460"/>
      <c r="H7" s="460"/>
      <c r="I7" s="460"/>
      <c r="J7" s="460"/>
      <c r="K7" s="460"/>
      <c r="L7" s="460"/>
      <c r="M7" s="460"/>
      <c r="N7" s="460"/>
      <c r="O7" s="460"/>
      <c r="P7" s="460"/>
      <c r="Q7" s="460"/>
      <c r="R7" s="460"/>
      <c r="S7" s="460"/>
      <c r="T7" s="460"/>
      <c r="U7" s="460"/>
      <c r="V7" s="460"/>
      <c r="W7" s="460"/>
      <c r="X7" s="460"/>
      <c r="Y7" s="460"/>
      <c r="AJ7" s="462"/>
    </row>
    <row r="8" spans="2:36" ht="23.1" customHeight="1" x14ac:dyDescent="0.15">
      <c r="B8" s="459" t="s">
        <v>510</v>
      </c>
      <c r="C8" s="460" t="s">
        <v>7</v>
      </c>
      <c r="D8" s="459"/>
      <c r="E8" s="460">
        <f t="shared" si="0"/>
        <v>0</v>
      </c>
      <c r="F8" s="460"/>
      <c r="G8" s="460"/>
      <c r="H8" s="460"/>
      <c r="I8" s="460"/>
      <c r="J8" s="460"/>
      <c r="K8" s="460"/>
      <c r="L8" s="460"/>
      <c r="M8" s="460"/>
      <c r="N8" s="460"/>
      <c r="O8" s="460"/>
      <c r="P8" s="460"/>
      <c r="Q8" s="460"/>
      <c r="R8" s="460"/>
      <c r="S8" s="460"/>
      <c r="T8" s="460"/>
      <c r="U8" s="460"/>
      <c r="V8" s="460"/>
      <c r="W8" s="460"/>
      <c r="X8" s="460"/>
      <c r="Y8" s="460"/>
      <c r="AJ8" s="462"/>
    </row>
    <row r="9" spans="2:36" ht="23.25" customHeight="1" x14ac:dyDescent="0.15">
      <c r="B9" s="459" t="s">
        <v>511</v>
      </c>
      <c r="C9" s="460" t="s">
        <v>7</v>
      </c>
      <c r="D9" s="459"/>
      <c r="E9" s="460">
        <f t="shared" si="0"/>
        <v>0</v>
      </c>
      <c r="F9" s="460"/>
      <c r="G9" s="460"/>
      <c r="H9" s="460"/>
      <c r="I9" s="460"/>
      <c r="J9" s="460"/>
      <c r="K9" s="460"/>
      <c r="L9" s="460"/>
      <c r="M9" s="460"/>
      <c r="N9" s="460"/>
      <c r="O9" s="460"/>
      <c r="P9" s="460"/>
      <c r="Q9" s="460"/>
      <c r="R9" s="460"/>
      <c r="S9" s="460"/>
      <c r="T9" s="460"/>
      <c r="U9" s="460"/>
      <c r="V9" s="460"/>
      <c r="W9" s="460"/>
      <c r="X9" s="460"/>
      <c r="Y9" s="460"/>
      <c r="AJ9" s="462"/>
    </row>
    <row r="10" spans="2:36" ht="23.25" customHeight="1" x14ac:dyDescent="0.15">
      <c r="B10" s="459" t="s">
        <v>512</v>
      </c>
      <c r="C10" s="460" t="s">
        <v>7</v>
      </c>
      <c r="D10" s="459"/>
      <c r="E10" s="460">
        <f t="shared" si="0"/>
        <v>0</v>
      </c>
      <c r="F10" s="460"/>
      <c r="G10" s="460"/>
      <c r="H10" s="460"/>
      <c r="I10" s="460"/>
      <c r="J10" s="460"/>
      <c r="K10" s="460"/>
      <c r="L10" s="460"/>
      <c r="M10" s="460"/>
      <c r="N10" s="460"/>
      <c r="O10" s="460"/>
      <c r="P10" s="460"/>
      <c r="Q10" s="460"/>
      <c r="R10" s="460"/>
      <c r="S10" s="460"/>
      <c r="T10" s="460"/>
      <c r="U10" s="460"/>
      <c r="V10" s="460"/>
      <c r="W10" s="460"/>
      <c r="X10" s="460"/>
      <c r="Y10" s="460"/>
      <c r="AJ10" s="18"/>
    </row>
    <row r="11" spans="2:36" ht="23.1" customHeight="1" x14ac:dyDescent="0.15">
      <c r="B11" s="460" t="s">
        <v>513</v>
      </c>
      <c r="C11" s="460" t="s">
        <v>7</v>
      </c>
      <c r="D11" s="459"/>
      <c r="E11" s="460">
        <f t="shared" si="0"/>
        <v>0</v>
      </c>
      <c r="F11" s="460"/>
      <c r="G11" s="460"/>
      <c r="H11" s="460"/>
      <c r="I11" s="460"/>
      <c r="J11" s="460"/>
      <c r="K11" s="460"/>
      <c r="L11" s="460"/>
      <c r="M11" s="460"/>
      <c r="N11" s="460"/>
      <c r="O11" s="460"/>
      <c r="P11" s="460"/>
      <c r="Q11" s="460"/>
      <c r="R11" s="460"/>
      <c r="S11" s="460"/>
      <c r="T11" s="460"/>
      <c r="U11" s="460"/>
      <c r="V11" s="460"/>
      <c r="W11" s="460"/>
      <c r="X11" s="460"/>
      <c r="Y11" s="460"/>
    </row>
    <row r="12" spans="2:36" ht="23.25" customHeight="1" x14ac:dyDescent="0.15">
      <c r="B12" s="459"/>
      <c r="C12" s="459"/>
      <c r="D12" s="459"/>
      <c r="E12" s="460">
        <f t="shared" si="0"/>
        <v>0</v>
      </c>
      <c r="F12" s="460"/>
      <c r="G12" s="460"/>
      <c r="H12" s="460"/>
      <c r="I12" s="460"/>
      <c r="J12" s="460"/>
      <c r="K12" s="460"/>
      <c r="L12" s="460"/>
      <c r="M12" s="460"/>
      <c r="N12" s="460"/>
      <c r="O12" s="460"/>
      <c r="P12" s="460"/>
      <c r="Q12" s="460"/>
      <c r="R12" s="460"/>
      <c r="S12" s="460"/>
      <c r="T12" s="460"/>
      <c r="U12" s="460"/>
      <c r="V12" s="460"/>
      <c r="W12" s="460"/>
      <c r="X12" s="460"/>
      <c r="Y12" s="460"/>
    </row>
    <row r="13" spans="2:36" ht="23.25" customHeight="1" x14ac:dyDescent="0.15">
      <c r="B13" s="459"/>
      <c r="C13" s="459"/>
      <c r="D13" s="459"/>
      <c r="E13" s="460">
        <f t="shared" si="0"/>
        <v>0</v>
      </c>
      <c r="F13" s="460"/>
      <c r="G13" s="460"/>
      <c r="H13" s="460"/>
      <c r="I13" s="460"/>
      <c r="J13" s="460"/>
      <c r="K13" s="460"/>
      <c r="L13" s="460"/>
      <c r="M13" s="460"/>
      <c r="N13" s="460"/>
      <c r="O13" s="460"/>
      <c r="P13" s="460"/>
      <c r="Q13" s="460"/>
      <c r="R13" s="460"/>
      <c r="S13" s="460"/>
      <c r="T13" s="460"/>
      <c r="U13" s="460"/>
      <c r="V13" s="460"/>
      <c r="W13" s="460"/>
      <c r="X13" s="460"/>
      <c r="Y13" s="460"/>
    </row>
    <row r="14" spans="2:36" ht="23.25" customHeight="1" x14ac:dyDescent="0.15">
      <c r="B14" s="460"/>
      <c r="C14" s="459"/>
      <c r="D14" s="459"/>
      <c r="E14" s="460">
        <f t="shared" si="0"/>
        <v>0</v>
      </c>
      <c r="F14" s="460"/>
      <c r="G14" s="460"/>
      <c r="H14" s="460"/>
      <c r="I14" s="460"/>
      <c r="J14" s="460"/>
      <c r="K14" s="460"/>
      <c r="L14" s="460"/>
      <c r="M14" s="460"/>
      <c r="N14" s="460"/>
      <c r="O14" s="460"/>
      <c r="P14" s="460"/>
      <c r="Q14" s="460"/>
      <c r="R14" s="460"/>
      <c r="S14" s="460"/>
      <c r="T14" s="460"/>
      <c r="U14" s="460"/>
      <c r="V14" s="460"/>
      <c r="W14" s="460"/>
      <c r="X14" s="460"/>
      <c r="Y14" s="460"/>
    </row>
    <row r="15" spans="2:36" ht="23.25" customHeight="1" x14ac:dyDescent="0.15">
      <c r="B15" s="460"/>
      <c r="C15" s="459"/>
      <c r="D15" s="459"/>
      <c r="E15" s="460">
        <f t="shared" si="0"/>
        <v>0</v>
      </c>
      <c r="F15" s="460"/>
      <c r="G15" s="460"/>
      <c r="H15" s="460"/>
      <c r="I15" s="460"/>
      <c r="J15" s="460"/>
      <c r="K15" s="460"/>
      <c r="L15" s="460"/>
      <c r="M15" s="460"/>
      <c r="N15" s="460"/>
      <c r="O15" s="460"/>
      <c r="P15" s="460"/>
      <c r="Q15" s="460"/>
      <c r="R15" s="460"/>
      <c r="S15" s="460"/>
      <c r="T15" s="460"/>
      <c r="U15" s="460"/>
      <c r="V15" s="460"/>
      <c r="W15" s="460"/>
      <c r="X15" s="460"/>
      <c r="Y15" s="460"/>
    </row>
    <row r="16" spans="2:36" ht="23.25" customHeight="1" x14ac:dyDescent="0.15">
      <c r="B16" s="460"/>
      <c r="C16" s="459"/>
      <c r="D16" s="459"/>
      <c r="E16" s="460">
        <f t="shared" si="0"/>
        <v>0</v>
      </c>
      <c r="F16" s="460"/>
      <c r="G16" s="460"/>
      <c r="H16" s="460"/>
      <c r="I16" s="460"/>
      <c r="J16" s="460"/>
      <c r="K16" s="460"/>
      <c r="L16" s="460"/>
      <c r="M16" s="460"/>
      <c r="N16" s="460"/>
      <c r="O16" s="460"/>
      <c r="P16" s="460"/>
      <c r="Q16" s="460"/>
      <c r="R16" s="460"/>
      <c r="S16" s="460"/>
      <c r="T16" s="460"/>
      <c r="U16" s="460"/>
      <c r="V16" s="460"/>
      <c r="W16" s="460"/>
      <c r="X16" s="460"/>
      <c r="Y16" s="460"/>
    </row>
    <row r="17" spans="2:25" ht="23.25" customHeight="1" x14ac:dyDescent="0.15">
      <c r="B17" s="460"/>
      <c r="C17" s="459"/>
      <c r="D17" s="459"/>
      <c r="E17" s="460">
        <f t="shared" si="0"/>
        <v>0</v>
      </c>
      <c r="F17" s="460"/>
      <c r="G17" s="460"/>
      <c r="H17" s="460"/>
      <c r="I17" s="460"/>
      <c r="J17" s="460"/>
      <c r="K17" s="460"/>
      <c r="L17" s="460"/>
      <c r="M17" s="460"/>
      <c r="N17" s="460"/>
      <c r="O17" s="460"/>
      <c r="P17" s="460"/>
      <c r="Q17" s="460"/>
      <c r="R17" s="460"/>
      <c r="S17" s="460"/>
      <c r="T17" s="460"/>
      <c r="U17" s="460"/>
      <c r="V17" s="460"/>
      <c r="W17" s="460"/>
      <c r="X17" s="460"/>
      <c r="Y17" s="460"/>
    </row>
    <row r="18" spans="2:25" ht="23.25" customHeight="1" x14ac:dyDescent="0.15">
      <c r="B18" s="460"/>
      <c r="C18" s="459"/>
      <c r="D18" s="459"/>
      <c r="E18" s="460">
        <f t="shared" si="0"/>
        <v>0</v>
      </c>
      <c r="F18" s="460"/>
      <c r="G18" s="460"/>
      <c r="H18" s="460"/>
      <c r="I18" s="460"/>
      <c r="J18" s="460"/>
      <c r="K18" s="460"/>
      <c r="L18" s="460"/>
      <c r="M18" s="460"/>
      <c r="N18" s="460"/>
      <c r="O18" s="460"/>
      <c r="P18" s="460"/>
      <c r="Q18" s="460"/>
      <c r="R18" s="460"/>
      <c r="S18" s="460"/>
      <c r="T18" s="460"/>
      <c r="U18" s="460"/>
      <c r="V18" s="460"/>
      <c r="W18" s="460"/>
      <c r="X18" s="460"/>
      <c r="Y18" s="460"/>
    </row>
    <row r="19" spans="2:25" ht="23.25" customHeight="1" x14ac:dyDescent="0.15">
      <c r="B19" s="460"/>
      <c r="C19" s="459"/>
      <c r="D19" s="459"/>
      <c r="E19" s="460">
        <f t="shared" si="0"/>
        <v>0</v>
      </c>
      <c r="F19" s="460"/>
      <c r="G19" s="460"/>
      <c r="H19" s="460"/>
      <c r="I19" s="460"/>
      <c r="J19" s="460"/>
      <c r="K19" s="460"/>
      <c r="L19" s="460"/>
      <c r="M19" s="460"/>
      <c r="N19" s="460"/>
      <c r="O19" s="460"/>
      <c r="P19" s="460"/>
      <c r="Q19" s="460"/>
      <c r="R19" s="460"/>
      <c r="S19" s="460"/>
      <c r="T19" s="460"/>
      <c r="U19" s="460"/>
      <c r="V19" s="460"/>
      <c r="W19" s="460"/>
      <c r="X19" s="460"/>
      <c r="Y19" s="460"/>
    </row>
    <row r="20" spans="2:25" ht="23.25" customHeight="1" x14ac:dyDescent="0.15">
      <c r="B20" s="460"/>
      <c r="C20" s="459"/>
      <c r="D20" s="459"/>
      <c r="E20" s="460">
        <f t="shared" si="0"/>
        <v>0</v>
      </c>
      <c r="F20" s="460"/>
      <c r="G20" s="460"/>
      <c r="H20" s="460"/>
      <c r="I20" s="460"/>
      <c r="J20" s="460"/>
      <c r="K20" s="460"/>
      <c r="L20" s="460"/>
      <c r="M20" s="460"/>
      <c r="N20" s="460"/>
      <c r="O20" s="460"/>
      <c r="P20" s="460"/>
      <c r="Q20" s="460"/>
      <c r="R20" s="460"/>
      <c r="S20" s="460"/>
      <c r="T20" s="460"/>
      <c r="U20" s="460"/>
      <c r="V20" s="460"/>
      <c r="W20" s="460"/>
      <c r="X20" s="460"/>
      <c r="Y20" s="460"/>
    </row>
    <row r="21" spans="2:25" ht="23.25" customHeight="1" x14ac:dyDescent="0.15">
      <c r="B21" s="460"/>
      <c r="C21" s="459"/>
      <c r="D21" s="459"/>
      <c r="E21" s="460">
        <f t="shared" si="0"/>
        <v>0</v>
      </c>
      <c r="F21" s="460"/>
      <c r="G21" s="460"/>
      <c r="H21" s="460"/>
      <c r="I21" s="460"/>
      <c r="J21" s="460"/>
      <c r="K21" s="460"/>
      <c r="L21" s="460"/>
      <c r="M21" s="460"/>
      <c r="N21" s="460"/>
      <c r="O21" s="460"/>
      <c r="P21" s="460"/>
      <c r="Q21" s="460"/>
      <c r="R21" s="460"/>
      <c r="S21" s="460"/>
      <c r="T21" s="460"/>
      <c r="U21" s="460"/>
      <c r="V21" s="460"/>
      <c r="W21" s="460"/>
      <c r="X21" s="460"/>
      <c r="Y21" s="460"/>
    </row>
    <row r="22" spans="2:25" ht="23.25" customHeight="1" x14ac:dyDescent="0.15">
      <c r="B22" s="460"/>
      <c r="C22" s="459"/>
      <c r="D22" s="459"/>
      <c r="E22" s="460">
        <f t="shared" si="0"/>
        <v>0</v>
      </c>
      <c r="F22" s="460"/>
      <c r="G22" s="460"/>
      <c r="H22" s="460"/>
      <c r="I22" s="460"/>
      <c r="J22" s="460"/>
      <c r="K22" s="460"/>
      <c r="L22" s="460"/>
      <c r="M22" s="460"/>
      <c r="N22" s="460"/>
      <c r="O22" s="460"/>
      <c r="P22" s="460"/>
      <c r="Q22" s="460"/>
      <c r="R22" s="460"/>
      <c r="S22" s="460"/>
      <c r="T22" s="460"/>
      <c r="U22" s="460"/>
      <c r="V22" s="460"/>
      <c r="W22" s="460"/>
      <c r="X22" s="460"/>
      <c r="Y22" s="460"/>
    </row>
    <row r="23" spans="2:25" ht="23.25" customHeight="1" x14ac:dyDescent="0.15">
      <c r="B23" s="460"/>
      <c r="C23" s="459"/>
      <c r="D23" s="459"/>
      <c r="E23" s="460">
        <f t="shared" si="0"/>
        <v>0</v>
      </c>
      <c r="F23" s="460"/>
      <c r="G23" s="460"/>
      <c r="H23" s="460"/>
      <c r="I23" s="460"/>
      <c r="J23" s="460"/>
      <c r="K23" s="460"/>
      <c r="L23" s="460"/>
      <c r="M23" s="460"/>
      <c r="N23" s="460"/>
      <c r="O23" s="460"/>
      <c r="P23" s="460"/>
      <c r="Q23" s="460"/>
      <c r="R23" s="460"/>
      <c r="S23" s="460"/>
      <c r="T23" s="460"/>
      <c r="U23" s="460"/>
      <c r="V23" s="460"/>
      <c r="W23" s="460"/>
      <c r="X23" s="460"/>
      <c r="Y23" s="460"/>
    </row>
    <row r="24" spans="2:25" ht="23.25" customHeight="1" x14ac:dyDescent="0.15">
      <c r="B24" s="460"/>
      <c r="C24" s="459"/>
      <c r="D24" s="459"/>
      <c r="E24" s="460">
        <f t="shared" si="0"/>
        <v>0</v>
      </c>
      <c r="F24" s="460"/>
      <c r="G24" s="460"/>
      <c r="H24" s="460"/>
      <c r="I24" s="460"/>
      <c r="J24" s="460"/>
      <c r="K24" s="460"/>
      <c r="L24" s="460"/>
      <c r="M24" s="460"/>
      <c r="N24" s="460"/>
      <c r="O24" s="460"/>
      <c r="P24" s="460"/>
      <c r="Q24" s="460"/>
      <c r="R24" s="460"/>
      <c r="S24" s="460"/>
      <c r="T24" s="460"/>
      <c r="U24" s="460"/>
      <c r="V24" s="460"/>
      <c r="W24" s="460"/>
      <c r="X24" s="460"/>
      <c r="Y24" s="460"/>
    </row>
    <row r="25" spans="2:25" ht="23.25" customHeight="1" x14ac:dyDescent="0.15">
      <c r="B25" s="460"/>
      <c r="C25" s="459"/>
      <c r="D25" s="459"/>
      <c r="E25" s="460">
        <f t="shared" si="0"/>
        <v>0</v>
      </c>
      <c r="F25" s="460"/>
      <c r="G25" s="460"/>
      <c r="H25" s="460"/>
      <c r="I25" s="460"/>
      <c r="J25" s="460"/>
      <c r="K25" s="460"/>
      <c r="L25" s="460"/>
      <c r="M25" s="460"/>
      <c r="N25" s="460"/>
      <c r="O25" s="460"/>
      <c r="P25" s="460"/>
      <c r="Q25" s="460"/>
      <c r="R25" s="460"/>
      <c r="S25" s="460"/>
      <c r="T25" s="460"/>
      <c r="U25" s="460"/>
      <c r="V25" s="460"/>
      <c r="W25" s="460"/>
      <c r="X25" s="460"/>
      <c r="Y25" s="460"/>
    </row>
    <row r="26" spans="2:25" ht="23.25" customHeight="1" x14ac:dyDescent="0.15">
      <c r="B26" s="460"/>
      <c r="C26" s="459"/>
      <c r="D26" s="459"/>
      <c r="E26" s="460">
        <f t="shared" si="0"/>
        <v>0</v>
      </c>
      <c r="F26" s="460"/>
      <c r="G26" s="460"/>
      <c r="H26" s="460"/>
      <c r="I26" s="460"/>
      <c r="J26" s="460"/>
      <c r="K26" s="460"/>
      <c r="L26" s="460"/>
      <c r="M26" s="460"/>
      <c r="N26" s="460"/>
      <c r="O26" s="460"/>
      <c r="P26" s="460"/>
      <c r="Q26" s="460"/>
      <c r="R26" s="460"/>
      <c r="S26" s="460"/>
      <c r="T26" s="460"/>
      <c r="U26" s="460"/>
      <c r="V26" s="460"/>
      <c r="W26" s="460"/>
      <c r="X26" s="460"/>
      <c r="Y26" s="460"/>
    </row>
    <row r="27" spans="2:25" ht="23.25" customHeight="1" x14ac:dyDescent="0.15">
      <c r="B27" s="460"/>
      <c r="C27" s="459"/>
      <c r="D27" s="459"/>
      <c r="E27" s="460">
        <f t="shared" si="0"/>
        <v>0</v>
      </c>
      <c r="F27" s="460"/>
      <c r="G27" s="460"/>
      <c r="H27" s="460"/>
      <c r="I27" s="460"/>
      <c r="J27" s="460"/>
      <c r="K27" s="460"/>
      <c r="L27" s="460"/>
      <c r="M27" s="460"/>
      <c r="N27" s="460"/>
      <c r="O27" s="460"/>
      <c r="P27" s="460"/>
      <c r="Q27" s="460"/>
      <c r="R27" s="460"/>
      <c r="S27" s="460"/>
      <c r="T27" s="460"/>
      <c r="U27" s="460"/>
      <c r="V27" s="460"/>
      <c r="W27" s="460"/>
      <c r="X27" s="460"/>
      <c r="Y27" s="460"/>
    </row>
    <row r="28" spans="2:25" ht="23.25" customHeight="1" x14ac:dyDescent="0.15">
      <c r="B28" s="460"/>
      <c r="C28" s="459"/>
      <c r="D28" s="459"/>
      <c r="E28" s="460">
        <f t="shared" si="0"/>
        <v>0</v>
      </c>
      <c r="F28" s="460"/>
      <c r="G28" s="460"/>
      <c r="H28" s="460"/>
      <c r="I28" s="460"/>
      <c r="J28" s="460"/>
      <c r="K28" s="460"/>
      <c r="L28" s="460"/>
      <c r="M28" s="460"/>
      <c r="N28" s="460"/>
      <c r="O28" s="460"/>
      <c r="P28" s="460"/>
      <c r="Q28" s="460"/>
      <c r="R28" s="460"/>
      <c r="S28" s="460"/>
      <c r="T28" s="460"/>
      <c r="U28" s="460"/>
      <c r="V28" s="460"/>
      <c r="W28" s="460"/>
      <c r="X28" s="460"/>
      <c r="Y28" s="460"/>
    </row>
    <row r="29" spans="2:25" ht="23.25" customHeight="1" x14ac:dyDescent="0.15">
      <c r="B29" s="460"/>
      <c r="C29" s="459"/>
      <c r="D29" s="459"/>
      <c r="E29" s="460">
        <f t="shared" si="0"/>
        <v>0</v>
      </c>
      <c r="F29" s="460"/>
      <c r="G29" s="460"/>
      <c r="H29" s="460"/>
      <c r="I29" s="460"/>
      <c r="J29" s="460"/>
      <c r="K29" s="460"/>
      <c r="L29" s="460"/>
      <c r="M29" s="460"/>
      <c r="N29" s="460"/>
      <c r="O29" s="460"/>
      <c r="P29" s="460"/>
      <c r="Q29" s="460"/>
      <c r="R29" s="460"/>
      <c r="S29" s="460"/>
      <c r="T29" s="460"/>
      <c r="U29" s="460"/>
      <c r="V29" s="460"/>
      <c r="W29" s="460"/>
      <c r="X29" s="460"/>
      <c r="Y29" s="460"/>
    </row>
    <row r="30" spans="2:25" ht="23.25" customHeight="1" thickBot="1" x14ac:dyDescent="0.2">
      <c r="B30" s="460"/>
      <c r="C30" s="459"/>
      <c r="D30" s="459"/>
      <c r="E30" s="461">
        <f t="shared" si="0"/>
        <v>0</v>
      </c>
      <c r="F30" s="460"/>
      <c r="G30" s="460"/>
      <c r="H30" s="460"/>
      <c r="I30" s="460"/>
      <c r="J30" s="460"/>
      <c r="K30" s="460"/>
      <c r="L30" s="460"/>
      <c r="M30" s="460"/>
      <c r="N30" s="460"/>
      <c r="O30" s="460"/>
      <c r="P30" s="460"/>
      <c r="Q30" s="460"/>
      <c r="R30" s="460"/>
      <c r="S30" s="460"/>
      <c r="T30" s="460"/>
      <c r="U30" s="460"/>
      <c r="V30" s="460"/>
      <c r="W30" s="460"/>
      <c r="X30" s="460"/>
      <c r="Y30" s="460"/>
    </row>
    <row r="31" spans="2:25" ht="23.25" customHeight="1" thickBot="1" x14ac:dyDescent="0.2">
      <c r="B31" s="1146" t="s">
        <v>3</v>
      </c>
      <c r="C31" s="1146"/>
      <c r="D31" s="1147"/>
      <c r="E31" s="16">
        <f>SUM(E7:E30)</f>
        <v>0</v>
      </c>
      <c r="F31" s="17">
        <f>SUM(F7:F30)</f>
        <v>0</v>
      </c>
      <c r="G31" s="15">
        <f t="shared" ref="G31:Y31" si="1">SUM(G7:G30)</f>
        <v>0</v>
      </c>
      <c r="H31" s="15">
        <f t="shared" si="1"/>
        <v>0</v>
      </c>
      <c r="I31" s="15">
        <f t="shared" si="1"/>
        <v>0</v>
      </c>
      <c r="J31" s="15">
        <f t="shared" si="1"/>
        <v>0</v>
      </c>
      <c r="K31" s="15">
        <f t="shared" si="1"/>
        <v>0</v>
      </c>
      <c r="L31" s="15">
        <f t="shared" si="1"/>
        <v>0</v>
      </c>
      <c r="M31" s="15">
        <f t="shared" si="1"/>
        <v>0</v>
      </c>
      <c r="N31" s="15">
        <f t="shared" si="1"/>
        <v>0</v>
      </c>
      <c r="O31" s="15">
        <f t="shared" si="1"/>
        <v>0</v>
      </c>
      <c r="P31" s="15">
        <f t="shared" si="1"/>
        <v>0</v>
      </c>
      <c r="Q31" s="15">
        <f t="shared" si="1"/>
        <v>0</v>
      </c>
      <c r="R31" s="15">
        <f t="shared" si="1"/>
        <v>0</v>
      </c>
      <c r="S31" s="15">
        <f t="shared" si="1"/>
        <v>0</v>
      </c>
      <c r="T31" s="15">
        <f t="shared" si="1"/>
        <v>0</v>
      </c>
      <c r="U31" s="15">
        <f t="shared" si="1"/>
        <v>0</v>
      </c>
      <c r="V31" s="15">
        <f t="shared" si="1"/>
        <v>0</v>
      </c>
      <c r="W31" s="15">
        <f t="shared" si="1"/>
        <v>0</v>
      </c>
      <c r="X31" s="15">
        <f t="shared" si="1"/>
        <v>0</v>
      </c>
      <c r="Y31" s="15">
        <f t="shared" si="1"/>
        <v>0</v>
      </c>
    </row>
    <row r="32" spans="2:25" ht="13.2" x14ac:dyDescent="0.15">
      <c r="B32" s="9" t="s">
        <v>45</v>
      </c>
    </row>
    <row r="33" spans="2:25" ht="13.8" thickBot="1" x14ac:dyDescent="0.2">
      <c r="B33" s="477" t="s">
        <v>726</v>
      </c>
    </row>
    <row r="34" spans="2:25" ht="15" customHeight="1" x14ac:dyDescent="0.15">
      <c r="B34" s="477" t="s">
        <v>729</v>
      </c>
      <c r="Q34" s="1133" t="s">
        <v>372</v>
      </c>
      <c r="R34" s="1134"/>
      <c r="S34" s="1134"/>
      <c r="T34" s="1135"/>
      <c r="U34" s="1139">
        <f>E31</f>
        <v>0</v>
      </c>
      <c r="V34" s="1140"/>
      <c r="W34" s="1140"/>
      <c r="X34" s="1140" t="s">
        <v>374</v>
      </c>
      <c r="Y34" s="1143"/>
    </row>
    <row r="35" spans="2:25" ht="14.25" customHeight="1" thickBot="1" x14ac:dyDescent="0.2">
      <c r="B35" s="477" t="s">
        <v>744</v>
      </c>
      <c r="C35" s="477"/>
      <c r="D35" s="478"/>
      <c r="E35" s="477"/>
      <c r="F35" s="477"/>
      <c r="G35" s="477"/>
      <c r="H35" s="477"/>
      <c r="Q35" s="1136"/>
      <c r="R35" s="1137"/>
      <c r="S35" s="1137"/>
      <c r="T35" s="1138"/>
      <c r="U35" s="1141"/>
      <c r="V35" s="1142"/>
      <c r="W35" s="1142"/>
      <c r="X35" s="1142"/>
      <c r="Y35" s="1144"/>
    </row>
    <row r="36" spans="2:25" ht="14.25" customHeight="1" x14ac:dyDescent="0.15">
      <c r="B36" s="748" t="s">
        <v>743</v>
      </c>
      <c r="C36" s="477"/>
      <c r="D36" s="478"/>
      <c r="E36" s="477"/>
      <c r="F36" s="477"/>
      <c r="G36" s="477"/>
      <c r="H36" s="477"/>
      <c r="Q36" s="780"/>
      <c r="R36" s="780"/>
      <c r="S36" s="780"/>
      <c r="T36" s="780"/>
      <c r="U36" s="779"/>
      <c r="V36" s="779"/>
      <c r="W36" s="779"/>
      <c r="X36" s="779"/>
      <c r="Y36" s="779"/>
    </row>
    <row r="37" spans="2:25" ht="13.2" x14ac:dyDescent="0.15">
      <c r="B37" s="477" t="s">
        <v>107</v>
      </c>
      <c r="C37" s="477"/>
      <c r="D37" s="478"/>
      <c r="E37" s="477"/>
      <c r="F37" s="477"/>
      <c r="G37" s="477"/>
      <c r="H37" s="477"/>
    </row>
    <row r="38" spans="2:25" ht="13.2" x14ac:dyDescent="0.15">
      <c r="B38" s="477" t="s">
        <v>748</v>
      </c>
      <c r="C38" s="477"/>
      <c r="D38" s="478"/>
      <c r="E38" s="477"/>
      <c r="F38" s="477"/>
      <c r="G38" s="477"/>
      <c r="H38" s="477"/>
    </row>
    <row r="39" spans="2:25" ht="16.5" customHeight="1" x14ac:dyDescent="0.15">
      <c r="B39" s="477" t="s">
        <v>728</v>
      </c>
      <c r="C39" s="477"/>
      <c r="D39" s="478"/>
      <c r="E39" s="477"/>
      <c r="F39" s="477"/>
      <c r="G39" s="477"/>
      <c r="H39" s="477"/>
    </row>
    <row r="40" spans="2:25" ht="26.1" customHeight="1" x14ac:dyDescent="0.15">
      <c r="B40" s="783" t="s">
        <v>745</v>
      </c>
      <c r="C40" s="477"/>
      <c r="D40" s="477"/>
      <c r="E40" s="477"/>
      <c r="F40" s="477"/>
      <c r="G40" s="477"/>
      <c r="H40" s="477"/>
    </row>
    <row r="41" spans="2:25" ht="13.2" x14ac:dyDescent="0.15"/>
  </sheetData>
  <mergeCells count="10">
    <mergeCell ref="Q34:T35"/>
    <mergeCell ref="U34:W35"/>
    <mergeCell ref="X34:Y35"/>
    <mergeCell ref="B3:Y3"/>
    <mergeCell ref="E5:E6"/>
    <mergeCell ref="B31:D31"/>
    <mergeCell ref="F5:Y5"/>
    <mergeCell ref="C5:C6"/>
    <mergeCell ref="B5:B6"/>
    <mergeCell ref="D5:D6"/>
  </mergeCells>
  <phoneticPr fontId="3"/>
  <pageMargins left="0.70866141732283472" right="0.70866141732283472" top="0.55118110236220474" bottom="0.55118110236220474" header="0.31496062992125984" footer="0.31496062992125984"/>
  <pageSetup paperSize="8" scale="91"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autoPageBreaks="0" fitToPage="1"/>
  </sheetPr>
  <dimension ref="A1:P29"/>
  <sheetViews>
    <sheetView showGridLines="0" view="pageBreakPreview" topLeftCell="A4" zoomScale="99" zoomScaleNormal="115" zoomScaleSheetLayoutView="70" workbookViewId="0">
      <selection activeCell="N38" sqref="N38"/>
    </sheetView>
  </sheetViews>
  <sheetFormatPr defaultColWidth="8.5546875" defaultRowHeight="14.1" customHeight="1" x14ac:dyDescent="0.15"/>
  <cols>
    <col min="1" max="1" width="1.88671875" style="73" customWidth="1"/>
    <col min="2" max="2" width="2.33203125" style="73" customWidth="1"/>
    <col min="3" max="3" width="10.88671875" style="73" customWidth="1"/>
    <col min="4" max="4" width="6.33203125" style="73" customWidth="1"/>
    <col min="5" max="5" width="2.33203125" style="73" customWidth="1"/>
    <col min="6" max="6" width="5" style="73" customWidth="1"/>
    <col min="7" max="7" width="3" style="73" customWidth="1"/>
    <col min="8" max="8" width="17.5546875" style="73" customWidth="1"/>
    <col min="9" max="9" width="13.44140625" style="73" customWidth="1"/>
    <col min="10" max="10" width="6.33203125" style="73" customWidth="1"/>
    <col min="11" max="11" width="4.44140625" style="73" customWidth="1"/>
    <col min="12" max="12" width="3.109375" style="73" customWidth="1"/>
    <col min="13" max="13" width="17.44140625" style="73" customWidth="1"/>
    <col min="14" max="14" width="13.33203125" style="73" bestFit="1" customWidth="1"/>
    <col min="15" max="15" width="6.33203125" style="73" customWidth="1"/>
    <col min="16" max="16" width="2.33203125" style="73" customWidth="1"/>
    <col min="17" max="18" width="8.5546875" style="73"/>
    <col min="19" max="19" width="99.88671875" style="73" customWidth="1"/>
    <col min="20" max="16384" width="8.5546875" style="73"/>
  </cols>
  <sheetData>
    <row r="1" spans="1:16" s="601" customFormat="1" ht="21" customHeight="1" x14ac:dyDescent="0.15">
      <c r="A1" s="827" t="s">
        <v>515</v>
      </c>
      <c r="B1" s="827"/>
      <c r="C1" s="827"/>
      <c r="D1" s="827"/>
      <c r="E1" s="827"/>
      <c r="F1" s="827"/>
      <c r="G1" s="827"/>
      <c r="H1" s="827"/>
      <c r="I1" s="827"/>
      <c r="J1" s="827"/>
      <c r="K1" s="827"/>
      <c r="L1" s="827"/>
      <c r="M1" s="827"/>
      <c r="N1" s="827"/>
      <c r="O1" s="827"/>
      <c r="P1" s="827"/>
    </row>
    <row r="2" spans="1:16" ht="14.1" customHeight="1" x14ac:dyDescent="0.15">
      <c r="B2" s="602"/>
      <c r="C2" s="602"/>
      <c r="D2" s="602"/>
      <c r="E2" s="602"/>
      <c r="F2" s="603"/>
      <c r="G2" s="603"/>
      <c r="H2" s="603"/>
      <c r="I2" s="603"/>
      <c r="J2" s="603"/>
      <c r="K2" s="603"/>
      <c r="L2" s="603"/>
      <c r="M2" s="526"/>
      <c r="N2" s="526"/>
      <c r="O2" s="604"/>
    </row>
    <row r="3" spans="1:16" ht="14.1" customHeight="1" x14ac:dyDescent="0.15">
      <c r="B3" s="1171"/>
      <c r="C3" s="1171"/>
      <c r="D3" s="1171"/>
      <c r="E3" s="1171"/>
      <c r="F3" s="1171"/>
      <c r="M3" s="605"/>
      <c r="N3" s="526"/>
      <c r="O3" s="604"/>
    </row>
    <row r="4" spans="1:16" ht="14.1" customHeight="1" x14ac:dyDescent="0.15">
      <c r="G4" s="73" t="s">
        <v>516</v>
      </c>
      <c r="L4" s="73" t="s">
        <v>517</v>
      </c>
    </row>
    <row r="6" spans="1:16" ht="14.1" customHeight="1" x14ac:dyDescent="0.15">
      <c r="B6" s="1172" t="s">
        <v>518</v>
      </c>
      <c r="C6" s="1173"/>
      <c r="D6" s="1173"/>
      <c r="E6" s="1174"/>
      <c r="G6" s="1162" t="s">
        <v>519</v>
      </c>
      <c r="H6" s="1163"/>
      <c r="I6" s="1163"/>
      <c r="J6" s="1164"/>
      <c r="L6" s="1162" t="s">
        <v>519</v>
      </c>
      <c r="M6" s="1163"/>
      <c r="N6" s="1163"/>
      <c r="O6" s="1164"/>
    </row>
    <row r="7" spans="1:16" ht="14.1" customHeight="1" x14ac:dyDescent="0.15">
      <c r="B7" s="606"/>
      <c r="C7" s="607"/>
      <c r="D7" s="607"/>
      <c r="E7" s="608"/>
      <c r="G7" s="609" t="s">
        <v>520</v>
      </c>
      <c r="H7" s="610"/>
      <c r="I7" s="611">
        <v>500000</v>
      </c>
      <c r="J7" s="612" t="s">
        <v>521</v>
      </c>
      <c r="K7" s="615"/>
      <c r="L7" s="609" t="s">
        <v>520</v>
      </c>
      <c r="M7" s="610"/>
      <c r="N7" s="611">
        <f>I8</f>
        <v>100000</v>
      </c>
      <c r="O7" s="612" t="s">
        <v>521</v>
      </c>
    </row>
    <row r="8" spans="1:16" ht="14.1" customHeight="1" thickBot="1" x14ac:dyDescent="0.2">
      <c r="B8" s="613"/>
      <c r="C8" s="1165" t="s">
        <v>101</v>
      </c>
      <c r="D8" s="1166"/>
      <c r="E8" s="608"/>
      <c r="F8" s="614"/>
      <c r="G8" s="615"/>
      <c r="H8" s="610" t="s">
        <v>522</v>
      </c>
      <c r="I8" s="616">
        <v>100000</v>
      </c>
      <c r="J8" s="614" t="s">
        <v>521</v>
      </c>
      <c r="K8" s="615"/>
      <c r="L8" s="615"/>
      <c r="M8" s="610" t="s">
        <v>522</v>
      </c>
      <c r="N8" s="616">
        <v>20000</v>
      </c>
      <c r="O8" s="614" t="s">
        <v>521</v>
      </c>
    </row>
    <row r="9" spans="1:16" ht="14.1" customHeight="1" thickBot="1" x14ac:dyDescent="0.2">
      <c r="B9" s="613"/>
      <c r="C9" s="617">
        <v>8000000</v>
      </c>
      <c r="D9" s="618" t="s">
        <v>521</v>
      </c>
      <c r="E9" s="608"/>
      <c r="G9" s="619"/>
      <c r="H9" s="611" t="s">
        <v>523</v>
      </c>
      <c r="I9" s="620">
        <f>I7-I8</f>
        <v>400000</v>
      </c>
      <c r="J9" s="621" t="s">
        <v>521</v>
      </c>
      <c r="L9" s="619"/>
      <c r="M9" s="611" t="s">
        <v>523</v>
      </c>
      <c r="N9" s="782">
        <f>N7-N8</f>
        <v>80000</v>
      </c>
      <c r="O9" s="621" t="s">
        <v>521</v>
      </c>
    </row>
    <row r="10" spans="1:16" ht="14.1" customHeight="1" x14ac:dyDescent="0.15">
      <c r="B10" s="613"/>
      <c r="C10" s="607"/>
      <c r="D10" s="607"/>
      <c r="E10" s="608"/>
    </row>
    <row r="11" spans="1:16" ht="14.1" customHeight="1" x14ac:dyDescent="0.15">
      <c r="B11" s="613"/>
      <c r="C11" s="1165" t="s">
        <v>7</v>
      </c>
      <c r="D11" s="1166"/>
      <c r="E11" s="608"/>
      <c r="G11" s="1162" t="s">
        <v>524</v>
      </c>
      <c r="H11" s="1163"/>
      <c r="I11" s="1163"/>
      <c r="J11" s="1164"/>
      <c r="L11" s="1162" t="s">
        <v>519</v>
      </c>
      <c r="M11" s="1163"/>
      <c r="N11" s="1163"/>
      <c r="O11" s="1164"/>
    </row>
    <row r="12" spans="1:16" ht="14.1" customHeight="1" x14ac:dyDescent="0.15">
      <c r="B12" s="613"/>
      <c r="C12" s="617">
        <v>7000000</v>
      </c>
      <c r="D12" s="618" t="s">
        <v>521</v>
      </c>
      <c r="E12" s="608"/>
      <c r="G12" s="609" t="s">
        <v>520</v>
      </c>
      <c r="H12" s="610"/>
      <c r="I12" s="611">
        <v>1000000</v>
      </c>
      <c r="J12" s="612" t="s">
        <v>521</v>
      </c>
      <c r="K12" s="615"/>
      <c r="L12" s="609" t="s">
        <v>520</v>
      </c>
      <c r="M12" s="610"/>
      <c r="N12" s="611">
        <f>I13</f>
        <v>500000</v>
      </c>
      <c r="O12" s="612" t="s">
        <v>521</v>
      </c>
    </row>
    <row r="13" spans="1:16" ht="14.1" customHeight="1" thickBot="1" x14ac:dyDescent="0.2">
      <c r="B13" s="613"/>
      <c r="C13" s="607"/>
      <c r="D13" s="607"/>
      <c r="E13" s="608"/>
      <c r="F13" s="614"/>
      <c r="G13" s="615"/>
      <c r="H13" s="610" t="s">
        <v>522</v>
      </c>
      <c r="I13" s="616">
        <v>500000</v>
      </c>
      <c r="J13" s="614" t="s">
        <v>521</v>
      </c>
      <c r="K13" s="615"/>
      <c r="L13" s="615"/>
      <c r="M13" s="610" t="s">
        <v>522</v>
      </c>
      <c r="N13" s="616">
        <v>100000</v>
      </c>
      <c r="O13" s="614" t="s">
        <v>521</v>
      </c>
    </row>
    <row r="14" spans="1:16" ht="14.1" customHeight="1" thickBot="1" x14ac:dyDescent="0.2">
      <c r="B14" s="613"/>
      <c r="C14" s="1167" t="s">
        <v>525</v>
      </c>
      <c r="D14" s="1168"/>
      <c r="E14" s="608"/>
      <c r="G14" s="619"/>
      <c r="H14" s="611" t="s">
        <v>523</v>
      </c>
      <c r="I14" s="622">
        <f>I12-I13</f>
        <v>500000</v>
      </c>
      <c r="J14" s="623" t="s">
        <v>521</v>
      </c>
      <c r="L14" s="619"/>
      <c r="M14" s="611" t="s">
        <v>523</v>
      </c>
      <c r="N14" s="620">
        <f>N12-N13</f>
        <v>400000</v>
      </c>
      <c r="O14" s="621" t="s">
        <v>521</v>
      </c>
    </row>
    <row r="15" spans="1:16" ht="14.1" customHeight="1" thickBot="1" x14ac:dyDescent="0.2">
      <c r="B15" s="613"/>
      <c r="C15" s="781">
        <v>800000</v>
      </c>
      <c r="D15" s="624" t="s">
        <v>521</v>
      </c>
      <c r="E15" s="608"/>
    </row>
    <row r="16" spans="1:16" ht="14.1" customHeight="1" x14ac:dyDescent="0.15">
      <c r="B16" s="613"/>
      <c r="C16" s="1169" t="s">
        <v>526</v>
      </c>
      <c r="D16" s="1169"/>
      <c r="E16" s="1170"/>
      <c r="G16" s="1162" t="s">
        <v>519</v>
      </c>
      <c r="H16" s="1163"/>
      <c r="I16" s="1163"/>
      <c r="J16" s="1164"/>
      <c r="L16" s="1162" t="s">
        <v>524</v>
      </c>
      <c r="M16" s="1163"/>
      <c r="N16" s="1163"/>
      <c r="O16" s="1164"/>
    </row>
    <row r="17" spans="2:15" ht="14.1" customHeight="1" x14ac:dyDescent="0.15">
      <c r="B17" s="613"/>
      <c r="C17" s="1155"/>
      <c r="D17" s="1155"/>
      <c r="E17" s="608"/>
      <c r="G17" s="609" t="s">
        <v>520</v>
      </c>
      <c r="H17" s="610"/>
      <c r="I17" s="611">
        <v>300000</v>
      </c>
      <c r="J17" s="612" t="s">
        <v>521</v>
      </c>
      <c r="K17" s="615"/>
      <c r="L17" s="609" t="s">
        <v>520</v>
      </c>
      <c r="M17" s="610"/>
      <c r="N17" s="611">
        <v>30000</v>
      </c>
      <c r="O17" s="612" t="s">
        <v>521</v>
      </c>
    </row>
    <row r="18" spans="2:15" ht="14.1" customHeight="1" thickBot="1" x14ac:dyDescent="0.2">
      <c r="B18" s="613"/>
      <c r="C18" s="625"/>
      <c r="D18" s="626"/>
      <c r="E18" s="608"/>
      <c r="F18" s="614"/>
      <c r="G18" s="615"/>
      <c r="H18" s="610" t="s">
        <v>522</v>
      </c>
      <c r="I18" s="616">
        <v>120000</v>
      </c>
      <c r="J18" s="614" t="s">
        <v>521</v>
      </c>
      <c r="K18" s="615"/>
      <c r="L18" s="615"/>
      <c r="M18" s="610" t="s">
        <v>522</v>
      </c>
      <c r="N18" s="616">
        <v>0</v>
      </c>
      <c r="O18" s="614" t="s">
        <v>521</v>
      </c>
    </row>
    <row r="19" spans="2:15" ht="14.1" customHeight="1" thickBot="1" x14ac:dyDescent="0.2">
      <c r="B19" s="627"/>
      <c r="C19" s="628"/>
      <c r="D19" s="628"/>
      <c r="E19" s="629"/>
      <c r="G19" s="619"/>
      <c r="H19" s="611" t="s">
        <v>523</v>
      </c>
      <c r="I19" s="620">
        <f>I17-I18</f>
        <v>180000</v>
      </c>
      <c r="J19" s="621" t="s">
        <v>521</v>
      </c>
      <c r="L19" s="619"/>
      <c r="M19" s="611" t="s">
        <v>523</v>
      </c>
      <c r="N19" s="622">
        <f>N17-N18</f>
        <v>30000</v>
      </c>
      <c r="O19" s="623" t="s">
        <v>521</v>
      </c>
    </row>
    <row r="20" spans="2:15" ht="14.1" customHeight="1" x14ac:dyDescent="0.15">
      <c r="B20" s="630"/>
      <c r="C20" s="630"/>
      <c r="D20" s="630"/>
      <c r="E20" s="630"/>
    </row>
    <row r="21" spans="2:15" ht="14.1" customHeight="1" thickBot="1" x14ac:dyDescent="0.2">
      <c r="B21" s="1156" t="s">
        <v>527</v>
      </c>
      <c r="C21" s="1156"/>
      <c r="D21" s="1156"/>
      <c r="E21" s="1156"/>
      <c r="F21" s="1157"/>
      <c r="G21" s="1158" t="s">
        <v>528</v>
      </c>
      <c r="H21" s="1159"/>
      <c r="I21" s="1160"/>
      <c r="J21" s="1161"/>
      <c r="L21" s="1162" t="s">
        <v>519</v>
      </c>
      <c r="M21" s="1163"/>
      <c r="N21" s="1163"/>
      <c r="O21" s="1164"/>
    </row>
    <row r="22" spans="2:15" ht="14.1" customHeight="1" thickBot="1" x14ac:dyDescent="0.2">
      <c r="B22" s="631"/>
      <c r="C22" s="631"/>
      <c r="D22" s="631"/>
      <c r="E22" s="631"/>
      <c r="F22" s="631"/>
      <c r="G22" s="632" t="s">
        <v>520</v>
      </c>
      <c r="H22" s="633"/>
      <c r="I22" s="634">
        <v>1000</v>
      </c>
      <c r="J22" s="635" t="s">
        <v>521</v>
      </c>
      <c r="L22" s="609" t="s">
        <v>520</v>
      </c>
      <c r="M22" s="610"/>
      <c r="N22" s="611">
        <f>I18-N17</f>
        <v>90000</v>
      </c>
      <c r="O22" s="612" t="s">
        <v>521</v>
      </c>
    </row>
    <row r="23" spans="2:15" ht="14.1" customHeight="1" thickBot="1" x14ac:dyDescent="0.2">
      <c r="B23" s="636"/>
      <c r="C23" s="636"/>
      <c r="D23" s="636"/>
      <c r="E23" s="636"/>
      <c r="F23" s="631"/>
      <c r="G23" s="637"/>
      <c r="H23" s="637"/>
      <c r="I23" s="637"/>
      <c r="J23" s="637"/>
      <c r="L23" s="615"/>
      <c r="M23" s="610" t="s">
        <v>522</v>
      </c>
      <c r="N23" s="616">
        <v>0</v>
      </c>
      <c r="O23" s="614" t="s">
        <v>521</v>
      </c>
    </row>
    <row r="24" spans="2:15" ht="14.1" customHeight="1" thickBot="1" x14ac:dyDescent="0.2">
      <c r="B24" s="1156" t="s">
        <v>527</v>
      </c>
      <c r="C24" s="1156"/>
      <c r="D24" s="1156"/>
      <c r="E24" s="1156"/>
      <c r="F24" s="1157"/>
      <c r="G24" s="1158" t="s">
        <v>529</v>
      </c>
      <c r="H24" s="1159"/>
      <c r="I24" s="1160"/>
      <c r="J24" s="1161"/>
      <c r="L24" s="619"/>
      <c r="M24" s="611" t="s">
        <v>523</v>
      </c>
      <c r="N24" s="620">
        <f>N22-N23</f>
        <v>90000</v>
      </c>
      <c r="O24" s="621" t="s">
        <v>521</v>
      </c>
    </row>
    <row r="25" spans="2:15" ht="14.1" customHeight="1" thickBot="1" x14ac:dyDescent="0.2">
      <c r="B25" s="631"/>
      <c r="C25" s="631"/>
      <c r="D25" s="631"/>
      <c r="E25" s="631"/>
      <c r="F25" s="631"/>
      <c r="G25" s="632" t="s">
        <v>520</v>
      </c>
      <c r="H25" s="633"/>
      <c r="I25" s="638">
        <v>30000</v>
      </c>
      <c r="J25" s="639" t="s">
        <v>521</v>
      </c>
    </row>
    <row r="26" spans="2:15" ht="9" customHeight="1" x14ac:dyDescent="0.15">
      <c r="M26" s="1149" t="s">
        <v>530</v>
      </c>
      <c r="N26" s="1151">
        <f>SUM(C15,I9,I19,N9,N14,N24,I22)</f>
        <v>1951000</v>
      </c>
      <c r="O26" s="1153" t="s">
        <v>521</v>
      </c>
    </row>
    <row r="27" spans="2:15" ht="9" customHeight="1" thickBot="1" x14ac:dyDescent="0.2">
      <c r="M27" s="1150"/>
      <c r="N27" s="1152"/>
      <c r="O27" s="1154"/>
    </row>
    <row r="28" spans="2:15" ht="14.1" customHeight="1" x14ac:dyDescent="0.15">
      <c r="M28" s="605"/>
      <c r="N28" s="526"/>
      <c r="O28" s="604"/>
    </row>
    <row r="29" spans="2:15" ht="14.1" customHeight="1" x14ac:dyDescent="0.15">
      <c r="N29" s="640" t="s">
        <v>531</v>
      </c>
    </row>
  </sheetData>
  <mergeCells count="22">
    <mergeCell ref="C8:D8"/>
    <mergeCell ref="A1:P1"/>
    <mergeCell ref="B3:F3"/>
    <mergeCell ref="B6:E6"/>
    <mergeCell ref="G6:J6"/>
    <mergeCell ref="L6:O6"/>
    <mergeCell ref="C11:D11"/>
    <mergeCell ref="G11:J11"/>
    <mergeCell ref="L11:O11"/>
    <mergeCell ref="C14:D14"/>
    <mergeCell ref="C16:E16"/>
    <mergeCell ref="G16:J16"/>
    <mergeCell ref="L16:O16"/>
    <mergeCell ref="M26:M27"/>
    <mergeCell ref="N26:N27"/>
    <mergeCell ref="O26:O27"/>
    <mergeCell ref="C17:D17"/>
    <mergeCell ref="B21:F21"/>
    <mergeCell ref="G21:J21"/>
    <mergeCell ref="L21:O21"/>
    <mergeCell ref="B24:F24"/>
    <mergeCell ref="G24:J24"/>
  </mergeCells>
  <phoneticPr fontId="3"/>
  <printOptions horizontalCentered="1"/>
  <pageMargins left="0.70866141732283472" right="0.70866141732283472" top="0.74803149606299213" bottom="0.74803149606299213" header="0.31496062992125984" footer="0.31496062992125984"/>
  <pageSetup paperSize="9" fitToHeight="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K26"/>
  <sheetViews>
    <sheetView showGridLines="0" view="pageBreakPreview" topLeftCell="B1" zoomScaleNormal="85" zoomScaleSheetLayoutView="100" zoomScalePageLayoutView="85" workbookViewId="0">
      <selection activeCell="B3" sqref="B3:K3"/>
    </sheetView>
  </sheetViews>
  <sheetFormatPr defaultRowHeight="13.2" x14ac:dyDescent="0.15"/>
  <cols>
    <col min="1" max="1" width="3.33203125" style="75" customWidth="1"/>
    <col min="2" max="2" width="3.5546875" style="75" customWidth="1"/>
    <col min="3" max="3" width="16" style="75" customWidth="1"/>
    <col min="4" max="4" width="4.33203125" style="75" customWidth="1"/>
    <col min="5" max="5" width="5.109375" style="75" customWidth="1"/>
    <col min="6" max="6" width="5.109375" style="76" customWidth="1"/>
    <col min="7" max="9" width="5.109375" style="75" customWidth="1"/>
    <col min="10" max="10" width="18.33203125" style="75" customWidth="1"/>
    <col min="11" max="11" width="75.5546875" style="75" customWidth="1"/>
    <col min="12" max="255" width="8.88671875" style="75"/>
    <col min="256" max="256" width="4.33203125" style="75" customWidth="1"/>
    <col min="257" max="257" width="13.5546875" style="75" customWidth="1"/>
    <col min="258" max="258" width="4.5546875" style="75" customWidth="1"/>
    <col min="259" max="265" width="6.109375" style="75" customWidth="1"/>
    <col min="266" max="266" width="17.5546875" style="75" bestFit="1" customWidth="1"/>
    <col min="267" max="267" width="50.33203125" style="75" customWidth="1"/>
    <col min="268" max="511" width="8.88671875" style="75"/>
    <col min="512" max="512" width="4.33203125" style="75" customWidth="1"/>
    <col min="513" max="513" width="13.5546875" style="75" customWidth="1"/>
    <col min="514" max="514" width="4.5546875" style="75" customWidth="1"/>
    <col min="515" max="521" width="6.109375" style="75" customWidth="1"/>
    <col min="522" max="522" width="17.5546875" style="75" bestFit="1" customWidth="1"/>
    <col min="523" max="523" width="50.33203125" style="75" customWidth="1"/>
    <col min="524" max="767" width="8.88671875" style="75"/>
    <col min="768" max="768" width="4.33203125" style="75" customWidth="1"/>
    <col min="769" max="769" width="13.5546875" style="75" customWidth="1"/>
    <col min="770" max="770" width="4.5546875" style="75" customWidth="1"/>
    <col min="771" max="777" width="6.109375" style="75" customWidth="1"/>
    <col min="778" max="778" width="17.5546875" style="75" bestFit="1" customWidth="1"/>
    <col min="779" max="779" width="50.33203125" style="75" customWidth="1"/>
    <col min="780" max="1023" width="8.88671875" style="75"/>
    <col min="1024" max="1024" width="4.33203125" style="75" customWidth="1"/>
    <col min="1025" max="1025" width="13.5546875" style="75" customWidth="1"/>
    <col min="1026" max="1026" width="4.5546875" style="75" customWidth="1"/>
    <col min="1027" max="1033" width="6.109375" style="75" customWidth="1"/>
    <col min="1034" max="1034" width="17.5546875" style="75" bestFit="1" customWidth="1"/>
    <col min="1035" max="1035" width="50.33203125" style="75" customWidth="1"/>
    <col min="1036" max="1279" width="8.88671875" style="75"/>
    <col min="1280" max="1280" width="4.33203125" style="75" customWidth="1"/>
    <col min="1281" max="1281" width="13.5546875" style="75" customWidth="1"/>
    <col min="1282" max="1282" width="4.5546875" style="75" customWidth="1"/>
    <col min="1283" max="1289" width="6.109375" style="75" customWidth="1"/>
    <col min="1290" max="1290" width="17.5546875" style="75" bestFit="1" customWidth="1"/>
    <col min="1291" max="1291" width="50.33203125" style="75" customWidth="1"/>
    <col min="1292" max="1535" width="8.88671875" style="75"/>
    <col min="1536" max="1536" width="4.33203125" style="75" customWidth="1"/>
    <col min="1537" max="1537" width="13.5546875" style="75" customWidth="1"/>
    <col min="1538" max="1538" width="4.5546875" style="75" customWidth="1"/>
    <col min="1539" max="1545" width="6.109375" style="75" customWidth="1"/>
    <col min="1546" max="1546" width="17.5546875" style="75" bestFit="1" customWidth="1"/>
    <col min="1547" max="1547" width="50.33203125" style="75" customWidth="1"/>
    <col min="1548" max="1791" width="8.88671875" style="75"/>
    <col min="1792" max="1792" width="4.33203125" style="75" customWidth="1"/>
    <col min="1793" max="1793" width="13.5546875" style="75" customWidth="1"/>
    <col min="1794" max="1794" width="4.5546875" style="75" customWidth="1"/>
    <col min="1795" max="1801" width="6.109375" style="75" customWidth="1"/>
    <col min="1802" max="1802" width="17.5546875" style="75" bestFit="1" customWidth="1"/>
    <col min="1803" max="1803" width="50.33203125" style="75" customWidth="1"/>
    <col min="1804" max="2047" width="8.88671875" style="75"/>
    <col min="2048" max="2048" width="4.33203125" style="75" customWidth="1"/>
    <col min="2049" max="2049" width="13.5546875" style="75" customWidth="1"/>
    <col min="2050" max="2050" width="4.5546875" style="75" customWidth="1"/>
    <col min="2051" max="2057" width="6.109375" style="75" customWidth="1"/>
    <col min="2058" max="2058" width="17.5546875" style="75" bestFit="1" customWidth="1"/>
    <col min="2059" max="2059" width="50.33203125" style="75" customWidth="1"/>
    <col min="2060" max="2303" width="8.88671875" style="75"/>
    <col min="2304" max="2304" width="4.33203125" style="75" customWidth="1"/>
    <col min="2305" max="2305" width="13.5546875" style="75" customWidth="1"/>
    <col min="2306" max="2306" width="4.5546875" style="75" customWidth="1"/>
    <col min="2307" max="2313" width="6.109375" style="75" customWidth="1"/>
    <col min="2314" max="2314" width="17.5546875" style="75" bestFit="1" customWidth="1"/>
    <col min="2315" max="2315" width="50.33203125" style="75" customWidth="1"/>
    <col min="2316" max="2559" width="8.88671875" style="75"/>
    <col min="2560" max="2560" width="4.33203125" style="75" customWidth="1"/>
    <col min="2561" max="2561" width="13.5546875" style="75" customWidth="1"/>
    <col min="2562" max="2562" width="4.5546875" style="75" customWidth="1"/>
    <col min="2563" max="2569" width="6.109375" style="75" customWidth="1"/>
    <col min="2570" max="2570" width="17.5546875" style="75" bestFit="1" customWidth="1"/>
    <col min="2571" max="2571" width="50.33203125" style="75" customWidth="1"/>
    <col min="2572" max="2815" width="8.88671875" style="75"/>
    <col min="2816" max="2816" width="4.33203125" style="75" customWidth="1"/>
    <col min="2817" max="2817" width="13.5546875" style="75" customWidth="1"/>
    <col min="2818" max="2818" width="4.5546875" style="75" customWidth="1"/>
    <col min="2819" max="2825" width="6.109375" style="75" customWidth="1"/>
    <col min="2826" max="2826" width="17.5546875" style="75" bestFit="1" customWidth="1"/>
    <col min="2827" max="2827" width="50.33203125" style="75" customWidth="1"/>
    <col min="2828" max="3071" width="8.88671875" style="75"/>
    <col min="3072" max="3072" width="4.33203125" style="75" customWidth="1"/>
    <col min="3073" max="3073" width="13.5546875" style="75" customWidth="1"/>
    <col min="3074" max="3074" width="4.5546875" style="75" customWidth="1"/>
    <col min="3075" max="3081" width="6.109375" style="75" customWidth="1"/>
    <col min="3082" max="3082" width="17.5546875" style="75" bestFit="1" customWidth="1"/>
    <col min="3083" max="3083" width="50.33203125" style="75" customWidth="1"/>
    <col min="3084" max="3327" width="8.88671875" style="75"/>
    <col min="3328" max="3328" width="4.33203125" style="75" customWidth="1"/>
    <col min="3329" max="3329" width="13.5546875" style="75" customWidth="1"/>
    <col min="3330" max="3330" width="4.5546875" style="75" customWidth="1"/>
    <col min="3331" max="3337" width="6.109375" style="75" customWidth="1"/>
    <col min="3338" max="3338" width="17.5546875" style="75" bestFit="1" customWidth="1"/>
    <col min="3339" max="3339" width="50.33203125" style="75" customWidth="1"/>
    <col min="3340" max="3583" width="8.88671875" style="75"/>
    <col min="3584" max="3584" width="4.33203125" style="75" customWidth="1"/>
    <col min="3585" max="3585" width="13.5546875" style="75" customWidth="1"/>
    <col min="3586" max="3586" width="4.5546875" style="75" customWidth="1"/>
    <col min="3587" max="3593" width="6.109375" style="75" customWidth="1"/>
    <col min="3594" max="3594" width="17.5546875" style="75" bestFit="1" customWidth="1"/>
    <col min="3595" max="3595" width="50.33203125" style="75" customWidth="1"/>
    <col min="3596" max="3839" width="8.88671875" style="75"/>
    <col min="3840" max="3840" width="4.33203125" style="75" customWidth="1"/>
    <col min="3841" max="3841" width="13.5546875" style="75" customWidth="1"/>
    <col min="3842" max="3842" width="4.5546875" style="75" customWidth="1"/>
    <col min="3843" max="3849" width="6.109375" style="75" customWidth="1"/>
    <col min="3850" max="3850" width="17.5546875" style="75" bestFit="1" customWidth="1"/>
    <col min="3851" max="3851" width="50.33203125" style="75" customWidth="1"/>
    <col min="3852" max="4095" width="8.88671875" style="75"/>
    <col min="4096" max="4096" width="4.33203125" style="75" customWidth="1"/>
    <col min="4097" max="4097" width="13.5546875" style="75" customWidth="1"/>
    <col min="4098" max="4098" width="4.5546875" style="75" customWidth="1"/>
    <col min="4099" max="4105" width="6.109375" style="75" customWidth="1"/>
    <col min="4106" max="4106" width="17.5546875" style="75" bestFit="1" customWidth="1"/>
    <col min="4107" max="4107" width="50.33203125" style="75" customWidth="1"/>
    <col min="4108" max="4351" width="8.88671875" style="75"/>
    <col min="4352" max="4352" width="4.33203125" style="75" customWidth="1"/>
    <col min="4353" max="4353" width="13.5546875" style="75" customWidth="1"/>
    <col min="4354" max="4354" width="4.5546875" style="75" customWidth="1"/>
    <col min="4355" max="4361" width="6.109375" style="75" customWidth="1"/>
    <col min="4362" max="4362" width="17.5546875" style="75" bestFit="1" customWidth="1"/>
    <col min="4363" max="4363" width="50.33203125" style="75" customWidth="1"/>
    <col min="4364" max="4607" width="8.88671875" style="75"/>
    <col min="4608" max="4608" width="4.33203125" style="75" customWidth="1"/>
    <col min="4609" max="4609" width="13.5546875" style="75" customWidth="1"/>
    <col min="4610" max="4610" width="4.5546875" style="75" customWidth="1"/>
    <col min="4611" max="4617" width="6.109375" style="75" customWidth="1"/>
    <col min="4618" max="4618" width="17.5546875" style="75" bestFit="1" customWidth="1"/>
    <col min="4619" max="4619" width="50.33203125" style="75" customWidth="1"/>
    <col min="4620" max="4863" width="8.88671875" style="75"/>
    <col min="4864" max="4864" width="4.33203125" style="75" customWidth="1"/>
    <col min="4865" max="4865" width="13.5546875" style="75" customWidth="1"/>
    <col min="4866" max="4866" width="4.5546875" style="75" customWidth="1"/>
    <col min="4867" max="4873" width="6.109375" style="75" customWidth="1"/>
    <col min="4874" max="4874" width="17.5546875" style="75" bestFit="1" customWidth="1"/>
    <col min="4875" max="4875" width="50.33203125" style="75" customWidth="1"/>
    <col min="4876" max="5119" width="8.88671875" style="75"/>
    <col min="5120" max="5120" width="4.33203125" style="75" customWidth="1"/>
    <col min="5121" max="5121" width="13.5546875" style="75" customWidth="1"/>
    <col min="5122" max="5122" width="4.5546875" style="75" customWidth="1"/>
    <col min="5123" max="5129" width="6.109375" style="75" customWidth="1"/>
    <col min="5130" max="5130" width="17.5546875" style="75" bestFit="1" customWidth="1"/>
    <col min="5131" max="5131" width="50.33203125" style="75" customWidth="1"/>
    <col min="5132" max="5375" width="8.88671875" style="75"/>
    <col min="5376" max="5376" width="4.33203125" style="75" customWidth="1"/>
    <col min="5377" max="5377" width="13.5546875" style="75" customWidth="1"/>
    <col min="5378" max="5378" width="4.5546875" style="75" customWidth="1"/>
    <col min="5379" max="5385" width="6.109375" style="75" customWidth="1"/>
    <col min="5386" max="5386" width="17.5546875" style="75" bestFit="1" customWidth="1"/>
    <col min="5387" max="5387" width="50.33203125" style="75" customWidth="1"/>
    <col min="5388" max="5631" width="8.88671875" style="75"/>
    <col min="5632" max="5632" width="4.33203125" style="75" customWidth="1"/>
    <col min="5633" max="5633" width="13.5546875" style="75" customWidth="1"/>
    <col min="5634" max="5634" width="4.5546875" style="75" customWidth="1"/>
    <col min="5635" max="5641" width="6.109375" style="75" customWidth="1"/>
    <col min="5642" max="5642" width="17.5546875" style="75" bestFit="1" customWidth="1"/>
    <col min="5643" max="5643" width="50.33203125" style="75" customWidth="1"/>
    <col min="5644" max="5887" width="8.88671875" style="75"/>
    <col min="5888" max="5888" width="4.33203125" style="75" customWidth="1"/>
    <col min="5889" max="5889" width="13.5546875" style="75" customWidth="1"/>
    <col min="5890" max="5890" width="4.5546875" style="75" customWidth="1"/>
    <col min="5891" max="5897" width="6.109375" style="75" customWidth="1"/>
    <col min="5898" max="5898" width="17.5546875" style="75" bestFit="1" customWidth="1"/>
    <col min="5899" max="5899" width="50.33203125" style="75" customWidth="1"/>
    <col min="5900" max="6143" width="8.88671875" style="75"/>
    <col min="6144" max="6144" width="4.33203125" style="75" customWidth="1"/>
    <col min="6145" max="6145" width="13.5546875" style="75" customWidth="1"/>
    <col min="6146" max="6146" width="4.5546875" style="75" customWidth="1"/>
    <col min="6147" max="6153" width="6.109375" style="75" customWidth="1"/>
    <col min="6154" max="6154" width="17.5546875" style="75" bestFit="1" customWidth="1"/>
    <col min="6155" max="6155" width="50.33203125" style="75" customWidth="1"/>
    <col min="6156" max="6399" width="8.88671875" style="75"/>
    <col min="6400" max="6400" width="4.33203125" style="75" customWidth="1"/>
    <col min="6401" max="6401" width="13.5546875" style="75" customWidth="1"/>
    <col min="6402" max="6402" width="4.5546875" style="75" customWidth="1"/>
    <col min="6403" max="6409" width="6.109375" style="75" customWidth="1"/>
    <col min="6410" max="6410" width="17.5546875" style="75" bestFit="1" customWidth="1"/>
    <col min="6411" max="6411" width="50.33203125" style="75" customWidth="1"/>
    <col min="6412" max="6655" width="8.88671875" style="75"/>
    <col min="6656" max="6656" width="4.33203125" style="75" customWidth="1"/>
    <col min="6657" max="6657" width="13.5546875" style="75" customWidth="1"/>
    <col min="6658" max="6658" width="4.5546875" style="75" customWidth="1"/>
    <col min="6659" max="6665" width="6.109375" style="75" customWidth="1"/>
    <col min="6666" max="6666" width="17.5546875" style="75" bestFit="1" customWidth="1"/>
    <col min="6667" max="6667" width="50.33203125" style="75" customWidth="1"/>
    <col min="6668" max="6911" width="8.88671875" style="75"/>
    <col min="6912" max="6912" width="4.33203125" style="75" customWidth="1"/>
    <col min="6913" max="6913" width="13.5546875" style="75" customWidth="1"/>
    <col min="6914" max="6914" width="4.5546875" style="75" customWidth="1"/>
    <col min="6915" max="6921" width="6.109375" style="75" customWidth="1"/>
    <col min="6922" max="6922" width="17.5546875" style="75" bestFit="1" customWidth="1"/>
    <col min="6923" max="6923" width="50.33203125" style="75" customWidth="1"/>
    <col min="6924" max="7167" width="8.88671875" style="75"/>
    <col min="7168" max="7168" width="4.33203125" style="75" customWidth="1"/>
    <col min="7169" max="7169" width="13.5546875" style="75" customWidth="1"/>
    <col min="7170" max="7170" width="4.5546875" style="75" customWidth="1"/>
    <col min="7171" max="7177" width="6.109375" style="75" customWidth="1"/>
    <col min="7178" max="7178" width="17.5546875" style="75" bestFit="1" customWidth="1"/>
    <col min="7179" max="7179" width="50.33203125" style="75" customWidth="1"/>
    <col min="7180" max="7423" width="8.88671875" style="75"/>
    <col min="7424" max="7424" width="4.33203125" style="75" customWidth="1"/>
    <col min="7425" max="7425" width="13.5546875" style="75" customWidth="1"/>
    <col min="7426" max="7426" width="4.5546875" style="75" customWidth="1"/>
    <col min="7427" max="7433" width="6.109375" style="75" customWidth="1"/>
    <col min="7434" max="7434" width="17.5546875" style="75" bestFit="1" customWidth="1"/>
    <col min="7435" max="7435" width="50.33203125" style="75" customWidth="1"/>
    <col min="7436" max="7679" width="8.88671875" style="75"/>
    <col min="7680" max="7680" width="4.33203125" style="75" customWidth="1"/>
    <col min="7681" max="7681" width="13.5546875" style="75" customWidth="1"/>
    <col min="7682" max="7682" width="4.5546875" style="75" customWidth="1"/>
    <col min="7683" max="7689" width="6.109375" style="75" customWidth="1"/>
    <col min="7690" max="7690" width="17.5546875" style="75" bestFit="1" customWidth="1"/>
    <col min="7691" max="7691" width="50.33203125" style="75" customWidth="1"/>
    <col min="7692" max="7935" width="8.88671875" style="75"/>
    <col min="7936" max="7936" width="4.33203125" style="75" customWidth="1"/>
    <col min="7937" max="7937" width="13.5546875" style="75" customWidth="1"/>
    <col min="7938" max="7938" width="4.5546875" style="75" customWidth="1"/>
    <col min="7939" max="7945" width="6.109375" style="75" customWidth="1"/>
    <col min="7946" max="7946" width="17.5546875" style="75" bestFit="1" customWidth="1"/>
    <col min="7947" max="7947" width="50.33203125" style="75" customWidth="1"/>
    <col min="7948" max="8191" width="8.88671875" style="75"/>
    <col min="8192" max="8192" width="4.33203125" style="75" customWidth="1"/>
    <col min="8193" max="8193" width="13.5546875" style="75" customWidth="1"/>
    <col min="8194" max="8194" width="4.5546875" style="75" customWidth="1"/>
    <col min="8195" max="8201" width="6.109375" style="75" customWidth="1"/>
    <col min="8202" max="8202" width="17.5546875" style="75" bestFit="1" customWidth="1"/>
    <col min="8203" max="8203" width="50.33203125" style="75" customWidth="1"/>
    <col min="8204" max="8447" width="8.88671875" style="75"/>
    <col min="8448" max="8448" width="4.33203125" style="75" customWidth="1"/>
    <col min="8449" max="8449" width="13.5546875" style="75" customWidth="1"/>
    <col min="8450" max="8450" width="4.5546875" style="75" customWidth="1"/>
    <col min="8451" max="8457" width="6.109375" style="75" customWidth="1"/>
    <col min="8458" max="8458" width="17.5546875" style="75" bestFit="1" customWidth="1"/>
    <col min="8459" max="8459" width="50.33203125" style="75" customWidth="1"/>
    <col min="8460" max="8703" width="8.88671875" style="75"/>
    <col min="8704" max="8704" width="4.33203125" style="75" customWidth="1"/>
    <col min="8705" max="8705" width="13.5546875" style="75" customWidth="1"/>
    <col min="8706" max="8706" width="4.5546875" style="75" customWidth="1"/>
    <col min="8707" max="8713" width="6.109375" style="75" customWidth="1"/>
    <col min="8714" max="8714" width="17.5546875" style="75" bestFit="1" customWidth="1"/>
    <col min="8715" max="8715" width="50.33203125" style="75" customWidth="1"/>
    <col min="8716" max="8959" width="8.88671875" style="75"/>
    <col min="8960" max="8960" width="4.33203125" style="75" customWidth="1"/>
    <col min="8961" max="8961" width="13.5546875" style="75" customWidth="1"/>
    <col min="8962" max="8962" width="4.5546875" style="75" customWidth="1"/>
    <col min="8963" max="8969" width="6.109375" style="75" customWidth="1"/>
    <col min="8970" max="8970" width="17.5546875" style="75" bestFit="1" customWidth="1"/>
    <col min="8971" max="8971" width="50.33203125" style="75" customWidth="1"/>
    <col min="8972" max="9215" width="8.88671875" style="75"/>
    <col min="9216" max="9216" width="4.33203125" style="75" customWidth="1"/>
    <col min="9217" max="9217" width="13.5546875" style="75" customWidth="1"/>
    <col min="9218" max="9218" width="4.5546875" style="75" customWidth="1"/>
    <col min="9219" max="9225" width="6.109375" style="75" customWidth="1"/>
    <col min="9226" max="9226" width="17.5546875" style="75" bestFit="1" customWidth="1"/>
    <col min="9227" max="9227" width="50.33203125" style="75" customWidth="1"/>
    <col min="9228" max="9471" width="8.88671875" style="75"/>
    <col min="9472" max="9472" width="4.33203125" style="75" customWidth="1"/>
    <col min="9473" max="9473" width="13.5546875" style="75" customWidth="1"/>
    <col min="9474" max="9474" width="4.5546875" style="75" customWidth="1"/>
    <col min="9475" max="9481" width="6.109375" style="75" customWidth="1"/>
    <col min="9482" max="9482" width="17.5546875" style="75" bestFit="1" customWidth="1"/>
    <col min="9483" max="9483" width="50.33203125" style="75" customWidth="1"/>
    <col min="9484" max="9727" width="8.88671875" style="75"/>
    <col min="9728" max="9728" width="4.33203125" style="75" customWidth="1"/>
    <col min="9729" max="9729" width="13.5546875" style="75" customWidth="1"/>
    <col min="9730" max="9730" width="4.5546875" style="75" customWidth="1"/>
    <col min="9731" max="9737" width="6.109375" style="75" customWidth="1"/>
    <col min="9738" max="9738" width="17.5546875" style="75" bestFit="1" customWidth="1"/>
    <col min="9739" max="9739" width="50.33203125" style="75" customWidth="1"/>
    <col min="9740" max="9983" width="8.88671875" style="75"/>
    <col min="9984" max="9984" width="4.33203125" style="75" customWidth="1"/>
    <col min="9985" max="9985" width="13.5546875" style="75" customWidth="1"/>
    <col min="9986" max="9986" width="4.5546875" style="75" customWidth="1"/>
    <col min="9987" max="9993" width="6.109375" style="75" customWidth="1"/>
    <col min="9994" max="9994" width="17.5546875" style="75" bestFit="1" customWidth="1"/>
    <col min="9995" max="9995" width="50.33203125" style="75" customWidth="1"/>
    <col min="9996" max="10239" width="8.88671875" style="75"/>
    <col min="10240" max="10240" width="4.33203125" style="75" customWidth="1"/>
    <col min="10241" max="10241" width="13.5546875" style="75" customWidth="1"/>
    <col min="10242" max="10242" width="4.5546875" style="75" customWidth="1"/>
    <col min="10243" max="10249" width="6.109375" style="75" customWidth="1"/>
    <col min="10250" max="10250" width="17.5546875" style="75" bestFit="1" customWidth="1"/>
    <col min="10251" max="10251" width="50.33203125" style="75" customWidth="1"/>
    <col min="10252" max="10495" width="8.88671875" style="75"/>
    <col min="10496" max="10496" width="4.33203125" style="75" customWidth="1"/>
    <col min="10497" max="10497" width="13.5546875" style="75" customWidth="1"/>
    <col min="10498" max="10498" width="4.5546875" style="75" customWidth="1"/>
    <col min="10499" max="10505" width="6.109375" style="75" customWidth="1"/>
    <col min="10506" max="10506" width="17.5546875" style="75" bestFit="1" customWidth="1"/>
    <col min="10507" max="10507" width="50.33203125" style="75" customWidth="1"/>
    <col min="10508" max="10751" width="8.88671875" style="75"/>
    <col min="10752" max="10752" width="4.33203125" style="75" customWidth="1"/>
    <col min="10753" max="10753" width="13.5546875" style="75" customWidth="1"/>
    <col min="10754" max="10754" width="4.5546875" style="75" customWidth="1"/>
    <col min="10755" max="10761" width="6.109375" style="75" customWidth="1"/>
    <col min="10762" max="10762" width="17.5546875" style="75" bestFit="1" customWidth="1"/>
    <col min="10763" max="10763" width="50.33203125" style="75" customWidth="1"/>
    <col min="10764" max="11007" width="8.88671875" style="75"/>
    <col min="11008" max="11008" width="4.33203125" style="75" customWidth="1"/>
    <col min="11009" max="11009" width="13.5546875" style="75" customWidth="1"/>
    <col min="11010" max="11010" width="4.5546875" style="75" customWidth="1"/>
    <col min="11011" max="11017" width="6.109375" style="75" customWidth="1"/>
    <col min="11018" max="11018" width="17.5546875" style="75" bestFit="1" customWidth="1"/>
    <col min="11019" max="11019" width="50.33203125" style="75" customWidth="1"/>
    <col min="11020" max="11263" width="8.88671875" style="75"/>
    <col min="11264" max="11264" width="4.33203125" style="75" customWidth="1"/>
    <col min="11265" max="11265" width="13.5546875" style="75" customWidth="1"/>
    <col min="11266" max="11266" width="4.5546875" style="75" customWidth="1"/>
    <col min="11267" max="11273" width="6.109375" style="75" customWidth="1"/>
    <col min="11274" max="11274" width="17.5546875" style="75" bestFit="1" customWidth="1"/>
    <col min="11275" max="11275" width="50.33203125" style="75" customWidth="1"/>
    <col min="11276" max="11519" width="8.88671875" style="75"/>
    <col min="11520" max="11520" width="4.33203125" style="75" customWidth="1"/>
    <col min="11521" max="11521" width="13.5546875" style="75" customWidth="1"/>
    <col min="11522" max="11522" width="4.5546875" style="75" customWidth="1"/>
    <col min="11523" max="11529" width="6.109375" style="75" customWidth="1"/>
    <col min="11530" max="11530" width="17.5546875" style="75" bestFit="1" customWidth="1"/>
    <col min="11531" max="11531" width="50.33203125" style="75" customWidth="1"/>
    <col min="11532" max="11775" width="8.88671875" style="75"/>
    <col min="11776" max="11776" width="4.33203125" style="75" customWidth="1"/>
    <col min="11777" max="11777" width="13.5546875" style="75" customWidth="1"/>
    <col min="11778" max="11778" width="4.5546875" style="75" customWidth="1"/>
    <col min="11779" max="11785" width="6.109375" style="75" customWidth="1"/>
    <col min="11786" max="11786" width="17.5546875" style="75" bestFit="1" customWidth="1"/>
    <col min="11787" max="11787" width="50.33203125" style="75" customWidth="1"/>
    <col min="11788" max="12031" width="8.88671875" style="75"/>
    <col min="12032" max="12032" width="4.33203125" style="75" customWidth="1"/>
    <col min="12033" max="12033" width="13.5546875" style="75" customWidth="1"/>
    <col min="12034" max="12034" width="4.5546875" style="75" customWidth="1"/>
    <col min="12035" max="12041" width="6.109375" style="75" customWidth="1"/>
    <col min="12042" max="12042" width="17.5546875" style="75" bestFit="1" customWidth="1"/>
    <col min="12043" max="12043" width="50.33203125" style="75" customWidth="1"/>
    <col min="12044" max="12287" width="8.88671875" style="75"/>
    <col min="12288" max="12288" width="4.33203125" style="75" customWidth="1"/>
    <col min="12289" max="12289" width="13.5546875" style="75" customWidth="1"/>
    <col min="12290" max="12290" width="4.5546875" style="75" customWidth="1"/>
    <col min="12291" max="12297" width="6.109375" style="75" customWidth="1"/>
    <col min="12298" max="12298" width="17.5546875" style="75" bestFit="1" customWidth="1"/>
    <col min="12299" max="12299" width="50.33203125" style="75" customWidth="1"/>
    <col min="12300" max="12543" width="8.88671875" style="75"/>
    <col min="12544" max="12544" width="4.33203125" style="75" customWidth="1"/>
    <col min="12545" max="12545" width="13.5546875" style="75" customWidth="1"/>
    <col min="12546" max="12546" width="4.5546875" style="75" customWidth="1"/>
    <col min="12547" max="12553" width="6.109375" style="75" customWidth="1"/>
    <col min="12554" max="12554" width="17.5546875" style="75" bestFit="1" customWidth="1"/>
    <col min="12555" max="12555" width="50.33203125" style="75" customWidth="1"/>
    <col min="12556" max="12799" width="8.88671875" style="75"/>
    <col min="12800" max="12800" width="4.33203125" style="75" customWidth="1"/>
    <col min="12801" max="12801" width="13.5546875" style="75" customWidth="1"/>
    <col min="12802" max="12802" width="4.5546875" style="75" customWidth="1"/>
    <col min="12803" max="12809" width="6.109375" style="75" customWidth="1"/>
    <col min="12810" max="12810" width="17.5546875" style="75" bestFit="1" customWidth="1"/>
    <col min="12811" max="12811" width="50.33203125" style="75" customWidth="1"/>
    <col min="12812" max="13055" width="8.88671875" style="75"/>
    <col min="13056" max="13056" width="4.33203125" style="75" customWidth="1"/>
    <col min="13057" max="13057" width="13.5546875" style="75" customWidth="1"/>
    <col min="13058" max="13058" width="4.5546875" style="75" customWidth="1"/>
    <col min="13059" max="13065" width="6.109375" style="75" customWidth="1"/>
    <col min="13066" max="13066" width="17.5546875" style="75" bestFit="1" customWidth="1"/>
    <col min="13067" max="13067" width="50.33203125" style="75" customWidth="1"/>
    <col min="13068" max="13311" width="8.88671875" style="75"/>
    <col min="13312" max="13312" width="4.33203125" style="75" customWidth="1"/>
    <col min="13313" max="13313" width="13.5546875" style="75" customWidth="1"/>
    <col min="13314" max="13314" width="4.5546875" style="75" customWidth="1"/>
    <col min="13315" max="13321" width="6.109375" style="75" customWidth="1"/>
    <col min="13322" max="13322" width="17.5546875" style="75" bestFit="1" customWidth="1"/>
    <col min="13323" max="13323" width="50.33203125" style="75" customWidth="1"/>
    <col min="13324" max="13567" width="8.88671875" style="75"/>
    <col min="13568" max="13568" width="4.33203125" style="75" customWidth="1"/>
    <col min="13569" max="13569" width="13.5546875" style="75" customWidth="1"/>
    <col min="13570" max="13570" width="4.5546875" style="75" customWidth="1"/>
    <col min="13571" max="13577" width="6.109375" style="75" customWidth="1"/>
    <col min="13578" max="13578" width="17.5546875" style="75" bestFit="1" customWidth="1"/>
    <col min="13579" max="13579" width="50.33203125" style="75" customWidth="1"/>
    <col min="13580" max="13823" width="8.88671875" style="75"/>
    <col min="13824" max="13824" width="4.33203125" style="75" customWidth="1"/>
    <col min="13825" max="13825" width="13.5546875" style="75" customWidth="1"/>
    <col min="13826" max="13826" width="4.5546875" style="75" customWidth="1"/>
    <col min="13827" max="13833" width="6.109375" style="75" customWidth="1"/>
    <col min="13834" max="13834" width="17.5546875" style="75" bestFit="1" customWidth="1"/>
    <col min="13835" max="13835" width="50.33203125" style="75" customWidth="1"/>
    <col min="13836" max="14079" width="8.88671875" style="75"/>
    <col min="14080" max="14080" width="4.33203125" style="75" customWidth="1"/>
    <col min="14081" max="14081" width="13.5546875" style="75" customWidth="1"/>
    <col min="14082" max="14082" width="4.5546875" style="75" customWidth="1"/>
    <col min="14083" max="14089" width="6.109375" style="75" customWidth="1"/>
    <col min="14090" max="14090" width="17.5546875" style="75" bestFit="1" customWidth="1"/>
    <col min="14091" max="14091" width="50.33203125" style="75" customWidth="1"/>
    <col min="14092" max="14335" width="8.88671875" style="75"/>
    <col min="14336" max="14336" width="4.33203125" style="75" customWidth="1"/>
    <col min="14337" max="14337" width="13.5546875" style="75" customWidth="1"/>
    <col min="14338" max="14338" width="4.5546875" style="75" customWidth="1"/>
    <col min="14339" max="14345" width="6.109375" style="75" customWidth="1"/>
    <col min="14346" max="14346" width="17.5546875" style="75" bestFit="1" customWidth="1"/>
    <col min="14347" max="14347" width="50.33203125" style="75" customWidth="1"/>
    <col min="14348" max="14591" width="8.88671875" style="75"/>
    <col min="14592" max="14592" width="4.33203125" style="75" customWidth="1"/>
    <col min="14593" max="14593" width="13.5546875" style="75" customWidth="1"/>
    <col min="14594" max="14594" width="4.5546875" style="75" customWidth="1"/>
    <col min="14595" max="14601" width="6.109375" style="75" customWidth="1"/>
    <col min="14602" max="14602" width="17.5546875" style="75" bestFit="1" customWidth="1"/>
    <col min="14603" max="14603" width="50.33203125" style="75" customWidth="1"/>
    <col min="14604" max="14847" width="8.88671875" style="75"/>
    <col min="14848" max="14848" width="4.33203125" style="75" customWidth="1"/>
    <col min="14849" max="14849" width="13.5546875" style="75" customWidth="1"/>
    <col min="14850" max="14850" width="4.5546875" style="75" customWidth="1"/>
    <col min="14851" max="14857" width="6.109375" style="75" customWidth="1"/>
    <col min="14858" max="14858" width="17.5546875" style="75" bestFit="1" customWidth="1"/>
    <col min="14859" max="14859" width="50.33203125" style="75" customWidth="1"/>
    <col min="14860" max="15103" width="8.88671875" style="75"/>
    <col min="15104" max="15104" width="4.33203125" style="75" customWidth="1"/>
    <col min="15105" max="15105" width="13.5546875" style="75" customWidth="1"/>
    <col min="15106" max="15106" width="4.5546875" style="75" customWidth="1"/>
    <col min="15107" max="15113" width="6.109375" style="75" customWidth="1"/>
    <col min="15114" max="15114" width="17.5546875" style="75" bestFit="1" customWidth="1"/>
    <col min="15115" max="15115" width="50.33203125" style="75" customWidth="1"/>
    <col min="15116" max="15359" width="8.88671875" style="75"/>
    <col min="15360" max="15360" width="4.33203125" style="75" customWidth="1"/>
    <col min="15361" max="15361" width="13.5546875" style="75" customWidth="1"/>
    <col min="15362" max="15362" width="4.5546875" style="75" customWidth="1"/>
    <col min="15363" max="15369" width="6.109375" style="75" customWidth="1"/>
    <col min="15370" max="15370" width="17.5546875" style="75" bestFit="1" customWidth="1"/>
    <col min="15371" max="15371" width="50.33203125" style="75" customWidth="1"/>
    <col min="15372" max="15615" width="8.88671875" style="75"/>
    <col min="15616" max="15616" width="4.33203125" style="75" customWidth="1"/>
    <col min="15617" max="15617" width="13.5546875" style="75" customWidth="1"/>
    <col min="15618" max="15618" width="4.5546875" style="75" customWidth="1"/>
    <col min="15619" max="15625" width="6.109375" style="75" customWidth="1"/>
    <col min="15626" max="15626" width="17.5546875" style="75" bestFit="1" customWidth="1"/>
    <col min="15627" max="15627" width="50.33203125" style="75" customWidth="1"/>
    <col min="15628" max="15871" width="8.88671875" style="75"/>
    <col min="15872" max="15872" width="4.33203125" style="75" customWidth="1"/>
    <col min="15873" max="15873" width="13.5546875" style="75" customWidth="1"/>
    <col min="15874" max="15874" width="4.5546875" style="75" customWidth="1"/>
    <col min="15875" max="15881" width="6.109375" style="75" customWidth="1"/>
    <col min="15882" max="15882" width="17.5546875" style="75" bestFit="1" customWidth="1"/>
    <col min="15883" max="15883" width="50.33203125" style="75" customWidth="1"/>
    <col min="15884" max="16127" width="8.88671875" style="75"/>
    <col min="16128" max="16128" width="4.33203125" style="75" customWidth="1"/>
    <col min="16129" max="16129" width="13.5546875" style="75" customWidth="1"/>
    <col min="16130" max="16130" width="4.5546875" style="75" customWidth="1"/>
    <col min="16131" max="16137" width="6.109375" style="75" customWidth="1"/>
    <col min="16138" max="16138" width="17.5546875" style="75" bestFit="1" customWidth="1"/>
    <col min="16139" max="16139" width="50.33203125" style="75" customWidth="1"/>
    <col min="16140" max="16384" width="8.88671875" style="75"/>
  </cols>
  <sheetData>
    <row r="1" spans="2:11" x14ac:dyDescent="0.15">
      <c r="K1" s="77" t="s">
        <v>179</v>
      </c>
    </row>
    <row r="2" spans="2:11" x14ac:dyDescent="0.15">
      <c r="C2" s="78"/>
      <c r="D2" s="78"/>
      <c r="E2" s="78"/>
      <c r="F2" s="78"/>
      <c r="G2" s="78"/>
      <c r="H2" s="78"/>
      <c r="I2" s="78"/>
      <c r="J2" s="78"/>
      <c r="K2" s="77" t="s">
        <v>460</v>
      </c>
    </row>
    <row r="3" spans="2:11" ht="14.4" x14ac:dyDescent="0.15">
      <c r="B3" s="792" t="s">
        <v>594</v>
      </c>
      <c r="C3" s="792"/>
      <c r="D3" s="792"/>
      <c r="E3" s="792"/>
      <c r="F3" s="792"/>
      <c r="G3" s="792"/>
      <c r="H3" s="792"/>
      <c r="I3" s="792"/>
      <c r="J3" s="792"/>
      <c r="K3" s="792"/>
    </row>
    <row r="4" spans="2:11" ht="8.85" customHeight="1" x14ac:dyDescent="0.15">
      <c r="B4" s="79"/>
      <c r="C4" s="79"/>
      <c r="D4" s="79"/>
      <c r="E4" s="79"/>
      <c r="F4" s="79"/>
      <c r="G4" s="79"/>
      <c r="H4" s="79"/>
      <c r="I4" s="79"/>
      <c r="J4" s="79"/>
      <c r="K4" s="79"/>
    </row>
    <row r="5" spans="2:11" x14ac:dyDescent="0.15">
      <c r="B5" s="80" t="s">
        <v>161</v>
      </c>
      <c r="C5" s="81"/>
      <c r="D5" s="81"/>
      <c r="E5" s="81"/>
      <c r="F5" s="81"/>
      <c r="G5" s="81"/>
      <c r="H5" s="81"/>
      <c r="I5" s="81"/>
      <c r="J5" s="81"/>
      <c r="K5" s="81"/>
    </row>
    <row r="6" spans="2:11" ht="18.75" customHeight="1" x14ac:dyDescent="0.15">
      <c r="B6" s="787" t="s">
        <v>162</v>
      </c>
      <c r="C6" s="788"/>
      <c r="D6" s="793"/>
      <c r="E6" s="793"/>
      <c r="F6" s="793"/>
      <c r="G6" s="793"/>
      <c r="H6" s="793"/>
      <c r="I6" s="793"/>
      <c r="J6" s="794"/>
      <c r="K6" s="81"/>
    </row>
    <row r="7" spans="2:11" ht="18.75" customHeight="1" x14ac:dyDescent="0.15">
      <c r="B7" s="787" t="s">
        <v>163</v>
      </c>
      <c r="C7" s="788"/>
      <c r="D7" s="789"/>
      <c r="E7" s="790"/>
      <c r="F7" s="790"/>
      <c r="G7" s="790"/>
      <c r="H7" s="791"/>
      <c r="I7" s="82" t="s">
        <v>164</v>
      </c>
      <c r="J7" s="83"/>
      <c r="K7" s="81"/>
    </row>
    <row r="8" spans="2:11" ht="18.75" customHeight="1" x14ac:dyDescent="0.15">
      <c r="B8" s="787" t="s">
        <v>165</v>
      </c>
      <c r="C8" s="788"/>
      <c r="D8" s="789"/>
      <c r="E8" s="790"/>
      <c r="F8" s="790"/>
      <c r="G8" s="790"/>
      <c r="H8" s="791"/>
      <c r="I8" s="82" t="s">
        <v>166</v>
      </c>
      <c r="J8" s="83"/>
      <c r="K8" s="81"/>
    </row>
    <row r="9" spans="2:11" ht="18.75" customHeight="1" x14ac:dyDescent="0.15">
      <c r="B9" s="787" t="s">
        <v>167</v>
      </c>
      <c r="C9" s="788"/>
      <c r="D9" s="795"/>
      <c r="E9" s="795"/>
      <c r="F9" s="795"/>
      <c r="G9" s="796"/>
      <c r="H9" s="796"/>
      <c r="I9" s="796"/>
      <c r="J9" s="796"/>
      <c r="K9" s="81"/>
    </row>
    <row r="10" spans="2:11" x14ac:dyDescent="0.15">
      <c r="C10" s="84"/>
      <c r="D10" s="85"/>
      <c r="E10" s="85"/>
      <c r="F10" s="85"/>
      <c r="G10" s="86"/>
      <c r="H10" s="86"/>
      <c r="I10" s="86"/>
      <c r="J10" s="86"/>
    </row>
    <row r="11" spans="2:11" x14ac:dyDescent="0.15">
      <c r="B11" s="80" t="s">
        <v>256</v>
      </c>
      <c r="C11" s="87"/>
      <c r="D11" s="81"/>
      <c r="E11" s="81"/>
      <c r="F11" s="88"/>
      <c r="G11" s="81"/>
      <c r="H11" s="81"/>
      <c r="I11" s="81"/>
      <c r="J11" s="81"/>
      <c r="K11" s="81"/>
    </row>
    <row r="12" spans="2:11" ht="21" customHeight="1" x14ac:dyDescent="0.15">
      <c r="B12" s="89" t="s">
        <v>168</v>
      </c>
      <c r="C12" s="89" t="s">
        <v>169</v>
      </c>
      <c r="D12" s="89" t="s">
        <v>170</v>
      </c>
      <c r="E12" s="797" t="s">
        <v>171</v>
      </c>
      <c r="F12" s="798"/>
      <c r="G12" s="798"/>
      <c r="H12" s="798"/>
      <c r="I12" s="798"/>
      <c r="J12" s="89" t="s">
        <v>172</v>
      </c>
      <c r="K12" s="89" t="s">
        <v>255</v>
      </c>
    </row>
    <row r="13" spans="2:11" ht="32.25" customHeight="1" x14ac:dyDescent="0.15">
      <c r="B13" s="90" t="s">
        <v>173</v>
      </c>
      <c r="C13" s="91" t="s">
        <v>177</v>
      </c>
      <c r="D13" s="92">
        <v>3</v>
      </c>
      <c r="E13" s="93" t="s">
        <v>458</v>
      </c>
      <c r="F13" s="94">
        <v>1</v>
      </c>
      <c r="G13" s="95"/>
      <c r="H13" s="95"/>
      <c r="I13" s="96"/>
      <c r="J13" s="91" t="s">
        <v>174</v>
      </c>
      <c r="K13" s="91" t="s">
        <v>175</v>
      </c>
    </row>
    <row r="14" spans="2:11" ht="32.25" customHeight="1" x14ac:dyDescent="0.15">
      <c r="B14" s="90">
        <v>1</v>
      </c>
      <c r="C14" s="97"/>
      <c r="D14" s="98"/>
      <c r="E14" s="99"/>
      <c r="F14" s="100"/>
      <c r="G14" s="101"/>
      <c r="H14" s="101"/>
      <c r="I14" s="101"/>
      <c r="J14" s="102"/>
      <c r="K14" s="103"/>
    </row>
    <row r="15" spans="2:11" ht="32.25" customHeight="1" x14ac:dyDescent="0.15">
      <c r="B15" s="90">
        <v>2</v>
      </c>
      <c r="C15" s="97"/>
      <c r="D15" s="97"/>
      <c r="E15" s="99"/>
      <c r="F15" s="100"/>
      <c r="G15" s="101"/>
      <c r="H15" s="101"/>
      <c r="I15" s="101"/>
      <c r="J15" s="102"/>
      <c r="K15" s="103"/>
    </row>
    <row r="16" spans="2:11" ht="32.25" customHeight="1" x14ac:dyDescent="0.15">
      <c r="B16" s="90">
        <v>3</v>
      </c>
      <c r="C16" s="97"/>
      <c r="D16" s="97"/>
      <c r="E16" s="99"/>
      <c r="F16" s="100"/>
      <c r="G16" s="101"/>
      <c r="H16" s="101"/>
      <c r="I16" s="101"/>
      <c r="J16" s="102"/>
      <c r="K16" s="103"/>
    </row>
    <row r="17" spans="2:11" ht="32.25" customHeight="1" x14ac:dyDescent="0.15">
      <c r="B17" s="90">
        <v>4</v>
      </c>
      <c r="C17" s="97"/>
      <c r="D17" s="97"/>
      <c r="E17" s="99"/>
      <c r="F17" s="100"/>
      <c r="G17" s="101"/>
      <c r="H17" s="101"/>
      <c r="I17" s="101"/>
      <c r="J17" s="102"/>
      <c r="K17" s="103"/>
    </row>
    <row r="18" spans="2:11" ht="32.25" customHeight="1" x14ac:dyDescent="0.15">
      <c r="B18" s="90">
        <v>5</v>
      </c>
      <c r="C18" s="97"/>
      <c r="D18" s="97"/>
      <c r="E18" s="99"/>
      <c r="F18" s="100"/>
      <c r="G18" s="101"/>
      <c r="H18" s="101"/>
      <c r="I18" s="101"/>
      <c r="J18" s="102"/>
      <c r="K18" s="103"/>
    </row>
    <row r="19" spans="2:11" ht="32.25" customHeight="1" x14ac:dyDescent="0.15">
      <c r="B19" s="90">
        <v>6</v>
      </c>
      <c r="C19" s="97"/>
      <c r="D19" s="97"/>
      <c r="E19" s="99"/>
      <c r="F19" s="100"/>
      <c r="G19" s="101"/>
      <c r="H19" s="101"/>
      <c r="I19" s="101"/>
      <c r="J19" s="102"/>
      <c r="K19" s="103"/>
    </row>
    <row r="20" spans="2:11" ht="6.75" customHeight="1" x14ac:dyDescent="0.15">
      <c r="B20" s="81"/>
      <c r="C20" s="81"/>
      <c r="D20" s="81"/>
      <c r="E20" s="81"/>
      <c r="F20" s="88"/>
      <c r="G20" s="81"/>
      <c r="H20" s="81"/>
      <c r="I20" s="81"/>
      <c r="J20" s="81"/>
      <c r="K20" s="81"/>
    </row>
    <row r="21" spans="2:11" x14ac:dyDescent="0.15">
      <c r="B21" s="104" t="s">
        <v>176</v>
      </c>
      <c r="C21" s="81"/>
      <c r="D21" s="81"/>
      <c r="E21" s="88"/>
      <c r="F21" s="81"/>
      <c r="G21" s="81"/>
      <c r="H21" s="81"/>
      <c r="I21" s="81"/>
      <c r="J21" s="81"/>
      <c r="K21" s="81"/>
    </row>
    <row r="22" spans="2:11" ht="12" customHeight="1" x14ac:dyDescent="0.15">
      <c r="B22" s="799" t="s">
        <v>413</v>
      </c>
      <c r="C22" s="799"/>
      <c r="D22" s="799"/>
      <c r="E22" s="799"/>
      <c r="F22" s="799"/>
      <c r="G22" s="799"/>
      <c r="H22" s="799"/>
      <c r="I22" s="799"/>
      <c r="J22" s="799"/>
      <c r="K22" s="799"/>
    </row>
    <row r="23" spans="2:11" ht="12" customHeight="1" x14ac:dyDescent="0.15">
      <c r="B23" s="105" t="s">
        <v>410</v>
      </c>
      <c r="C23" s="105"/>
      <c r="D23" s="105"/>
      <c r="E23" s="105"/>
      <c r="F23" s="105"/>
      <c r="G23" s="105"/>
      <c r="H23" s="105"/>
      <c r="I23" s="105"/>
      <c r="J23" s="105"/>
      <c r="K23" s="105"/>
    </row>
    <row r="24" spans="2:11" ht="12" customHeight="1" x14ac:dyDescent="0.15">
      <c r="B24" s="105" t="s">
        <v>411</v>
      </c>
      <c r="C24" s="105"/>
      <c r="D24" s="105"/>
      <c r="E24" s="105"/>
      <c r="F24" s="105"/>
      <c r="G24" s="105"/>
      <c r="H24" s="105"/>
      <c r="I24" s="105"/>
      <c r="J24" s="105"/>
      <c r="K24" s="105"/>
    </row>
    <row r="25" spans="2:11" ht="12" customHeight="1" x14ac:dyDescent="0.15">
      <c r="B25" s="799" t="s">
        <v>414</v>
      </c>
      <c r="C25" s="799"/>
      <c r="D25" s="799"/>
      <c r="E25" s="799"/>
      <c r="F25" s="799"/>
      <c r="G25" s="799"/>
      <c r="H25" s="799"/>
      <c r="I25" s="799"/>
      <c r="J25" s="799"/>
      <c r="K25" s="799"/>
    </row>
    <row r="26" spans="2:11" x14ac:dyDescent="0.15">
      <c r="B26" s="81"/>
      <c r="C26" s="106"/>
      <c r="D26" s="81"/>
      <c r="E26" s="81"/>
      <c r="F26" s="88"/>
      <c r="G26" s="81"/>
      <c r="H26" s="81"/>
      <c r="I26" s="81"/>
      <c r="J26" s="81"/>
      <c r="K26" s="81"/>
    </row>
  </sheetData>
  <mergeCells count="12">
    <mergeCell ref="B9:C9"/>
    <mergeCell ref="D9:J9"/>
    <mergeCell ref="E12:I12"/>
    <mergeCell ref="B22:K22"/>
    <mergeCell ref="B25:K25"/>
    <mergeCell ref="B8:C8"/>
    <mergeCell ref="D8:H8"/>
    <mergeCell ref="B3:K3"/>
    <mergeCell ref="B6:C6"/>
    <mergeCell ref="D6:J6"/>
    <mergeCell ref="B7:C7"/>
    <mergeCell ref="D7:H7"/>
  </mergeCells>
  <phoneticPr fontId="3"/>
  <printOptions horizontalCentered="1"/>
  <pageMargins left="0.39370078740157483" right="0.39370078740157483" top="0.78740157480314965" bottom="0.39370078740157483" header="0.39370078740157483" footer="0.39370078740157483"/>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B1:K26"/>
  <sheetViews>
    <sheetView showGridLines="0" view="pageBreakPreview" zoomScale="85" zoomScaleNormal="85" zoomScaleSheetLayoutView="85" zoomScalePageLayoutView="85" workbookViewId="0">
      <selection activeCell="B3" sqref="B3:K3"/>
    </sheetView>
  </sheetViews>
  <sheetFormatPr defaultRowHeight="13.2" x14ac:dyDescent="0.15"/>
  <cols>
    <col min="1" max="1" width="3.33203125" style="75" customWidth="1"/>
    <col min="2" max="2" width="3.5546875" style="75" customWidth="1"/>
    <col min="3" max="3" width="16" style="75" customWidth="1"/>
    <col min="4" max="4" width="4.33203125" style="75" customWidth="1"/>
    <col min="5" max="5" width="5.109375" style="75" customWidth="1"/>
    <col min="6" max="6" width="5.109375" style="76" customWidth="1"/>
    <col min="7" max="9" width="5.109375" style="75" customWidth="1"/>
    <col min="10" max="10" width="18.33203125" style="75" customWidth="1"/>
    <col min="11" max="11" width="75.5546875" style="75" customWidth="1"/>
    <col min="12" max="255" width="9.109375" style="75"/>
    <col min="256" max="256" width="4.33203125" style="75" customWidth="1"/>
    <col min="257" max="257" width="13.5546875" style="75" customWidth="1"/>
    <col min="258" max="258" width="4.5546875" style="75" customWidth="1"/>
    <col min="259" max="265" width="6.109375" style="75" customWidth="1"/>
    <col min="266" max="266" width="17.5546875" style="75" bestFit="1" customWidth="1"/>
    <col min="267" max="267" width="50.33203125" style="75" customWidth="1"/>
    <col min="268" max="511" width="9.109375" style="75"/>
    <col min="512" max="512" width="4.33203125" style="75" customWidth="1"/>
    <col min="513" max="513" width="13.5546875" style="75" customWidth="1"/>
    <col min="514" max="514" width="4.5546875" style="75" customWidth="1"/>
    <col min="515" max="521" width="6.109375" style="75" customWidth="1"/>
    <col min="522" max="522" width="17.5546875" style="75" bestFit="1" customWidth="1"/>
    <col min="523" max="523" width="50.33203125" style="75" customWidth="1"/>
    <col min="524" max="767" width="9.109375" style="75"/>
    <col min="768" max="768" width="4.33203125" style="75" customWidth="1"/>
    <col min="769" max="769" width="13.5546875" style="75" customWidth="1"/>
    <col min="770" max="770" width="4.5546875" style="75" customWidth="1"/>
    <col min="771" max="777" width="6.109375" style="75" customWidth="1"/>
    <col min="778" max="778" width="17.5546875" style="75" bestFit="1" customWidth="1"/>
    <col min="779" max="779" width="50.33203125" style="75" customWidth="1"/>
    <col min="780" max="1023" width="9.109375" style="75"/>
    <col min="1024" max="1024" width="4.33203125" style="75" customWidth="1"/>
    <col min="1025" max="1025" width="13.5546875" style="75" customWidth="1"/>
    <col min="1026" max="1026" width="4.5546875" style="75" customWidth="1"/>
    <col min="1027" max="1033" width="6.109375" style="75" customWidth="1"/>
    <col min="1034" max="1034" width="17.5546875" style="75" bestFit="1" customWidth="1"/>
    <col min="1035" max="1035" width="50.33203125" style="75" customWidth="1"/>
    <col min="1036" max="1279" width="9.109375" style="75"/>
    <col min="1280" max="1280" width="4.33203125" style="75" customWidth="1"/>
    <col min="1281" max="1281" width="13.5546875" style="75" customWidth="1"/>
    <col min="1282" max="1282" width="4.5546875" style="75" customWidth="1"/>
    <col min="1283" max="1289" width="6.109375" style="75" customWidth="1"/>
    <col min="1290" max="1290" width="17.5546875" style="75" bestFit="1" customWidth="1"/>
    <col min="1291" max="1291" width="50.33203125" style="75" customWidth="1"/>
    <col min="1292" max="1535" width="9.109375" style="75"/>
    <col min="1536" max="1536" width="4.33203125" style="75" customWidth="1"/>
    <col min="1537" max="1537" width="13.5546875" style="75" customWidth="1"/>
    <col min="1538" max="1538" width="4.5546875" style="75" customWidth="1"/>
    <col min="1539" max="1545" width="6.109375" style="75" customWidth="1"/>
    <col min="1546" max="1546" width="17.5546875" style="75" bestFit="1" customWidth="1"/>
    <col min="1547" max="1547" width="50.33203125" style="75" customWidth="1"/>
    <col min="1548" max="1791" width="9.109375" style="75"/>
    <col min="1792" max="1792" width="4.33203125" style="75" customWidth="1"/>
    <col min="1793" max="1793" width="13.5546875" style="75" customWidth="1"/>
    <col min="1794" max="1794" width="4.5546875" style="75" customWidth="1"/>
    <col min="1795" max="1801" width="6.109375" style="75" customWidth="1"/>
    <col min="1802" max="1802" width="17.5546875" style="75" bestFit="1" customWidth="1"/>
    <col min="1803" max="1803" width="50.33203125" style="75" customWidth="1"/>
    <col min="1804" max="2047" width="9.109375" style="75"/>
    <col min="2048" max="2048" width="4.33203125" style="75" customWidth="1"/>
    <col min="2049" max="2049" width="13.5546875" style="75" customWidth="1"/>
    <col min="2050" max="2050" width="4.5546875" style="75" customWidth="1"/>
    <col min="2051" max="2057" width="6.109375" style="75" customWidth="1"/>
    <col min="2058" max="2058" width="17.5546875" style="75" bestFit="1" customWidth="1"/>
    <col min="2059" max="2059" width="50.33203125" style="75" customWidth="1"/>
    <col min="2060" max="2303" width="9.109375" style="75"/>
    <col min="2304" max="2304" width="4.33203125" style="75" customWidth="1"/>
    <col min="2305" max="2305" width="13.5546875" style="75" customWidth="1"/>
    <col min="2306" max="2306" width="4.5546875" style="75" customWidth="1"/>
    <col min="2307" max="2313" width="6.109375" style="75" customWidth="1"/>
    <col min="2314" max="2314" width="17.5546875" style="75" bestFit="1" customWidth="1"/>
    <col min="2315" max="2315" width="50.33203125" style="75" customWidth="1"/>
    <col min="2316" max="2559" width="9.109375" style="75"/>
    <col min="2560" max="2560" width="4.33203125" style="75" customWidth="1"/>
    <col min="2561" max="2561" width="13.5546875" style="75" customWidth="1"/>
    <col min="2562" max="2562" width="4.5546875" style="75" customWidth="1"/>
    <col min="2563" max="2569" width="6.109375" style="75" customWidth="1"/>
    <col min="2570" max="2570" width="17.5546875" style="75" bestFit="1" customWidth="1"/>
    <col min="2571" max="2571" width="50.33203125" style="75" customWidth="1"/>
    <col min="2572" max="2815" width="9.109375" style="75"/>
    <col min="2816" max="2816" width="4.33203125" style="75" customWidth="1"/>
    <col min="2817" max="2817" width="13.5546875" style="75" customWidth="1"/>
    <col min="2818" max="2818" width="4.5546875" style="75" customWidth="1"/>
    <col min="2819" max="2825" width="6.109375" style="75" customWidth="1"/>
    <col min="2826" max="2826" width="17.5546875" style="75" bestFit="1" customWidth="1"/>
    <col min="2827" max="2827" width="50.33203125" style="75" customWidth="1"/>
    <col min="2828" max="3071" width="9.109375" style="75"/>
    <col min="3072" max="3072" width="4.33203125" style="75" customWidth="1"/>
    <col min="3073" max="3073" width="13.5546875" style="75" customWidth="1"/>
    <col min="3074" max="3074" width="4.5546875" style="75" customWidth="1"/>
    <col min="3075" max="3081" width="6.109375" style="75" customWidth="1"/>
    <col min="3082" max="3082" width="17.5546875" style="75" bestFit="1" customWidth="1"/>
    <col min="3083" max="3083" width="50.33203125" style="75" customWidth="1"/>
    <col min="3084" max="3327" width="9.109375" style="75"/>
    <col min="3328" max="3328" width="4.33203125" style="75" customWidth="1"/>
    <col min="3329" max="3329" width="13.5546875" style="75" customWidth="1"/>
    <col min="3330" max="3330" width="4.5546875" style="75" customWidth="1"/>
    <col min="3331" max="3337" width="6.109375" style="75" customWidth="1"/>
    <col min="3338" max="3338" width="17.5546875" style="75" bestFit="1" customWidth="1"/>
    <col min="3339" max="3339" width="50.33203125" style="75" customWidth="1"/>
    <col min="3340" max="3583" width="9.109375" style="75"/>
    <col min="3584" max="3584" width="4.33203125" style="75" customWidth="1"/>
    <col min="3585" max="3585" width="13.5546875" style="75" customWidth="1"/>
    <col min="3586" max="3586" width="4.5546875" style="75" customWidth="1"/>
    <col min="3587" max="3593" width="6.109375" style="75" customWidth="1"/>
    <col min="3594" max="3594" width="17.5546875" style="75" bestFit="1" customWidth="1"/>
    <col min="3595" max="3595" width="50.33203125" style="75" customWidth="1"/>
    <col min="3596" max="3839" width="9.109375" style="75"/>
    <col min="3840" max="3840" width="4.33203125" style="75" customWidth="1"/>
    <col min="3841" max="3841" width="13.5546875" style="75" customWidth="1"/>
    <col min="3842" max="3842" width="4.5546875" style="75" customWidth="1"/>
    <col min="3843" max="3849" width="6.109375" style="75" customWidth="1"/>
    <col min="3850" max="3850" width="17.5546875" style="75" bestFit="1" customWidth="1"/>
    <col min="3851" max="3851" width="50.33203125" style="75" customWidth="1"/>
    <col min="3852" max="4095" width="9.109375" style="75"/>
    <col min="4096" max="4096" width="4.33203125" style="75" customWidth="1"/>
    <col min="4097" max="4097" width="13.5546875" style="75" customWidth="1"/>
    <col min="4098" max="4098" width="4.5546875" style="75" customWidth="1"/>
    <col min="4099" max="4105" width="6.109375" style="75" customWidth="1"/>
    <col min="4106" max="4106" width="17.5546875" style="75" bestFit="1" customWidth="1"/>
    <col min="4107" max="4107" width="50.33203125" style="75" customWidth="1"/>
    <col min="4108" max="4351" width="9.109375" style="75"/>
    <col min="4352" max="4352" width="4.33203125" style="75" customWidth="1"/>
    <col min="4353" max="4353" width="13.5546875" style="75" customWidth="1"/>
    <col min="4354" max="4354" width="4.5546875" style="75" customWidth="1"/>
    <col min="4355" max="4361" width="6.109375" style="75" customWidth="1"/>
    <col min="4362" max="4362" width="17.5546875" style="75" bestFit="1" customWidth="1"/>
    <col min="4363" max="4363" width="50.33203125" style="75" customWidth="1"/>
    <col min="4364" max="4607" width="9.109375" style="75"/>
    <col min="4608" max="4608" width="4.33203125" style="75" customWidth="1"/>
    <col min="4609" max="4609" width="13.5546875" style="75" customWidth="1"/>
    <col min="4610" max="4610" width="4.5546875" style="75" customWidth="1"/>
    <col min="4611" max="4617" width="6.109375" style="75" customWidth="1"/>
    <col min="4618" max="4618" width="17.5546875" style="75" bestFit="1" customWidth="1"/>
    <col min="4619" max="4619" width="50.33203125" style="75" customWidth="1"/>
    <col min="4620" max="4863" width="9.109375" style="75"/>
    <col min="4864" max="4864" width="4.33203125" style="75" customWidth="1"/>
    <col min="4865" max="4865" width="13.5546875" style="75" customWidth="1"/>
    <col min="4866" max="4866" width="4.5546875" style="75" customWidth="1"/>
    <col min="4867" max="4873" width="6.109375" style="75" customWidth="1"/>
    <col min="4874" max="4874" width="17.5546875" style="75" bestFit="1" customWidth="1"/>
    <col min="4875" max="4875" width="50.33203125" style="75" customWidth="1"/>
    <col min="4876" max="5119" width="9.109375" style="75"/>
    <col min="5120" max="5120" width="4.33203125" style="75" customWidth="1"/>
    <col min="5121" max="5121" width="13.5546875" style="75" customWidth="1"/>
    <col min="5122" max="5122" width="4.5546875" style="75" customWidth="1"/>
    <col min="5123" max="5129" width="6.109375" style="75" customWidth="1"/>
    <col min="5130" max="5130" width="17.5546875" style="75" bestFit="1" customWidth="1"/>
    <col min="5131" max="5131" width="50.33203125" style="75" customWidth="1"/>
    <col min="5132" max="5375" width="9.109375" style="75"/>
    <col min="5376" max="5376" width="4.33203125" style="75" customWidth="1"/>
    <col min="5377" max="5377" width="13.5546875" style="75" customWidth="1"/>
    <col min="5378" max="5378" width="4.5546875" style="75" customWidth="1"/>
    <col min="5379" max="5385" width="6.109375" style="75" customWidth="1"/>
    <col min="5386" max="5386" width="17.5546875" style="75" bestFit="1" customWidth="1"/>
    <col min="5387" max="5387" width="50.33203125" style="75" customWidth="1"/>
    <col min="5388" max="5631" width="9.109375" style="75"/>
    <col min="5632" max="5632" width="4.33203125" style="75" customWidth="1"/>
    <col min="5633" max="5633" width="13.5546875" style="75" customWidth="1"/>
    <col min="5634" max="5634" width="4.5546875" style="75" customWidth="1"/>
    <col min="5635" max="5641" width="6.109375" style="75" customWidth="1"/>
    <col min="5642" max="5642" width="17.5546875" style="75" bestFit="1" customWidth="1"/>
    <col min="5643" max="5643" width="50.33203125" style="75" customWidth="1"/>
    <col min="5644" max="5887" width="9.109375" style="75"/>
    <col min="5888" max="5888" width="4.33203125" style="75" customWidth="1"/>
    <col min="5889" max="5889" width="13.5546875" style="75" customWidth="1"/>
    <col min="5890" max="5890" width="4.5546875" style="75" customWidth="1"/>
    <col min="5891" max="5897" width="6.109375" style="75" customWidth="1"/>
    <col min="5898" max="5898" width="17.5546875" style="75" bestFit="1" customWidth="1"/>
    <col min="5899" max="5899" width="50.33203125" style="75" customWidth="1"/>
    <col min="5900" max="6143" width="9.109375" style="75"/>
    <col min="6144" max="6144" width="4.33203125" style="75" customWidth="1"/>
    <col min="6145" max="6145" width="13.5546875" style="75" customWidth="1"/>
    <col min="6146" max="6146" width="4.5546875" style="75" customWidth="1"/>
    <col min="6147" max="6153" width="6.109375" style="75" customWidth="1"/>
    <col min="6154" max="6154" width="17.5546875" style="75" bestFit="1" customWidth="1"/>
    <col min="6155" max="6155" width="50.33203125" style="75" customWidth="1"/>
    <col min="6156" max="6399" width="9.109375" style="75"/>
    <col min="6400" max="6400" width="4.33203125" style="75" customWidth="1"/>
    <col min="6401" max="6401" width="13.5546875" style="75" customWidth="1"/>
    <col min="6402" max="6402" width="4.5546875" style="75" customWidth="1"/>
    <col min="6403" max="6409" width="6.109375" style="75" customWidth="1"/>
    <col min="6410" max="6410" width="17.5546875" style="75" bestFit="1" customWidth="1"/>
    <col min="6411" max="6411" width="50.33203125" style="75" customWidth="1"/>
    <col min="6412" max="6655" width="9.109375" style="75"/>
    <col min="6656" max="6656" width="4.33203125" style="75" customWidth="1"/>
    <col min="6657" max="6657" width="13.5546875" style="75" customWidth="1"/>
    <col min="6658" max="6658" width="4.5546875" style="75" customWidth="1"/>
    <col min="6659" max="6665" width="6.109375" style="75" customWidth="1"/>
    <col min="6666" max="6666" width="17.5546875" style="75" bestFit="1" customWidth="1"/>
    <col min="6667" max="6667" width="50.33203125" style="75" customWidth="1"/>
    <col min="6668" max="6911" width="9.109375" style="75"/>
    <col min="6912" max="6912" width="4.33203125" style="75" customWidth="1"/>
    <col min="6913" max="6913" width="13.5546875" style="75" customWidth="1"/>
    <col min="6914" max="6914" width="4.5546875" style="75" customWidth="1"/>
    <col min="6915" max="6921" width="6.109375" style="75" customWidth="1"/>
    <col min="6922" max="6922" width="17.5546875" style="75" bestFit="1" customWidth="1"/>
    <col min="6923" max="6923" width="50.33203125" style="75" customWidth="1"/>
    <col min="6924" max="7167" width="9.109375" style="75"/>
    <col min="7168" max="7168" width="4.33203125" style="75" customWidth="1"/>
    <col min="7169" max="7169" width="13.5546875" style="75" customWidth="1"/>
    <col min="7170" max="7170" width="4.5546875" style="75" customWidth="1"/>
    <col min="7171" max="7177" width="6.109375" style="75" customWidth="1"/>
    <col min="7178" max="7178" width="17.5546875" style="75" bestFit="1" customWidth="1"/>
    <col min="7179" max="7179" width="50.33203125" style="75" customWidth="1"/>
    <col min="7180" max="7423" width="9.109375" style="75"/>
    <col min="7424" max="7424" width="4.33203125" style="75" customWidth="1"/>
    <col min="7425" max="7425" width="13.5546875" style="75" customWidth="1"/>
    <col min="7426" max="7426" width="4.5546875" style="75" customWidth="1"/>
    <col min="7427" max="7433" width="6.109375" style="75" customWidth="1"/>
    <col min="7434" max="7434" width="17.5546875" style="75" bestFit="1" customWidth="1"/>
    <col min="7435" max="7435" width="50.33203125" style="75" customWidth="1"/>
    <col min="7436" max="7679" width="9.109375" style="75"/>
    <col min="7680" max="7680" width="4.33203125" style="75" customWidth="1"/>
    <col min="7681" max="7681" width="13.5546875" style="75" customWidth="1"/>
    <col min="7682" max="7682" width="4.5546875" style="75" customWidth="1"/>
    <col min="7683" max="7689" width="6.109375" style="75" customWidth="1"/>
    <col min="7690" max="7690" width="17.5546875" style="75" bestFit="1" customWidth="1"/>
    <col min="7691" max="7691" width="50.33203125" style="75" customWidth="1"/>
    <col min="7692" max="7935" width="9.109375" style="75"/>
    <col min="7936" max="7936" width="4.33203125" style="75" customWidth="1"/>
    <col min="7937" max="7937" width="13.5546875" style="75" customWidth="1"/>
    <col min="7938" max="7938" width="4.5546875" style="75" customWidth="1"/>
    <col min="7939" max="7945" width="6.109375" style="75" customWidth="1"/>
    <col min="7946" max="7946" width="17.5546875" style="75" bestFit="1" customWidth="1"/>
    <col min="7947" max="7947" width="50.33203125" style="75" customWidth="1"/>
    <col min="7948" max="8191" width="9.109375" style="75"/>
    <col min="8192" max="8192" width="4.33203125" style="75" customWidth="1"/>
    <col min="8193" max="8193" width="13.5546875" style="75" customWidth="1"/>
    <col min="8194" max="8194" width="4.5546875" style="75" customWidth="1"/>
    <col min="8195" max="8201" width="6.109375" style="75" customWidth="1"/>
    <col min="8202" max="8202" width="17.5546875" style="75" bestFit="1" customWidth="1"/>
    <col min="8203" max="8203" width="50.33203125" style="75" customWidth="1"/>
    <col min="8204" max="8447" width="9.109375" style="75"/>
    <col min="8448" max="8448" width="4.33203125" style="75" customWidth="1"/>
    <col min="8449" max="8449" width="13.5546875" style="75" customWidth="1"/>
    <col min="8450" max="8450" width="4.5546875" style="75" customWidth="1"/>
    <col min="8451" max="8457" width="6.109375" style="75" customWidth="1"/>
    <col min="8458" max="8458" width="17.5546875" style="75" bestFit="1" customWidth="1"/>
    <col min="8459" max="8459" width="50.33203125" style="75" customWidth="1"/>
    <col min="8460" max="8703" width="9.109375" style="75"/>
    <col min="8704" max="8704" width="4.33203125" style="75" customWidth="1"/>
    <col min="8705" max="8705" width="13.5546875" style="75" customWidth="1"/>
    <col min="8706" max="8706" width="4.5546875" style="75" customWidth="1"/>
    <col min="8707" max="8713" width="6.109375" style="75" customWidth="1"/>
    <col min="8714" max="8714" width="17.5546875" style="75" bestFit="1" customWidth="1"/>
    <col min="8715" max="8715" width="50.33203125" style="75" customWidth="1"/>
    <col min="8716" max="8959" width="9.109375" style="75"/>
    <col min="8960" max="8960" width="4.33203125" style="75" customWidth="1"/>
    <col min="8961" max="8961" width="13.5546875" style="75" customWidth="1"/>
    <col min="8962" max="8962" width="4.5546875" style="75" customWidth="1"/>
    <col min="8963" max="8969" width="6.109375" style="75" customWidth="1"/>
    <col min="8970" max="8970" width="17.5546875" style="75" bestFit="1" customWidth="1"/>
    <col min="8971" max="8971" width="50.33203125" style="75" customWidth="1"/>
    <col min="8972" max="9215" width="9.109375" style="75"/>
    <col min="9216" max="9216" width="4.33203125" style="75" customWidth="1"/>
    <col min="9217" max="9217" width="13.5546875" style="75" customWidth="1"/>
    <col min="9218" max="9218" width="4.5546875" style="75" customWidth="1"/>
    <col min="9219" max="9225" width="6.109375" style="75" customWidth="1"/>
    <col min="9226" max="9226" width="17.5546875" style="75" bestFit="1" customWidth="1"/>
    <col min="9227" max="9227" width="50.33203125" style="75" customWidth="1"/>
    <col min="9228" max="9471" width="9.109375" style="75"/>
    <col min="9472" max="9472" width="4.33203125" style="75" customWidth="1"/>
    <col min="9473" max="9473" width="13.5546875" style="75" customWidth="1"/>
    <col min="9474" max="9474" width="4.5546875" style="75" customWidth="1"/>
    <col min="9475" max="9481" width="6.109375" style="75" customWidth="1"/>
    <col min="9482" max="9482" width="17.5546875" style="75" bestFit="1" customWidth="1"/>
    <col min="9483" max="9483" width="50.33203125" style="75" customWidth="1"/>
    <col min="9484" max="9727" width="9.109375" style="75"/>
    <col min="9728" max="9728" width="4.33203125" style="75" customWidth="1"/>
    <col min="9729" max="9729" width="13.5546875" style="75" customWidth="1"/>
    <col min="9730" max="9730" width="4.5546875" style="75" customWidth="1"/>
    <col min="9731" max="9737" width="6.109375" style="75" customWidth="1"/>
    <col min="9738" max="9738" width="17.5546875" style="75" bestFit="1" customWidth="1"/>
    <col min="9739" max="9739" width="50.33203125" style="75" customWidth="1"/>
    <col min="9740" max="9983" width="9.109375" style="75"/>
    <col min="9984" max="9984" width="4.33203125" style="75" customWidth="1"/>
    <col min="9985" max="9985" width="13.5546875" style="75" customWidth="1"/>
    <col min="9986" max="9986" width="4.5546875" style="75" customWidth="1"/>
    <col min="9987" max="9993" width="6.109375" style="75" customWidth="1"/>
    <col min="9994" max="9994" width="17.5546875" style="75" bestFit="1" customWidth="1"/>
    <col min="9995" max="9995" width="50.33203125" style="75" customWidth="1"/>
    <col min="9996" max="10239" width="9.109375" style="75"/>
    <col min="10240" max="10240" width="4.33203125" style="75" customWidth="1"/>
    <col min="10241" max="10241" width="13.5546875" style="75" customWidth="1"/>
    <col min="10242" max="10242" width="4.5546875" style="75" customWidth="1"/>
    <col min="10243" max="10249" width="6.109375" style="75" customWidth="1"/>
    <col min="10250" max="10250" width="17.5546875" style="75" bestFit="1" customWidth="1"/>
    <col min="10251" max="10251" width="50.33203125" style="75" customWidth="1"/>
    <col min="10252" max="10495" width="9.109375" style="75"/>
    <col min="10496" max="10496" width="4.33203125" style="75" customWidth="1"/>
    <col min="10497" max="10497" width="13.5546875" style="75" customWidth="1"/>
    <col min="10498" max="10498" width="4.5546875" style="75" customWidth="1"/>
    <col min="10499" max="10505" width="6.109375" style="75" customWidth="1"/>
    <col min="10506" max="10506" width="17.5546875" style="75" bestFit="1" customWidth="1"/>
    <col min="10507" max="10507" width="50.33203125" style="75" customWidth="1"/>
    <col min="10508" max="10751" width="9.109375" style="75"/>
    <col min="10752" max="10752" width="4.33203125" style="75" customWidth="1"/>
    <col min="10753" max="10753" width="13.5546875" style="75" customWidth="1"/>
    <col min="10754" max="10754" width="4.5546875" style="75" customWidth="1"/>
    <col min="10755" max="10761" width="6.109375" style="75" customWidth="1"/>
    <col min="10762" max="10762" width="17.5546875" style="75" bestFit="1" customWidth="1"/>
    <col min="10763" max="10763" width="50.33203125" style="75" customWidth="1"/>
    <col min="10764" max="11007" width="9.109375" style="75"/>
    <col min="11008" max="11008" width="4.33203125" style="75" customWidth="1"/>
    <col min="11009" max="11009" width="13.5546875" style="75" customWidth="1"/>
    <col min="11010" max="11010" width="4.5546875" style="75" customWidth="1"/>
    <col min="11011" max="11017" width="6.109375" style="75" customWidth="1"/>
    <col min="11018" max="11018" width="17.5546875" style="75" bestFit="1" customWidth="1"/>
    <col min="11019" max="11019" width="50.33203125" style="75" customWidth="1"/>
    <col min="11020" max="11263" width="9.109375" style="75"/>
    <col min="11264" max="11264" width="4.33203125" style="75" customWidth="1"/>
    <col min="11265" max="11265" width="13.5546875" style="75" customWidth="1"/>
    <col min="11266" max="11266" width="4.5546875" style="75" customWidth="1"/>
    <col min="11267" max="11273" width="6.109375" style="75" customWidth="1"/>
    <col min="11274" max="11274" width="17.5546875" style="75" bestFit="1" customWidth="1"/>
    <col min="11275" max="11275" width="50.33203125" style="75" customWidth="1"/>
    <col min="11276" max="11519" width="9.109375" style="75"/>
    <col min="11520" max="11520" width="4.33203125" style="75" customWidth="1"/>
    <col min="11521" max="11521" width="13.5546875" style="75" customWidth="1"/>
    <col min="11522" max="11522" width="4.5546875" style="75" customWidth="1"/>
    <col min="11523" max="11529" width="6.109375" style="75" customWidth="1"/>
    <col min="11530" max="11530" width="17.5546875" style="75" bestFit="1" customWidth="1"/>
    <col min="11531" max="11531" width="50.33203125" style="75" customWidth="1"/>
    <col min="11532" max="11775" width="9.109375" style="75"/>
    <col min="11776" max="11776" width="4.33203125" style="75" customWidth="1"/>
    <col min="11777" max="11777" width="13.5546875" style="75" customWidth="1"/>
    <col min="11778" max="11778" width="4.5546875" style="75" customWidth="1"/>
    <col min="11779" max="11785" width="6.109375" style="75" customWidth="1"/>
    <col min="11786" max="11786" width="17.5546875" style="75" bestFit="1" customWidth="1"/>
    <col min="11787" max="11787" width="50.33203125" style="75" customWidth="1"/>
    <col min="11788" max="12031" width="9.109375" style="75"/>
    <col min="12032" max="12032" width="4.33203125" style="75" customWidth="1"/>
    <col min="12033" max="12033" width="13.5546875" style="75" customWidth="1"/>
    <col min="12034" max="12034" width="4.5546875" style="75" customWidth="1"/>
    <col min="12035" max="12041" width="6.109375" style="75" customWidth="1"/>
    <col min="12042" max="12042" width="17.5546875" style="75" bestFit="1" customWidth="1"/>
    <col min="12043" max="12043" width="50.33203125" style="75" customWidth="1"/>
    <col min="12044" max="12287" width="9.109375" style="75"/>
    <col min="12288" max="12288" width="4.33203125" style="75" customWidth="1"/>
    <col min="12289" max="12289" width="13.5546875" style="75" customWidth="1"/>
    <col min="12290" max="12290" width="4.5546875" style="75" customWidth="1"/>
    <col min="12291" max="12297" width="6.109375" style="75" customWidth="1"/>
    <col min="12298" max="12298" width="17.5546875" style="75" bestFit="1" customWidth="1"/>
    <col min="12299" max="12299" width="50.33203125" style="75" customWidth="1"/>
    <col min="12300" max="12543" width="9.109375" style="75"/>
    <col min="12544" max="12544" width="4.33203125" style="75" customWidth="1"/>
    <col min="12545" max="12545" width="13.5546875" style="75" customWidth="1"/>
    <col min="12546" max="12546" width="4.5546875" style="75" customWidth="1"/>
    <col min="12547" max="12553" width="6.109375" style="75" customWidth="1"/>
    <col min="12554" max="12554" width="17.5546875" style="75" bestFit="1" customWidth="1"/>
    <col min="12555" max="12555" width="50.33203125" style="75" customWidth="1"/>
    <col min="12556" max="12799" width="9.109375" style="75"/>
    <col min="12800" max="12800" width="4.33203125" style="75" customWidth="1"/>
    <col min="12801" max="12801" width="13.5546875" style="75" customWidth="1"/>
    <col min="12802" max="12802" width="4.5546875" style="75" customWidth="1"/>
    <col min="12803" max="12809" width="6.109375" style="75" customWidth="1"/>
    <col min="12810" max="12810" width="17.5546875" style="75" bestFit="1" customWidth="1"/>
    <col min="12811" max="12811" width="50.33203125" style="75" customWidth="1"/>
    <col min="12812" max="13055" width="9.109375" style="75"/>
    <col min="13056" max="13056" width="4.33203125" style="75" customWidth="1"/>
    <col min="13057" max="13057" width="13.5546875" style="75" customWidth="1"/>
    <col min="13058" max="13058" width="4.5546875" style="75" customWidth="1"/>
    <col min="13059" max="13065" width="6.109375" style="75" customWidth="1"/>
    <col min="13066" max="13066" width="17.5546875" style="75" bestFit="1" customWidth="1"/>
    <col min="13067" max="13067" width="50.33203125" style="75" customWidth="1"/>
    <col min="13068" max="13311" width="9.109375" style="75"/>
    <col min="13312" max="13312" width="4.33203125" style="75" customWidth="1"/>
    <col min="13313" max="13313" width="13.5546875" style="75" customWidth="1"/>
    <col min="13314" max="13314" width="4.5546875" style="75" customWidth="1"/>
    <col min="13315" max="13321" width="6.109375" style="75" customWidth="1"/>
    <col min="13322" max="13322" width="17.5546875" style="75" bestFit="1" customWidth="1"/>
    <col min="13323" max="13323" width="50.33203125" style="75" customWidth="1"/>
    <col min="13324" max="13567" width="9.109375" style="75"/>
    <col min="13568" max="13568" width="4.33203125" style="75" customWidth="1"/>
    <col min="13569" max="13569" width="13.5546875" style="75" customWidth="1"/>
    <col min="13570" max="13570" width="4.5546875" style="75" customWidth="1"/>
    <col min="13571" max="13577" width="6.109375" style="75" customWidth="1"/>
    <col min="13578" max="13578" width="17.5546875" style="75" bestFit="1" customWidth="1"/>
    <col min="13579" max="13579" width="50.33203125" style="75" customWidth="1"/>
    <col min="13580" max="13823" width="9.109375" style="75"/>
    <col min="13824" max="13824" width="4.33203125" style="75" customWidth="1"/>
    <col min="13825" max="13825" width="13.5546875" style="75" customWidth="1"/>
    <col min="13826" max="13826" width="4.5546875" style="75" customWidth="1"/>
    <col min="13827" max="13833" width="6.109375" style="75" customWidth="1"/>
    <col min="13834" max="13834" width="17.5546875" style="75" bestFit="1" customWidth="1"/>
    <col min="13835" max="13835" width="50.33203125" style="75" customWidth="1"/>
    <col min="13836" max="14079" width="9.109375" style="75"/>
    <col min="14080" max="14080" width="4.33203125" style="75" customWidth="1"/>
    <col min="14081" max="14081" width="13.5546875" style="75" customWidth="1"/>
    <col min="14082" max="14082" width="4.5546875" style="75" customWidth="1"/>
    <col min="14083" max="14089" width="6.109375" style="75" customWidth="1"/>
    <col min="14090" max="14090" width="17.5546875" style="75" bestFit="1" customWidth="1"/>
    <col min="14091" max="14091" width="50.33203125" style="75" customWidth="1"/>
    <col min="14092" max="14335" width="9.109375" style="75"/>
    <col min="14336" max="14336" width="4.33203125" style="75" customWidth="1"/>
    <col min="14337" max="14337" width="13.5546875" style="75" customWidth="1"/>
    <col min="14338" max="14338" width="4.5546875" style="75" customWidth="1"/>
    <col min="14339" max="14345" width="6.109375" style="75" customWidth="1"/>
    <col min="14346" max="14346" width="17.5546875" style="75" bestFit="1" customWidth="1"/>
    <col min="14347" max="14347" width="50.33203125" style="75" customWidth="1"/>
    <col min="14348" max="14591" width="9.109375" style="75"/>
    <col min="14592" max="14592" width="4.33203125" style="75" customWidth="1"/>
    <col min="14593" max="14593" width="13.5546875" style="75" customWidth="1"/>
    <col min="14594" max="14594" width="4.5546875" style="75" customWidth="1"/>
    <col min="14595" max="14601" width="6.109375" style="75" customWidth="1"/>
    <col min="14602" max="14602" width="17.5546875" style="75" bestFit="1" customWidth="1"/>
    <col min="14603" max="14603" width="50.33203125" style="75" customWidth="1"/>
    <col min="14604" max="14847" width="9.109375" style="75"/>
    <col min="14848" max="14848" width="4.33203125" style="75" customWidth="1"/>
    <col min="14849" max="14849" width="13.5546875" style="75" customWidth="1"/>
    <col min="14850" max="14850" width="4.5546875" style="75" customWidth="1"/>
    <col min="14851" max="14857" width="6.109375" style="75" customWidth="1"/>
    <col min="14858" max="14858" width="17.5546875" style="75" bestFit="1" customWidth="1"/>
    <col min="14859" max="14859" width="50.33203125" style="75" customWidth="1"/>
    <col min="14860" max="15103" width="9.109375" style="75"/>
    <col min="15104" max="15104" width="4.33203125" style="75" customWidth="1"/>
    <col min="15105" max="15105" width="13.5546875" style="75" customWidth="1"/>
    <col min="15106" max="15106" width="4.5546875" style="75" customWidth="1"/>
    <col min="15107" max="15113" width="6.109375" style="75" customWidth="1"/>
    <col min="15114" max="15114" width="17.5546875" style="75" bestFit="1" customWidth="1"/>
    <col min="15115" max="15115" width="50.33203125" style="75" customWidth="1"/>
    <col min="15116" max="15359" width="9.109375" style="75"/>
    <col min="15360" max="15360" width="4.33203125" style="75" customWidth="1"/>
    <col min="15361" max="15361" width="13.5546875" style="75" customWidth="1"/>
    <col min="15362" max="15362" width="4.5546875" style="75" customWidth="1"/>
    <col min="15363" max="15369" width="6.109375" style="75" customWidth="1"/>
    <col min="15370" max="15370" width="17.5546875" style="75" bestFit="1" customWidth="1"/>
    <col min="15371" max="15371" width="50.33203125" style="75" customWidth="1"/>
    <col min="15372" max="15615" width="9.109375" style="75"/>
    <col min="15616" max="15616" width="4.33203125" style="75" customWidth="1"/>
    <col min="15617" max="15617" width="13.5546875" style="75" customWidth="1"/>
    <col min="15618" max="15618" width="4.5546875" style="75" customWidth="1"/>
    <col min="15619" max="15625" width="6.109375" style="75" customWidth="1"/>
    <col min="15626" max="15626" width="17.5546875" style="75" bestFit="1" customWidth="1"/>
    <col min="15627" max="15627" width="50.33203125" style="75" customWidth="1"/>
    <col min="15628" max="15871" width="9.109375" style="75"/>
    <col min="15872" max="15872" width="4.33203125" style="75" customWidth="1"/>
    <col min="15873" max="15873" width="13.5546875" style="75" customWidth="1"/>
    <col min="15874" max="15874" width="4.5546875" style="75" customWidth="1"/>
    <col min="15875" max="15881" width="6.109375" style="75" customWidth="1"/>
    <col min="15882" max="15882" width="17.5546875" style="75" bestFit="1" customWidth="1"/>
    <col min="15883" max="15883" width="50.33203125" style="75" customWidth="1"/>
    <col min="15884" max="16127" width="9.109375" style="75"/>
    <col min="16128" max="16128" width="4.33203125" style="75" customWidth="1"/>
    <col min="16129" max="16129" width="13.5546875" style="75" customWidth="1"/>
    <col min="16130" max="16130" width="4.5546875" style="75" customWidth="1"/>
    <col min="16131" max="16137" width="6.109375" style="75" customWidth="1"/>
    <col min="16138" max="16138" width="17.5546875" style="75" bestFit="1" customWidth="1"/>
    <col min="16139" max="16139" width="50.33203125" style="75" customWidth="1"/>
    <col min="16140" max="16384" width="9.109375" style="75"/>
  </cols>
  <sheetData>
    <row r="1" spans="2:11" x14ac:dyDescent="0.15">
      <c r="K1" s="77" t="s">
        <v>459</v>
      </c>
    </row>
    <row r="2" spans="2:11" x14ac:dyDescent="0.15">
      <c r="C2" s="78"/>
      <c r="D2" s="78"/>
      <c r="E2" s="78"/>
      <c r="F2" s="78"/>
      <c r="G2" s="78"/>
      <c r="H2" s="78"/>
      <c r="I2" s="78"/>
      <c r="J2" s="78"/>
      <c r="K2" s="77" t="s">
        <v>460</v>
      </c>
    </row>
    <row r="3" spans="2:11" ht="14.4" x14ac:dyDescent="0.15">
      <c r="B3" s="792" t="s">
        <v>595</v>
      </c>
      <c r="C3" s="792"/>
      <c r="D3" s="792"/>
      <c r="E3" s="792"/>
      <c r="F3" s="792"/>
      <c r="G3" s="792"/>
      <c r="H3" s="792"/>
      <c r="I3" s="792"/>
      <c r="J3" s="792"/>
      <c r="K3" s="792"/>
    </row>
    <row r="4" spans="2:11" ht="8.85" customHeight="1" x14ac:dyDescent="0.15">
      <c r="B4" s="79"/>
      <c r="C4" s="79"/>
      <c r="D4" s="79"/>
      <c r="E4" s="79"/>
      <c r="F4" s="79"/>
      <c r="G4" s="79"/>
      <c r="H4" s="79"/>
      <c r="I4" s="79"/>
      <c r="J4" s="79"/>
      <c r="K4" s="79"/>
    </row>
    <row r="5" spans="2:11" x14ac:dyDescent="0.15">
      <c r="B5" s="80" t="s">
        <v>161</v>
      </c>
      <c r="C5" s="81"/>
      <c r="D5" s="81"/>
      <c r="E5" s="81"/>
      <c r="F5" s="81"/>
      <c r="G5" s="81"/>
      <c r="H5" s="81"/>
      <c r="I5" s="81"/>
      <c r="J5" s="81"/>
      <c r="K5" s="81"/>
    </row>
    <row r="6" spans="2:11" ht="18.75" customHeight="1" x14ac:dyDescent="0.15">
      <c r="B6" s="787" t="s">
        <v>162</v>
      </c>
      <c r="C6" s="788"/>
      <c r="D6" s="793"/>
      <c r="E6" s="793"/>
      <c r="F6" s="793"/>
      <c r="G6" s="793"/>
      <c r="H6" s="793"/>
      <c r="I6" s="793"/>
      <c r="J6" s="794"/>
      <c r="K6" s="81"/>
    </row>
    <row r="7" spans="2:11" ht="18.75" customHeight="1" x14ac:dyDescent="0.15">
      <c r="B7" s="787" t="s">
        <v>163</v>
      </c>
      <c r="C7" s="788"/>
      <c r="D7" s="789"/>
      <c r="E7" s="790"/>
      <c r="F7" s="790"/>
      <c r="G7" s="790"/>
      <c r="H7" s="791"/>
      <c r="I7" s="82" t="s">
        <v>164</v>
      </c>
      <c r="J7" s="83"/>
      <c r="K7" s="81"/>
    </row>
    <row r="8" spans="2:11" ht="18.75" customHeight="1" x14ac:dyDescent="0.15">
      <c r="B8" s="787" t="s">
        <v>165</v>
      </c>
      <c r="C8" s="788"/>
      <c r="D8" s="789"/>
      <c r="E8" s="790"/>
      <c r="F8" s="790"/>
      <c r="G8" s="790"/>
      <c r="H8" s="791"/>
      <c r="I8" s="82" t="s">
        <v>166</v>
      </c>
      <c r="J8" s="83"/>
      <c r="K8" s="81"/>
    </row>
    <row r="9" spans="2:11" ht="18.75" customHeight="1" x14ac:dyDescent="0.15">
      <c r="B9" s="787" t="s">
        <v>167</v>
      </c>
      <c r="C9" s="788"/>
      <c r="D9" s="795"/>
      <c r="E9" s="795"/>
      <c r="F9" s="795"/>
      <c r="G9" s="796"/>
      <c r="H9" s="796"/>
      <c r="I9" s="796"/>
      <c r="J9" s="796"/>
      <c r="K9" s="81"/>
    </row>
    <row r="10" spans="2:11" x14ac:dyDescent="0.15">
      <c r="C10" s="84"/>
      <c r="D10" s="85"/>
      <c r="E10" s="85"/>
      <c r="F10" s="85"/>
      <c r="G10" s="86"/>
      <c r="H10" s="86"/>
      <c r="I10" s="86"/>
      <c r="J10" s="86"/>
    </row>
    <row r="11" spans="2:11" x14ac:dyDescent="0.15">
      <c r="B11" s="80" t="s">
        <v>187</v>
      </c>
      <c r="C11" s="87"/>
      <c r="D11" s="81"/>
      <c r="E11" s="81"/>
      <c r="F11" s="88"/>
      <c r="G11" s="81"/>
      <c r="H11" s="81"/>
      <c r="I11" s="81"/>
      <c r="J11" s="81"/>
      <c r="K11" s="81"/>
    </row>
    <row r="12" spans="2:11" ht="21" customHeight="1" x14ac:dyDescent="0.15">
      <c r="B12" s="89" t="s">
        <v>168</v>
      </c>
      <c r="C12" s="89" t="s">
        <v>169</v>
      </c>
      <c r="D12" s="89" t="s">
        <v>170</v>
      </c>
      <c r="E12" s="797" t="s">
        <v>171</v>
      </c>
      <c r="F12" s="798"/>
      <c r="G12" s="798"/>
      <c r="H12" s="798"/>
      <c r="I12" s="798"/>
      <c r="J12" s="89" t="s">
        <v>172</v>
      </c>
      <c r="K12" s="89" t="s">
        <v>186</v>
      </c>
    </row>
    <row r="13" spans="2:11" ht="32.25" customHeight="1" x14ac:dyDescent="0.15">
      <c r="B13" s="90" t="s">
        <v>173</v>
      </c>
      <c r="C13" s="91" t="s">
        <v>177</v>
      </c>
      <c r="D13" s="92">
        <v>3</v>
      </c>
      <c r="E13" s="93" t="s">
        <v>458</v>
      </c>
      <c r="F13" s="94">
        <v>1</v>
      </c>
      <c r="G13" s="95"/>
      <c r="H13" s="95"/>
      <c r="I13" s="96"/>
      <c r="J13" s="91" t="s">
        <v>174</v>
      </c>
      <c r="K13" s="91" t="s">
        <v>175</v>
      </c>
    </row>
    <row r="14" spans="2:11" ht="32.25" customHeight="1" x14ac:dyDescent="0.15">
      <c r="B14" s="90">
        <v>1</v>
      </c>
      <c r="C14" s="97"/>
      <c r="D14" s="98"/>
      <c r="E14" s="99"/>
      <c r="F14" s="100"/>
      <c r="G14" s="101"/>
      <c r="H14" s="101"/>
      <c r="I14" s="101"/>
      <c r="J14" s="102"/>
      <c r="K14" s="103"/>
    </row>
    <row r="15" spans="2:11" ht="32.25" customHeight="1" x14ac:dyDescent="0.15">
      <c r="B15" s="90">
        <v>2</v>
      </c>
      <c r="C15" s="97"/>
      <c r="D15" s="97"/>
      <c r="E15" s="99"/>
      <c r="F15" s="100"/>
      <c r="G15" s="101"/>
      <c r="H15" s="101"/>
      <c r="I15" s="101"/>
      <c r="J15" s="102"/>
      <c r="K15" s="103"/>
    </row>
    <row r="16" spans="2:11" ht="32.25" customHeight="1" x14ac:dyDescent="0.15">
      <c r="B16" s="90">
        <v>3</v>
      </c>
      <c r="C16" s="97"/>
      <c r="D16" s="97"/>
      <c r="E16" s="99"/>
      <c r="F16" s="100"/>
      <c r="G16" s="101"/>
      <c r="H16" s="101"/>
      <c r="I16" s="101"/>
      <c r="J16" s="102"/>
      <c r="K16" s="103"/>
    </row>
    <row r="17" spans="2:11" ht="32.25" customHeight="1" x14ac:dyDescent="0.15">
      <c r="B17" s="90">
        <v>4</v>
      </c>
      <c r="C17" s="97"/>
      <c r="D17" s="97"/>
      <c r="E17" s="99"/>
      <c r="F17" s="100"/>
      <c r="G17" s="101"/>
      <c r="H17" s="101"/>
      <c r="I17" s="101"/>
      <c r="J17" s="102"/>
      <c r="K17" s="103"/>
    </row>
    <row r="18" spans="2:11" ht="32.25" customHeight="1" x14ac:dyDescent="0.15">
      <c r="B18" s="90">
        <v>5</v>
      </c>
      <c r="C18" s="97"/>
      <c r="D18" s="97"/>
      <c r="E18" s="99"/>
      <c r="F18" s="100"/>
      <c r="G18" s="101"/>
      <c r="H18" s="101"/>
      <c r="I18" s="101"/>
      <c r="J18" s="102"/>
      <c r="K18" s="103"/>
    </row>
    <row r="19" spans="2:11" ht="32.25" customHeight="1" x14ac:dyDescent="0.15">
      <c r="B19" s="90">
        <v>6</v>
      </c>
      <c r="C19" s="97"/>
      <c r="D19" s="97"/>
      <c r="E19" s="99"/>
      <c r="F19" s="100"/>
      <c r="G19" s="101"/>
      <c r="H19" s="101"/>
      <c r="I19" s="101"/>
      <c r="J19" s="102"/>
      <c r="K19" s="103"/>
    </row>
    <row r="20" spans="2:11" ht="6.75" customHeight="1" x14ac:dyDescent="0.15">
      <c r="B20" s="81"/>
      <c r="C20" s="81"/>
      <c r="D20" s="81"/>
      <c r="E20" s="81"/>
      <c r="F20" s="88"/>
      <c r="G20" s="81"/>
      <c r="H20" s="81"/>
      <c r="I20" s="81"/>
      <c r="J20" s="81"/>
      <c r="K20" s="81"/>
    </row>
    <row r="21" spans="2:11" x14ac:dyDescent="0.15">
      <c r="B21" s="104" t="s">
        <v>176</v>
      </c>
      <c r="C21" s="81"/>
      <c r="D21" s="81"/>
      <c r="E21" s="88"/>
      <c r="F21" s="81"/>
      <c r="G21" s="81"/>
      <c r="H21" s="81"/>
      <c r="I21" s="81"/>
      <c r="J21" s="81"/>
      <c r="K21" s="81"/>
    </row>
    <row r="22" spans="2:11" ht="12" customHeight="1" x14ac:dyDescent="0.15">
      <c r="B22" s="799" t="s">
        <v>409</v>
      </c>
      <c r="C22" s="799"/>
      <c r="D22" s="799"/>
      <c r="E22" s="799"/>
      <c r="F22" s="799"/>
      <c r="G22" s="799"/>
      <c r="H22" s="799"/>
      <c r="I22" s="799"/>
      <c r="J22" s="799"/>
      <c r="K22" s="799"/>
    </row>
    <row r="23" spans="2:11" ht="12" customHeight="1" x14ac:dyDescent="0.15">
      <c r="B23" s="108" t="s">
        <v>434</v>
      </c>
      <c r="C23" s="108"/>
      <c r="D23" s="108"/>
      <c r="E23" s="108"/>
      <c r="F23" s="108"/>
      <c r="G23" s="108"/>
      <c r="H23" s="108"/>
      <c r="I23" s="108"/>
      <c r="J23" s="108"/>
      <c r="K23" s="108"/>
    </row>
    <row r="24" spans="2:11" ht="12" customHeight="1" x14ac:dyDescent="0.15">
      <c r="B24" s="108" t="s">
        <v>435</v>
      </c>
      <c r="C24" s="108"/>
      <c r="D24" s="108"/>
      <c r="E24" s="108"/>
      <c r="F24" s="108"/>
      <c r="G24" s="108"/>
      <c r="H24" s="108"/>
      <c r="I24" s="108"/>
      <c r="J24" s="108"/>
      <c r="K24" s="108"/>
    </row>
    <row r="25" spans="2:11" ht="12" customHeight="1" x14ac:dyDescent="0.15">
      <c r="B25" s="799" t="s">
        <v>436</v>
      </c>
      <c r="C25" s="799"/>
      <c r="D25" s="799"/>
      <c r="E25" s="799"/>
      <c r="F25" s="799"/>
      <c r="G25" s="799"/>
      <c r="H25" s="799"/>
      <c r="I25" s="799"/>
      <c r="J25" s="799"/>
      <c r="K25" s="799"/>
    </row>
    <row r="26" spans="2:11" x14ac:dyDescent="0.15">
      <c r="B26" s="81"/>
      <c r="C26" s="106"/>
      <c r="D26" s="81"/>
      <c r="E26" s="81"/>
      <c r="F26" s="88"/>
      <c r="G26" s="81"/>
      <c r="H26" s="81"/>
      <c r="I26" s="81"/>
      <c r="J26" s="81"/>
      <c r="K26" s="81"/>
    </row>
  </sheetData>
  <mergeCells count="12">
    <mergeCell ref="B8:C8"/>
    <mergeCell ref="D8:H8"/>
    <mergeCell ref="B3:K3"/>
    <mergeCell ref="B6:C6"/>
    <mergeCell ref="D6:J6"/>
    <mergeCell ref="B7:C7"/>
    <mergeCell ref="D7:H7"/>
    <mergeCell ref="B9:C9"/>
    <mergeCell ref="D9:J9"/>
    <mergeCell ref="E12:I12"/>
    <mergeCell ref="B22:K22"/>
    <mergeCell ref="B25:K25"/>
  </mergeCells>
  <phoneticPr fontId="3"/>
  <printOptions horizontalCentered="1"/>
  <pageMargins left="0.39370078740157483" right="0.39370078740157483" top="0.78740157480314965" bottom="0.39370078740157483" header="0.39370078740157483" footer="0.39370078740157483"/>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AFF4-C5D5-4800-92E2-41E1C13EC2A7}">
  <dimension ref="A2:Z75"/>
  <sheetViews>
    <sheetView showGridLines="0" view="pageBreakPreview" zoomScale="85" zoomScaleNormal="85" zoomScaleSheetLayoutView="85" zoomScalePageLayoutView="70" workbookViewId="0">
      <selection activeCell="O18" sqref="K18:O18"/>
    </sheetView>
  </sheetViews>
  <sheetFormatPr defaultColWidth="9.88671875" defaultRowHeight="15.6" customHeight="1" x14ac:dyDescent="0.15"/>
  <cols>
    <col min="1" max="1" width="5.109375" style="716" customWidth="1"/>
    <col min="2" max="2" width="8.109375" style="716" customWidth="1"/>
    <col min="3" max="3" width="19" style="716" customWidth="1"/>
    <col min="4" max="4" width="8.44140625" style="717" customWidth="1"/>
    <col min="5" max="16" width="11.44140625" style="716" customWidth="1"/>
    <col min="17" max="17" width="12.33203125" style="716" customWidth="1"/>
    <col min="18" max="18" width="2" style="716" customWidth="1"/>
    <col min="19" max="19" width="9.88671875" style="716"/>
    <col min="20" max="26" width="3.88671875" style="716" customWidth="1"/>
    <col min="27" max="257" width="9.88671875" style="716"/>
    <col min="258" max="258" width="5.109375" style="716" customWidth="1"/>
    <col min="259" max="259" width="28.5546875" style="716" customWidth="1"/>
    <col min="260" max="260" width="8.44140625" style="716" customWidth="1"/>
    <col min="261" max="273" width="14.44140625" style="716" customWidth="1"/>
    <col min="274" max="513" width="9.88671875" style="716"/>
    <col min="514" max="514" width="5.109375" style="716" customWidth="1"/>
    <col min="515" max="515" width="28.5546875" style="716" customWidth="1"/>
    <col min="516" max="516" width="8.44140625" style="716" customWidth="1"/>
    <col min="517" max="529" width="14.44140625" style="716" customWidth="1"/>
    <col min="530" max="769" width="9.88671875" style="716"/>
    <col min="770" max="770" width="5.109375" style="716" customWidth="1"/>
    <col min="771" max="771" width="28.5546875" style="716" customWidth="1"/>
    <col min="772" max="772" width="8.44140625" style="716" customWidth="1"/>
    <col min="773" max="785" width="14.44140625" style="716" customWidth="1"/>
    <col min="786" max="1025" width="9.88671875" style="716"/>
    <col min="1026" max="1026" width="5.109375" style="716" customWidth="1"/>
    <col min="1027" max="1027" width="28.5546875" style="716" customWidth="1"/>
    <col min="1028" max="1028" width="8.44140625" style="716" customWidth="1"/>
    <col min="1029" max="1041" width="14.44140625" style="716" customWidth="1"/>
    <col min="1042" max="1281" width="9.88671875" style="716"/>
    <col min="1282" max="1282" width="5.109375" style="716" customWidth="1"/>
    <col min="1283" max="1283" width="28.5546875" style="716" customWidth="1"/>
    <col min="1284" max="1284" width="8.44140625" style="716" customWidth="1"/>
    <col min="1285" max="1297" width="14.44140625" style="716" customWidth="1"/>
    <col min="1298" max="1537" width="9.88671875" style="716"/>
    <col min="1538" max="1538" width="5.109375" style="716" customWidth="1"/>
    <col min="1539" max="1539" width="28.5546875" style="716" customWidth="1"/>
    <col min="1540" max="1540" width="8.44140625" style="716" customWidth="1"/>
    <col min="1541" max="1553" width="14.44140625" style="716" customWidth="1"/>
    <col min="1554" max="1793" width="9.88671875" style="716"/>
    <col min="1794" max="1794" width="5.109375" style="716" customWidth="1"/>
    <col min="1795" max="1795" width="28.5546875" style="716" customWidth="1"/>
    <col min="1796" max="1796" width="8.44140625" style="716" customWidth="1"/>
    <col min="1797" max="1809" width="14.44140625" style="716" customWidth="1"/>
    <col min="1810" max="2049" width="9.88671875" style="716"/>
    <col min="2050" max="2050" width="5.109375" style="716" customWidth="1"/>
    <col min="2051" max="2051" width="28.5546875" style="716" customWidth="1"/>
    <col min="2052" max="2052" width="8.44140625" style="716" customWidth="1"/>
    <col min="2053" max="2065" width="14.44140625" style="716" customWidth="1"/>
    <col min="2066" max="2305" width="9.88671875" style="716"/>
    <col min="2306" max="2306" width="5.109375" style="716" customWidth="1"/>
    <col min="2307" max="2307" width="28.5546875" style="716" customWidth="1"/>
    <col min="2308" max="2308" width="8.44140625" style="716" customWidth="1"/>
    <col min="2309" max="2321" width="14.44140625" style="716" customWidth="1"/>
    <col min="2322" max="2561" width="9.88671875" style="716"/>
    <col min="2562" max="2562" width="5.109375" style="716" customWidth="1"/>
    <col min="2563" max="2563" width="28.5546875" style="716" customWidth="1"/>
    <col min="2564" max="2564" width="8.44140625" style="716" customWidth="1"/>
    <col min="2565" max="2577" width="14.44140625" style="716" customWidth="1"/>
    <col min="2578" max="2817" width="9.88671875" style="716"/>
    <col min="2818" max="2818" width="5.109375" style="716" customWidth="1"/>
    <col min="2819" max="2819" width="28.5546875" style="716" customWidth="1"/>
    <col min="2820" max="2820" width="8.44140625" style="716" customWidth="1"/>
    <col min="2821" max="2833" width="14.44140625" style="716" customWidth="1"/>
    <col min="2834" max="3073" width="9.88671875" style="716"/>
    <col min="3074" max="3074" width="5.109375" style="716" customWidth="1"/>
    <col min="3075" max="3075" width="28.5546875" style="716" customWidth="1"/>
    <col min="3076" max="3076" width="8.44140625" style="716" customWidth="1"/>
    <col min="3077" max="3089" width="14.44140625" style="716" customWidth="1"/>
    <col min="3090" max="3329" width="9.88671875" style="716"/>
    <col min="3330" max="3330" width="5.109375" style="716" customWidth="1"/>
    <col min="3331" max="3331" width="28.5546875" style="716" customWidth="1"/>
    <col min="3332" max="3332" width="8.44140625" style="716" customWidth="1"/>
    <col min="3333" max="3345" width="14.44140625" style="716" customWidth="1"/>
    <col min="3346" max="3585" width="9.88671875" style="716"/>
    <col min="3586" max="3586" width="5.109375" style="716" customWidth="1"/>
    <col min="3587" max="3587" width="28.5546875" style="716" customWidth="1"/>
    <col min="3588" max="3588" width="8.44140625" style="716" customWidth="1"/>
    <col min="3589" max="3601" width="14.44140625" style="716" customWidth="1"/>
    <col min="3602" max="3841" width="9.88671875" style="716"/>
    <col min="3842" max="3842" width="5.109375" style="716" customWidth="1"/>
    <col min="3843" max="3843" width="28.5546875" style="716" customWidth="1"/>
    <col min="3844" max="3844" width="8.44140625" style="716" customWidth="1"/>
    <col min="3845" max="3857" width="14.44140625" style="716" customWidth="1"/>
    <col min="3858" max="4097" width="9.88671875" style="716"/>
    <col min="4098" max="4098" width="5.109375" style="716" customWidth="1"/>
    <col min="4099" max="4099" width="28.5546875" style="716" customWidth="1"/>
    <col min="4100" max="4100" width="8.44140625" style="716" customWidth="1"/>
    <col min="4101" max="4113" width="14.44140625" style="716" customWidth="1"/>
    <col min="4114" max="4353" width="9.88671875" style="716"/>
    <col min="4354" max="4354" width="5.109375" style="716" customWidth="1"/>
    <col min="4355" max="4355" width="28.5546875" style="716" customWidth="1"/>
    <col min="4356" max="4356" width="8.44140625" style="716" customWidth="1"/>
    <col min="4357" max="4369" width="14.44140625" style="716" customWidth="1"/>
    <col min="4370" max="4609" width="9.88671875" style="716"/>
    <col min="4610" max="4610" width="5.109375" style="716" customWidth="1"/>
    <col min="4611" max="4611" width="28.5546875" style="716" customWidth="1"/>
    <col min="4612" max="4612" width="8.44140625" style="716" customWidth="1"/>
    <col min="4613" max="4625" width="14.44140625" style="716" customWidth="1"/>
    <col min="4626" max="4865" width="9.88671875" style="716"/>
    <col min="4866" max="4866" width="5.109375" style="716" customWidth="1"/>
    <col min="4867" max="4867" width="28.5546875" style="716" customWidth="1"/>
    <col min="4868" max="4868" width="8.44140625" style="716" customWidth="1"/>
    <col min="4869" max="4881" width="14.44140625" style="716" customWidth="1"/>
    <col min="4882" max="5121" width="9.88671875" style="716"/>
    <col min="5122" max="5122" width="5.109375" style="716" customWidth="1"/>
    <col min="5123" max="5123" width="28.5546875" style="716" customWidth="1"/>
    <col min="5124" max="5124" width="8.44140625" style="716" customWidth="1"/>
    <col min="5125" max="5137" width="14.44140625" style="716" customWidth="1"/>
    <col min="5138" max="5377" width="9.88671875" style="716"/>
    <col min="5378" max="5378" width="5.109375" style="716" customWidth="1"/>
    <col min="5379" max="5379" width="28.5546875" style="716" customWidth="1"/>
    <col min="5380" max="5380" width="8.44140625" style="716" customWidth="1"/>
    <col min="5381" max="5393" width="14.44140625" style="716" customWidth="1"/>
    <col min="5394" max="5633" width="9.88671875" style="716"/>
    <col min="5634" max="5634" width="5.109375" style="716" customWidth="1"/>
    <col min="5635" max="5635" width="28.5546875" style="716" customWidth="1"/>
    <col min="5636" max="5636" width="8.44140625" style="716" customWidth="1"/>
    <col min="5637" max="5649" width="14.44140625" style="716" customWidth="1"/>
    <col min="5650" max="5889" width="9.88671875" style="716"/>
    <col min="5890" max="5890" width="5.109375" style="716" customWidth="1"/>
    <col min="5891" max="5891" width="28.5546875" style="716" customWidth="1"/>
    <col min="5892" max="5892" width="8.44140625" style="716" customWidth="1"/>
    <col min="5893" max="5905" width="14.44140625" style="716" customWidth="1"/>
    <col min="5906" max="6145" width="9.88671875" style="716"/>
    <col min="6146" max="6146" width="5.109375" style="716" customWidth="1"/>
    <col min="6147" max="6147" width="28.5546875" style="716" customWidth="1"/>
    <col min="6148" max="6148" width="8.44140625" style="716" customWidth="1"/>
    <col min="6149" max="6161" width="14.44140625" style="716" customWidth="1"/>
    <col min="6162" max="6401" width="9.88671875" style="716"/>
    <col min="6402" max="6402" width="5.109375" style="716" customWidth="1"/>
    <col min="6403" max="6403" width="28.5546875" style="716" customWidth="1"/>
    <col min="6404" max="6404" width="8.44140625" style="716" customWidth="1"/>
    <col min="6405" max="6417" width="14.44140625" style="716" customWidth="1"/>
    <col min="6418" max="6657" width="9.88671875" style="716"/>
    <col min="6658" max="6658" width="5.109375" style="716" customWidth="1"/>
    <col min="6659" max="6659" width="28.5546875" style="716" customWidth="1"/>
    <col min="6660" max="6660" width="8.44140625" style="716" customWidth="1"/>
    <col min="6661" max="6673" width="14.44140625" style="716" customWidth="1"/>
    <col min="6674" max="6913" width="9.88671875" style="716"/>
    <col min="6914" max="6914" width="5.109375" style="716" customWidth="1"/>
    <col min="6915" max="6915" width="28.5546875" style="716" customWidth="1"/>
    <col min="6916" max="6916" width="8.44140625" style="716" customWidth="1"/>
    <col min="6917" max="6929" width="14.44140625" style="716" customWidth="1"/>
    <col min="6930" max="7169" width="9.88671875" style="716"/>
    <col min="7170" max="7170" width="5.109375" style="716" customWidth="1"/>
    <col min="7171" max="7171" width="28.5546875" style="716" customWidth="1"/>
    <col min="7172" max="7172" width="8.44140625" style="716" customWidth="1"/>
    <col min="7173" max="7185" width="14.44140625" style="716" customWidth="1"/>
    <col min="7186" max="7425" width="9.88671875" style="716"/>
    <col min="7426" max="7426" width="5.109375" style="716" customWidth="1"/>
    <col min="7427" max="7427" width="28.5546875" style="716" customWidth="1"/>
    <col min="7428" max="7428" width="8.44140625" style="716" customWidth="1"/>
    <col min="7429" max="7441" width="14.44140625" style="716" customWidth="1"/>
    <col min="7442" max="7681" width="9.88671875" style="716"/>
    <col min="7682" max="7682" width="5.109375" style="716" customWidth="1"/>
    <col min="7683" max="7683" width="28.5546875" style="716" customWidth="1"/>
    <col min="7684" max="7684" width="8.44140625" style="716" customWidth="1"/>
    <col min="7685" max="7697" width="14.44140625" style="716" customWidth="1"/>
    <col min="7698" max="7937" width="9.88671875" style="716"/>
    <col min="7938" max="7938" width="5.109375" style="716" customWidth="1"/>
    <col min="7939" max="7939" width="28.5546875" style="716" customWidth="1"/>
    <col min="7940" max="7940" width="8.44140625" style="716" customWidth="1"/>
    <col min="7941" max="7953" width="14.44140625" style="716" customWidth="1"/>
    <col min="7954" max="8193" width="9.88671875" style="716"/>
    <col min="8194" max="8194" width="5.109375" style="716" customWidth="1"/>
    <col min="8195" max="8195" width="28.5546875" style="716" customWidth="1"/>
    <col min="8196" max="8196" width="8.44140625" style="716" customWidth="1"/>
    <col min="8197" max="8209" width="14.44140625" style="716" customWidth="1"/>
    <col min="8210" max="8449" width="9.88671875" style="716"/>
    <col min="8450" max="8450" width="5.109375" style="716" customWidth="1"/>
    <col min="8451" max="8451" width="28.5546875" style="716" customWidth="1"/>
    <col min="8452" max="8452" width="8.44140625" style="716" customWidth="1"/>
    <col min="8453" max="8465" width="14.44140625" style="716" customWidth="1"/>
    <col min="8466" max="8705" width="9.88671875" style="716"/>
    <col min="8706" max="8706" width="5.109375" style="716" customWidth="1"/>
    <col min="8707" max="8707" width="28.5546875" style="716" customWidth="1"/>
    <col min="8708" max="8708" width="8.44140625" style="716" customWidth="1"/>
    <col min="8709" max="8721" width="14.44140625" style="716" customWidth="1"/>
    <col min="8722" max="8961" width="9.88671875" style="716"/>
    <col min="8962" max="8962" width="5.109375" style="716" customWidth="1"/>
    <col min="8963" max="8963" width="28.5546875" style="716" customWidth="1"/>
    <col min="8964" max="8964" width="8.44140625" style="716" customWidth="1"/>
    <col min="8965" max="8977" width="14.44140625" style="716" customWidth="1"/>
    <col min="8978" max="9217" width="9.88671875" style="716"/>
    <col min="9218" max="9218" width="5.109375" style="716" customWidth="1"/>
    <col min="9219" max="9219" width="28.5546875" style="716" customWidth="1"/>
    <col min="9220" max="9220" width="8.44140625" style="716" customWidth="1"/>
    <col min="9221" max="9233" width="14.44140625" style="716" customWidth="1"/>
    <col min="9234" max="9473" width="9.88671875" style="716"/>
    <col min="9474" max="9474" width="5.109375" style="716" customWidth="1"/>
    <col min="9475" max="9475" width="28.5546875" style="716" customWidth="1"/>
    <col min="9476" max="9476" width="8.44140625" style="716" customWidth="1"/>
    <col min="9477" max="9489" width="14.44140625" style="716" customWidth="1"/>
    <col min="9490" max="9729" width="9.88671875" style="716"/>
    <col min="9730" max="9730" width="5.109375" style="716" customWidth="1"/>
    <col min="9731" max="9731" width="28.5546875" style="716" customWidth="1"/>
    <col min="9732" max="9732" width="8.44140625" style="716" customWidth="1"/>
    <col min="9733" max="9745" width="14.44140625" style="716" customWidth="1"/>
    <col min="9746" max="9985" width="9.88671875" style="716"/>
    <col min="9986" max="9986" width="5.109375" style="716" customWidth="1"/>
    <col min="9987" max="9987" width="28.5546875" style="716" customWidth="1"/>
    <col min="9988" max="9988" width="8.44140625" style="716" customWidth="1"/>
    <col min="9989" max="10001" width="14.44140625" style="716" customWidth="1"/>
    <col min="10002" max="10241" width="9.88671875" style="716"/>
    <col min="10242" max="10242" width="5.109375" style="716" customWidth="1"/>
    <col min="10243" max="10243" width="28.5546875" style="716" customWidth="1"/>
    <col min="10244" max="10244" width="8.44140625" style="716" customWidth="1"/>
    <col min="10245" max="10257" width="14.44140625" style="716" customWidth="1"/>
    <col min="10258" max="10497" width="9.88671875" style="716"/>
    <col min="10498" max="10498" width="5.109375" style="716" customWidth="1"/>
    <col min="10499" max="10499" width="28.5546875" style="716" customWidth="1"/>
    <col min="10500" max="10500" width="8.44140625" style="716" customWidth="1"/>
    <col min="10501" max="10513" width="14.44140625" style="716" customWidth="1"/>
    <col min="10514" max="10753" width="9.88671875" style="716"/>
    <col min="10754" max="10754" width="5.109375" style="716" customWidth="1"/>
    <col min="10755" max="10755" width="28.5546875" style="716" customWidth="1"/>
    <col min="10756" max="10756" width="8.44140625" style="716" customWidth="1"/>
    <col min="10757" max="10769" width="14.44140625" style="716" customWidth="1"/>
    <col min="10770" max="11009" width="9.88671875" style="716"/>
    <col min="11010" max="11010" width="5.109375" style="716" customWidth="1"/>
    <col min="11011" max="11011" width="28.5546875" style="716" customWidth="1"/>
    <col min="11012" max="11012" width="8.44140625" style="716" customWidth="1"/>
    <col min="11013" max="11025" width="14.44140625" style="716" customWidth="1"/>
    <col min="11026" max="11265" width="9.88671875" style="716"/>
    <col min="11266" max="11266" width="5.109375" style="716" customWidth="1"/>
    <col min="11267" max="11267" width="28.5546875" style="716" customWidth="1"/>
    <col min="11268" max="11268" width="8.44140625" style="716" customWidth="1"/>
    <col min="11269" max="11281" width="14.44140625" style="716" customWidth="1"/>
    <col min="11282" max="11521" width="9.88671875" style="716"/>
    <col min="11522" max="11522" width="5.109375" style="716" customWidth="1"/>
    <col min="11523" max="11523" width="28.5546875" style="716" customWidth="1"/>
    <col min="11524" max="11524" width="8.44140625" style="716" customWidth="1"/>
    <col min="11525" max="11537" width="14.44140625" style="716" customWidth="1"/>
    <col min="11538" max="11777" width="9.88671875" style="716"/>
    <col min="11778" max="11778" width="5.109375" style="716" customWidth="1"/>
    <col min="11779" max="11779" width="28.5546875" style="716" customWidth="1"/>
    <col min="11780" max="11780" width="8.44140625" style="716" customWidth="1"/>
    <col min="11781" max="11793" width="14.44140625" style="716" customWidth="1"/>
    <col min="11794" max="12033" width="9.88671875" style="716"/>
    <col min="12034" max="12034" width="5.109375" style="716" customWidth="1"/>
    <col min="12035" max="12035" width="28.5546875" style="716" customWidth="1"/>
    <col min="12036" max="12036" width="8.44140625" style="716" customWidth="1"/>
    <col min="12037" max="12049" width="14.44140625" style="716" customWidth="1"/>
    <col min="12050" max="12289" width="9.88671875" style="716"/>
    <col min="12290" max="12290" width="5.109375" style="716" customWidth="1"/>
    <col min="12291" max="12291" width="28.5546875" style="716" customWidth="1"/>
    <col min="12292" max="12292" width="8.44140625" style="716" customWidth="1"/>
    <col min="12293" max="12305" width="14.44140625" style="716" customWidth="1"/>
    <col min="12306" max="12545" width="9.88671875" style="716"/>
    <col min="12546" max="12546" width="5.109375" style="716" customWidth="1"/>
    <col min="12547" max="12547" width="28.5546875" style="716" customWidth="1"/>
    <col min="12548" max="12548" width="8.44140625" style="716" customWidth="1"/>
    <col min="12549" max="12561" width="14.44140625" style="716" customWidth="1"/>
    <col min="12562" max="12801" width="9.88671875" style="716"/>
    <col min="12802" max="12802" width="5.109375" style="716" customWidth="1"/>
    <col min="12803" max="12803" width="28.5546875" style="716" customWidth="1"/>
    <col min="12804" max="12804" width="8.44140625" style="716" customWidth="1"/>
    <col min="12805" max="12817" width="14.44140625" style="716" customWidth="1"/>
    <col min="12818" max="13057" width="9.88671875" style="716"/>
    <col min="13058" max="13058" width="5.109375" style="716" customWidth="1"/>
    <col min="13059" max="13059" width="28.5546875" style="716" customWidth="1"/>
    <col min="13060" max="13060" width="8.44140625" style="716" customWidth="1"/>
    <col min="13061" max="13073" width="14.44140625" style="716" customWidth="1"/>
    <col min="13074" max="13313" width="9.88671875" style="716"/>
    <col min="13314" max="13314" width="5.109375" style="716" customWidth="1"/>
    <col min="13315" max="13315" width="28.5546875" style="716" customWidth="1"/>
    <col min="13316" max="13316" width="8.44140625" style="716" customWidth="1"/>
    <col min="13317" max="13329" width="14.44140625" style="716" customWidth="1"/>
    <col min="13330" max="13569" width="9.88671875" style="716"/>
    <col min="13570" max="13570" width="5.109375" style="716" customWidth="1"/>
    <col min="13571" max="13571" width="28.5546875" style="716" customWidth="1"/>
    <col min="13572" max="13572" width="8.44140625" style="716" customWidth="1"/>
    <col min="13573" max="13585" width="14.44140625" style="716" customWidth="1"/>
    <col min="13586" max="13825" width="9.88671875" style="716"/>
    <col min="13826" max="13826" width="5.109375" style="716" customWidth="1"/>
    <col min="13827" max="13827" width="28.5546875" style="716" customWidth="1"/>
    <col min="13828" max="13828" width="8.44140625" style="716" customWidth="1"/>
    <col min="13829" max="13841" width="14.44140625" style="716" customWidth="1"/>
    <col min="13842" max="14081" width="9.88671875" style="716"/>
    <col min="14082" max="14082" width="5.109375" style="716" customWidth="1"/>
    <col min="14083" max="14083" width="28.5546875" style="716" customWidth="1"/>
    <col min="14084" max="14084" width="8.44140625" style="716" customWidth="1"/>
    <col min="14085" max="14097" width="14.44140625" style="716" customWidth="1"/>
    <col min="14098" max="14337" width="9.88671875" style="716"/>
    <col min="14338" max="14338" width="5.109375" style="716" customWidth="1"/>
    <col min="14339" max="14339" width="28.5546875" style="716" customWidth="1"/>
    <col min="14340" max="14340" width="8.44140625" style="716" customWidth="1"/>
    <col min="14341" max="14353" width="14.44140625" style="716" customWidth="1"/>
    <col min="14354" max="14593" width="9.88671875" style="716"/>
    <col min="14594" max="14594" width="5.109375" style="716" customWidth="1"/>
    <col min="14595" max="14595" width="28.5546875" style="716" customWidth="1"/>
    <col min="14596" max="14596" width="8.44140625" style="716" customWidth="1"/>
    <col min="14597" max="14609" width="14.44140625" style="716" customWidth="1"/>
    <col min="14610" max="14849" width="9.88671875" style="716"/>
    <col min="14850" max="14850" width="5.109375" style="716" customWidth="1"/>
    <col min="14851" max="14851" width="28.5546875" style="716" customWidth="1"/>
    <col min="14852" max="14852" width="8.44140625" style="716" customWidth="1"/>
    <col min="14853" max="14865" width="14.44140625" style="716" customWidth="1"/>
    <col min="14866" max="15105" width="9.88671875" style="716"/>
    <col min="15106" max="15106" width="5.109375" style="716" customWidth="1"/>
    <col min="15107" max="15107" width="28.5546875" style="716" customWidth="1"/>
    <col min="15108" max="15108" width="8.44140625" style="716" customWidth="1"/>
    <col min="15109" max="15121" width="14.44140625" style="716" customWidth="1"/>
    <col min="15122" max="15361" width="9.88671875" style="716"/>
    <col min="15362" max="15362" width="5.109375" style="716" customWidth="1"/>
    <col min="15363" max="15363" width="28.5546875" style="716" customWidth="1"/>
    <col min="15364" max="15364" width="8.44140625" style="716" customWidth="1"/>
    <col min="15365" max="15377" width="14.44140625" style="716" customWidth="1"/>
    <col min="15378" max="15617" width="9.88671875" style="716"/>
    <col min="15618" max="15618" width="5.109375" style="716" customWidth="1"/>
    <col min="15619" max="15619" width="28.5546875" style="716" customWidth="1"/>
    <col min="15620" max="15620" width="8.44140625" style="716" customWidth="1"/>
    <col min="15621" max="15633" width="14.44140625" style="716" customWidth="1"/>
    <col min="15634" max="15873" width="9.88671875" style="716"/>
    <col min="15874" max="15874" width="5.109375" style="716" customWidth="1"/>
    <col min="15875" max="15875" width="28.5546875" style="716" customWidth="1"/>
    <col min="15876" max="15876" width="8.44140625" style="716" customWidth="1"/>
    <col min="15877" max="15889" width="14.44140625" style="716" customWidth="1"/>
    <col min="15890" max="16129" width="9.88671875" style="716"/>
    <col min="16130" max="16130" width="5.109375" style="716" customWidth="1"/>
    <col min="16131" max="16131" width="28.5546875" style="716" customWidth="1"/>
    <col min="16132" max="16132" width="8.44140625" style="716" customWidth="1"/>
    <col min="16133" max="16145" width="14.44140625" style="716" customWidth="1"/>
    <col min="16146" max="16384" width="9.88671875" style="716"/>
  </cols>
  <sheetData>
    <row r="2" spans="1:26" ht="13.2" x14ac:dyDescent="0.15">
      <c r="Q2" s="718"/>
      <c r="Z2" s="151" t="s">
        <v>699</v>
      </c>
    </row>
    <row r="3" spans="1:26" ht="19.5" customHeight="1" x14ac:dyDescent="0.15">
      <c r="B3" s="806" t="s">
        <v>711</v>
      </c>
      <c r="C3" s="806"/>
      <c r="D3" s="806"/>
      <c r="E3" s="806"/>
      <c r="F3" s="806"/>
      <c r="G3" s="806"/>
      <c r="H3" s="806"/>
      <c r="I3" s="806"/>
      <c r="J3" s="806"/>
      <c r="K3" s="806"/>
      <c r="L3" s="806"/>
      <c r="M3" s="806"/>
      <c r="N3" s="806"/>
      <c r="O3" s="806"/>
      <c r="P3" s="806"/>
      <c r="Q3" s="806"/>
      <c r="R3" s="806"/>
      <c r="S3" s="806"/>
      <c r="T3" s="806"/>
      <c r="U3" s="806"/>
      <c r="V3" s="806"/>
      <c r="W3" s="806"/>
      <c r="X3" s="806"/>
      <c r="Y3" s="806"/>
      <c r="Z3" s="806"/>
    </row>
    <row r="4" spans="1:26" ht="15.6" customHeight="1" x14ac:dyDescent="0.15">
      <c r="B4" s="719" t="s">
        <v>741</v>
      </c>
      <c r="C4" s="719"/>
    </row>
    <row r="5" spans="1:26" ht="15.6" customHeight="1" x14ac:dyDescent="0.15">
      <c r="B5" s="720" t="s">
        <v>645</v>
      </c>
      <c r="C5" s="720"/>
    </row>
    <row r="6" spans="1:26" ht="16.5" customHeight="1" x14ac:dyDescent="0.15">
      <c r="A6" s="717"/>
      <c r="B6" s="802" t="s">
        <v>646</v>
      </c>
      <c r="C6" s="803"/>
      <c r="D6" s="807" t="s">
        <v>647</v>
      </c>
      <c r="E6" s="715" t="s">
        <v>648</v>
      </c>
      <c r="F6" s="715" t="s">
        <v>649</v>
      </c>
      <c r="G6" s="715" t="s">
        <v>650</v>
      </c>
      <c r="H6" s="715" t="s">
        <v>651</v>
      </c>
      <c r="I6" s="715" t="s">
        <v>652</v>
      </c>
      <c r="J6" s="715" t="s">
        <v>653</v>
      </c>
      <c r="K6" s="715" t="s">
        <v>654</v>
      </c>
      <c r="L6" s="715" t="s">
        <v>655</v>
      </c>
      <c r="M6" s="715" t="s">
        <v>656</v>
      </c>
      <c r="N6" s="715" t="s">
        <v>657</v>
      </c>
      <c r="O6" s="715" t="s">
        <v>658</v>
      </c>
      <c r="P6" s="715" t="s">
        <v>659</v>
      </c>
      <c r="Q6" s="715" t="s">
        <v>660</v>
      </c>
      <c r="S6" s="809" t="s">
        <v>661</v>
      </c>
      <c r="T6" s="809"/>
      <c r="U6" s="809"/>
      <c r="V6" s="809"/>
      <c r="W6" s="809"/>
      <c r="X6" s="809"/>
      <c r="Y6" s="809"/>
      <c r="Z6" s="809"/>
    </row>
    <row r="7" spans="1:26" ht="16.5" customHeight="1" x14ac:dyDescent="0.15">
      <c r="B7" s="802" t="s">
        <v>662</v>
      </c>
      <c r="C7" s="803"/>
      <c r="D7" s="808"/>
      <c r="E7" s="715">
        <v>30</v>
      </c>
      <c r="F7" s="715">
        <v>31</v>
      </c>
      <c r="G7" s="715">
        <v>30</v>
      </c>
      <c r="H7" s="715">
        <v>31</v>
      </c>
      <c r="I7" s="715">
        <v>31</v>
      </c>
      <c r="J7" s="715">
        <v>30</v>
      </c>
      <c r="K7" s="715">
        <v>31</v>
      </c>
      <c r="L7" s="715">
        <v>30</v>
      </c>
      <c r="M7" s="715">
        <v>31</v>
      </c>
      <c r="N7" s="715">
        <v>31</v>
      </c>
      <c r="O7" s="715">
        <v>28</v>
      </c>
      <c r="P7" s="715">
        <v>31</v>
      </c>
      <c r="Q7" s="721">
        <f>SUM(E7:P7)</f>
        <v>365</v>
      </c>
      <c r="S7" s="721"/>
      <c r="T7" s="722" t="s">
        <v>663</v>
      </c>
      <c r="U7" s="723" t="s">
        <v>664</v>
      </c>
      <c r="V7" s="723" t="s">
        <v>665</v>
      </c>
      <c r="W7" s="723" t="s">
        <v>666</v>
      </c>
      <c r="X7" s="724" t="s">
        <v>667</v>
      </c>
      <c r="Y7" s="715" t="s">
        <v>668</v>
      </c>
      <c r="Z7" s="715" t="s">
        <v>669</v>
      </c>
    </row>
    <row r="8" spans="1:26" ht="18" customHeight="1" x14ac:dyDescent="0.15">
      <c r="B8" s="804" t="s">
        <v>670</v>
      </c>
      <c r="C8" s="805"/>
      <c r="D8" s="725"/>
      <c r="E8" s="726"/>
      <c r="F8" s="726"/>
      <c r="G8" s="726"/>
      <c r="H8" s="726"/>
      <c r="I8" s="726"/>
      <c r="J8" s="726"/>
      <c r="K8" s="726"/>
      <c r="L8" s="726"/>
      <c r="M8" s="726"/>
      <c r="N8" s="726"/>
      <c r="O8" s="726"/>
      <c r="P8" s="726"/>
      <c r="Q8" s="727"/>
      <c r="S8" s="728" t="s">
        <v>671</v>
      </c>
      <c r="T8" s="729"/>
      <c r="U8" s="730"/>
      <c r="V8" s="730"/>
      <c r="W8" s="730"/>
      <c r="X8" s="731"/>
      <c r="Y8" s="732"/>
      <c r="Z8" s="732"/>
    </row>
    <row r="9" spans="1:26" ht="18" customHeight="1" x14ac:dyDescent="0.15">
      <c r="B9" s="810" t="s">
        <v>672</v>
      </c>
      <c r="C9" s="811"/>
      <c r="D9" s="733"/>
      <c r="E9" s="734"/>
      <c r="F9" s="734"/>
      <c r="G9" s="734"/>
      <c r="H9" s="734"/>
      <c r="I9" s="734"/>
      <c r="J9" s="734"/>
      <c r="K9" s="734"/>
      <c r="L9" s="734"/>
      <c r="M9" s="734"/>
      <c r="N9" s="734"/>
      <c r="O9" s="734"/>
      <c r="P9" s="734"/>
      <c r="Q9" s="735"/>
      <c r="S9" s="736" t="s">
        <v>673</v>
      </c>
      <c r="T9" s="737"/>
      <c r="U9" s="738"/>
      <c r="V9" s="738"/>
      <c r="W9" s="738"/>
      <c r="X9" s="739"/>
      <c r="Y9" s="726"/>
      <c r="Z9" s="726"/>
    </row>
    <row r="10" spans="1:26" ht="18" customHeight="1" x14ac:dyDescent="0.15">
      <c r="B10" s="804" t="s">
        <v>674</v>
      </c>
      <c r="C10" s="805"/>
      <c r="D10" s="728" t="s">
        <v>675</v>
      </c>
      <c r="E10" s="732"/>
      <c r="F10" s="732"/>
      <c r="G10" s="732"/>
      <c r="H10" s="732"/>
      <c r="I10" s="732"/>
      <c r="J10" s="732"/>
      <c r="K10" s="732"/>
      <c r="L10" s="732"/>
      <c r="M10" s="732"/>
      <c r="N10" s="732"/>
      <c r="O10" s="732"/>
      <c r="P10" s="732"/>
      <c r="Q10" s="740">
        <f>SUM(E10:P10)</f>
        <v>0</v>
      </c>
      <c r="S10" s="736" t="s">
        <v>676</v>
      </c>
      <c r="T10" s="737"/>
      <c r="U10" s="738"/>
      <c r="V10" s="738"/>
      <c r="W10" s="738"/>
      <c r="X10" s="739"/>
      <c r="Y10" s="726"/>
      <c r="Z10" s="726"/>
    </row>
    <row r="11" spans="1:26" ht="18" customHeight="1" x14ac:dyDescent="0.15">
      <c r="B11" s="812" t="s">
        <v>677</v>
      </c>
      <c r="C11" s="813"/>
      <c r="D11" s="736" t="s">
        <v>675</v>
      </c>
      <c r="E11" s="726"/>
      <c r="F11" s="726"/>
      <c r="G11" s="726"/>
      <c r="H11" s="726"/>
      <c r="I11" s="726"/>
      <c r="J11" s="726"/>
      <c r="K11" s="726"/>
      <c r="L11" s="726"/>
      <c r="M11" s="726"/>
      <c r="N11" s="726"/>
      <c r="O11" s="726"/>
      <c r="P11" s="726"/>
      <c r="Q11" s="741">
        <f>SUM(E11:P11)</f>
        <v>0</v>
      </c>
      <c r="S11" s="742" t="s">
        <v>678</v>
      </c>
      <c r="T11" s="743"/>
      <c r="U11" s="744"/>
      <c r="V11" s="744"/>
      <c r="W11" s="744"/>
      <c r="X11" s="745"/>
      <c r="Y11" s="746"/>
      <c r="Z11" s="746"/>
    </row>
    <row r="12" spans="1:26" ht="18" customHeight="1" x14ac:dyDescent="0.15">
      <c r="B12" s="812" t="s">
        <v>679</v>
      </c>
      <c r="C12" s="813"/>
      <c r="D12" s="736" t="s">
        <v>675</v>
      </c>
      <c r="E12" s="726"/>
      <c r="F12" s="726"/>
      <c r="G12" s="726"/>
      <c r="H12" s="726"/>
      <c r="I12" s="726"/>
      <c r="J12" s="726"/>
      <c r="K12" s="726"/>
      <c r="L12" s="726"/>
      <c r="M12" s="726"/>
      <c r="N12" s="726"/>
      <c r="O12" s="726"/>
      <c r="P12" s="726"/>
      <c r="Q12" s="741">
        <f>SUM(E12:P12)</f>
        <v>0</v>
      </c>
    </row>
    <row r="13" spans="1:26" ht="18" customHeight="1" x14ac:dyDescent="0.15">
      <c r="B13" s="812" t="s">
        <v>680</v>
      </c>
      <c r="C13" s="813"/>
      <c r="D13" s="736" t="s">
        <v>675</v>
      </c>
      <c r="E13" s="726"/>
      <c r="F13" s="726"/>
      <c r="G13" s="726"/>
      <c r="H13" s="726"/>
      <c r="I13" s="726"/>
      <c r="J13" s="726"/>
      <c r="K13" s="726"/>
      <c r="L13" s="726"/>
      <c r="M13" s="726"/>
      <c r="N13" s="726"/>
      <c r="O13" s="726"/>
      <c r="P13" s="726"/>
      <c r="Q13" s="741">
        <f>SUM(E13:P13)</f>
        <v>0</v>
      </c>
    </row>
    <row r="14" spans="1:26" ht="18" customHeight="1" x14ac:dyDescent="0.15">
      <c r="B14" s="800" t="s">
        <v>681</v>
      </c>
      <c r="C14" s="801"/>
      <c r="D14" s="742" t="s">
        <v>675</v>
      </c>
      <c r="E14" s="746"/>
      <c r="F14" s="746"/>
      <c r="G14" s="746"/>
      <c r="H14" s="746"/>
      <c r="I14" s="746"/>
      <c r="J14" s="746"/>
      <c r="K14" s="746"/>
      <c r="L14" s="746"/>
      <c r="M14" s="746"/>
      <c r="N14" s="746"/>
      <c r="O14" s="746"/>
      <c r="P14" s="746"/>
      <c r="Q14" s="747">
        <f>SUM(E14:P14)</f>
        <v>0</v>
      </c>
    </row>
    <row r="15" spans="1:26" ht="15.6" customHeight="1" x14ac:dyDescent="0.15">
      <c r="B15" s="748" t="s">
        <v>682</v>
      </c>
      <c r="C15" s="748"/>
      <c r="D15" s="749"/>
      <c r="E15" s="525"/>
      <c r="F15" s="749"/>
      <c r="G15" s="749"/>
      <c r="H15" s="525"/>
    </row>
    <row r="16" spans="1:26" ht="15.6" customHeight="1" x14ac:dyDescent="0.15">
      <c r="B16" s="748"/>
      <c r="C16" s="748"/>
      <c r="D16" s="749"/>
      <c r="E16" s="525"/>
      <c r="F16" s="749"/>
      <c r="G16" s="749"/>
      <c r="H16" s="525"/>
    </row>
    <row r="17" spans="1:26" ht="15.6" customHeight="1" x14ac:dyDescent="0.15">
      <c r="B17" s="748" t="s">
        <v>683</v>
      </c>
      <c r="C17" s="748"/>
      <c r="D17" s="749"/>
      <c r="E17" s="525"/>
      <c r="F17" s="749"/>
      <c r="G17" s="749"/>
      <c r="H17" s="525"/>
    </row>
    <row r="18" spans="1:26" ht="39.6" x14ac:dyDescent="0.15">
      <c r="B18" s="802" t="s">
        <v>684</v>
      </c>
      <c r="C18" s="803"/>
      <c r="D18" s="715" t="s">
        <v>1</v>
      </c>
      <c r="E18" s="750" t="s">
        <v>685</v>
      </c>
      <c r="F18" s="750" t="s">
        <v>597</v>
      </c>
      <c r="G18" s="749"/>
      <c r="H18" s="525"/>
    </row>
    <row r="19" spans="1:26" ht="18.75" customHeight="1" x14ac:dyDescent="0.15">
      <c r="B19" s="646" t="s">
        <v>686</v>
      </c>
      <c r="C19" s="647"/>
      <c r="D19" s="751" t="s">
        <v>687</v>
      </c>
      <c r="E19" s="752"/>
      <c r="F19" s="753"/>
      <c r="G19" s="749"/>
      <c r="H19" s="525"/>
    </row>
    <row r="20" spans="1:26" ht="18.75" customHeight="1" x14ac:dyDescent="0.15">
      <c r="B20" s="646"/>
      <c r="C20" s="647" t="s">
        <v>688</v>
      </c>
      <c r="D20" s="751" t="s">
        <v>689</v>
      </c>
      <c r="E20" s="752"/>
      <c r="F20" s="753"/>
      <c r="G20" s="749"/>
      <c r="H20" s="525"/>
    </row>
    <row r="21" spans="1:26" ht="18.75" customHeight="1" x14ac:dyDescent="0.15">
      <c r="B21" s="646" t="s">
        <v>690</v>
      </c>
      <c r="C21" s="647"/>
      <c r="D21" s="751" t="s">
        <v>687</v>
      </c>
      <c r="E21" s="752"/>
      <c r="F21" s="753"/>
      <c r="G21" s="749"/>
      <c r="H21" s="525"/>
    </row>
    <row r="22" spans="1:26" ht="18.75" customHeight="1" x14ac:dyDescent="0.15">
      <c r="B22" s="646" t="s">
        <v>691</v>
      </c>
      <c r="C22" s="647"/>
      <c r="D22" s="751" t="s">
        <v>687</v>
      </c>
      <c r="E22" s="751" t="s">
        <v>692</v>
      </c>
      <c r="F22" s="751" t="s">
        <v>692</v>
      </c>
      <c r="G22" s="749"/>
      <c r="H22" s="525"/>
    </row>
    <row r="23" spans="1:26" ht="18.75" customHeight="1" x14ac:dyDescent="0.15">
      <c r="B23" s="646" t="s">
        <v>693</v>
      </c>
      <c r="C23" s="647"/>
      <c r="D23" s="751" t="s">
        <v>687</v>
      </c>
      <c r="E23" s="751" t="s">
        <v>692</v>
      </c>
      <c r="F23" s="751" t="s">
        <v>692</v>
      </c>
      <c r="G23" s="749"/>
      <c r="H23" s="525"/>
    </row>
    <row r="24" spans="1:26" ht="18.75" customHeight="1" x14ac:dyDescent="0.15">
      <c r="B24" s="646" t="s">
        <v>694</v>
      </c>
      <c r="C24" s="647"/>
      <c r="D24" s="751" t="s">
        <v>695</v>
      </c>
      <c r="E24" s="752"/>
      <c r="F24" s="753"/>
      <c r="G24" s="749"/>
      <c r="H24" s="525"/>
    </row>
    <row r="25" spans="1:26" ht="18.75" customHeight="1" x14ac:dyDescent="0.15">
      <c r="B25" s="646" t="s">
        <v>696</v>
      </c>
      <c r="C25" s="647"/>
      <c r="D25" s="751" t="s">
        <v>687</v>
      </c>
      <c r="E25" s="752"/>
      <c r="F25" s="753"/>
      <c r="G25" s="749"/>
      <c r="H25" s="525"/>
    </row>
    <row r="26" spans="1:26" ht="15.6" customHeight="1" x14ac:dyDescent="0.15">
      <c r="B26" s="748" t="s">
        <v>682</v>
      </c>
      <c r="C26" s="748"/>
      <c r="D26" s="749"/>
      <c r="E26" s="525"/>
      <c r="F26" s="749"/>
      <c r="G26" s="749"/>
      <c r="H26" s="525"/>
    </row>
    <row r="27" spans="1:26" ht="15.6" customHeight="1" x14ac:dyDescent="0.15">
      <c r="B27" s="748"/>
      <c r="C27" s="748"/>
      <c r="D27" s="749"/>
      <c r="E27" s="525"/>
      <c r="F27" s="749"/>
      <c r="G27" s="749"/>
      <c r="H27" s="525"/>
    </row>
    <row r="28" spans="1:26" ht="15.6" customHeight="1" x14ac:dyDescent="0.15">
      <c r="D28" s="749"/>
    </row>
    <row r="29" spans="1:26" ht="15.6" customHeight="1" x14ac:dyDescent="0.15">
      <c r="B29" s="719" t="s">
        <v>697</v>
      </c>
      <c r="C29" s="719"/>
    </row>
    <row r="30" spans="1:26" ht="15.6" customHeight="1" x14ac:dyDescent="0.15">
      <c r="B30" s="720" t="s">
        <v>645</v>
      </c>
      <c r="C30" s="720"/>
    </row>
    <row r="31" spans="1:26" ht="15.75" customHeight="1" x14ac:dyDescent="0.15">
      <c r="A31" s="717"/>
      <c r="B31" s="802" t="s">
        <v>646</v>
      </c>
      <c r="C31" s="803"/>
      <c r="D31" s="807" t="s">
        <v>647</v>
      </c>
      <c r="E31" s="715" t="s">
        <v>648</v>
      </c>
      <c r="F31" s="715" t="s">
        <v>649</v>
      </c>
      <c r="G31" s="715" t="s">
        <v>650</v>
      </c>
      <c r="H31" s="715" t="s">
        <v>651</v>
      </c>
      <c r="I31" s="715" t="s">
        <v>652</v>
      </c>
      <c r="J31" s="715" t="s">
        <v>653</v>
      </c>
      <c r="K31" s="715" t="s">
        <v>654</v>
      </c>
      <c r="L31" s="715" t="s">
        <v>655</v>
      </c>
      <c r="M31" s="715" t="s">
        <v>656</v>
      </c>
      <c r="N31" s="715" t="s">
        <v>657</v>
      </c>
      <c r="O31" s="715" t="s">
        <v>658</v>
      </c>
      <c r="P31" s="715" t="s">
        <v>659</v>
      </c>
      <c r="Q31" s="715" t="s">
        <v>660</v>
      </c>
      <c r="S31" s="809" t="s">
        <v>661</v>
      </c>
      <c r="T31" s="809"/>
      <c r="U31" s="809"/>
      <c r="V31" s="809"/>
      <c r="W31" s="809"/>
      <c r="X31" s="809"/>
      <c r="Y31" s="809"/>
      <c r="Z31" s="809"/>
    </row>
    <row r="32" spans="1:26" ht="15.75" customHeight="1" x14ac:dyDescent="0.15">
      <c r="B32" s="802" t="s">
        <v>662</v>
      </c>
      <c r="C32" s="803"/>
      <c r="D32" s="808"/>
      <c r="E32" s="715">
        <v>30</v>
      </c>
      <c r="F32" s="715">
        <v>31</v>
      </c>
      <c r="G32" s="715">
        <v>30</v>
      </c>
      <c r="H32" s="715">
        <v>31</v>
      </c>
      <c r="I32" s="715">
        <v>31</v>
      </c>
      <c r="J32" s="715">
        <v>30</v>
      </c>
      <c r="K32" s="715">
        <v>31</v>
      </c>
      <c r="L32" s="715">
        <v>30</v>
      </c>
      <c r="M32" s="715">
        <v>31</v>
      </c>
      <c r="N32" s="715">
        <v>31</v>
      </c>
      <c r="O32" s="715">
        <v>28</v>
      </c>
      <c r="P32" s="715">
        <v>31</v>
      </c>
      <c r="Q32" s="721">
        <f>SUM(E32:P32)</f>
        <v>365</v>
      </c>
      <c r="S32" s="721"/>
      <c r="T32" s="722" t="s">
        <v>663</v>
      </c>
      <c r="U32" s="723" t="s">
        <v>664</v>
      </c>
      <c r="V32" s="723" t="s">
        <v>665</v>
      </c>
      <c r="W32" s="723" t="s">
        <v>666</v>
      </c>
      <c r="X32" s="724" t="s">
        <v>667</v>
      </c>
      <c r="Y32" s="715" t="s">
        <v>668</v>
      </c>
      <c r="Z32" s="715" t="s">
        <v>669</v>
      </c>
    </row>
    <row r="33" spans="2:26" ht="18.75" customHeight="1" x14ac:dyDescent="0.15">
      <c r="B33" s="804" t="s">
        <v>670</v>
      </c>
      <c r="C33" s="805"/>
      <c r="D33" s="725"/>
      <c r="E33" s="726"/>
      <c r="F33" s="726"/>
      <c r="G33" s="726"/>
      <c r="H33" s="726"/>
      <c r="I33" s="726"/>
      <c r="J33" s="726"/>
      <c r="K33" s="726"/>
      <c r="L33" s="726"/>
      <c r="M33" s="726"/>
      <c r="N33" s="726"/>
      <c r="O33" s="726"/>
      <c r="P33" s="726"/>
      <c r="Q33" s="727"/>
      <c r="S33" s="728" t="s">
        <v>671</v>
      </c>
      <c r="T33" s="729"/>
      <c r="U33" s="730"/>
      <c r="V33" s="730"/>
      <c r="W33" s="730"/>
      <c r="X33" s="731"/>
      <c r="Y33" s="732"/>
      <c r="Z33" s="732"/>
    </row>
    <row r="34" spans="2:26" ht="18.75" customHeight="1" x14ac:dyDescent="0.15">
      <c r="B34" s="810" t="s">
        <v>672</v>
      </c>
      <c r="C34" s="811"/>
      <c r="D34" s="733"/>
      <c r="E34" s="734"/>
      <c r="F34" s="734"/>
      <c r="G34" s="734"/>
      <c r="H34" s="734"/>
      <c r="I34" s="734"/>
      <c r="J34" s="734"/>
      <c r="K34" s="734"/>
      <c r="L34" s="734"/>
      <c r="M34" s="734"/>
      <c r="N34" s="734"/>
      <c r="O34" s="734"/>
      <c r="P34" s="734"/>
      <c r="Q34" s="735"/>
      <c r="S34" s="736" t="s">
        <v>673</v>
      </c>
      <c r="T34" s="737"/>
      <c r="U34" s="738"/>
      <c r="V34" s="738"/>
      <c r="W34" s="738"/>
      <c r="X34" s="739"/>
      <c r="Y34" s="726"/>
      <c r="Z34" s="726"/>
    </row>
    <row r="35" spans="2:26" ht="18.75" customHeight="1" x14ac:dyDescent="0.15">
      <c r="B35" s="804" t="s">
        <v>674</v>
      </c>
      <c r="C35" s="805"/>
      <c r="D35" s="728" t="s">
        <v>675</v>
      </c>
      <c r="E35" s="732"/>
      <c r="F35" s="732"/>
      <c r="G35" s="732"/>
      <c r="H35" s="732"/>
      <c r="I35" s="732"/>
      <c r="J35" s="732"/>
      <c r="K35" s="732"/>
      <c r="L35" s="732"/>
      <c r="M35" s="732"/>
      <c r="N35" s="732"/>
      <c r="O35" s="732"/>
      <c r="P35" s="732"/>
      <c r="Q35" s="740">
        <f>SUM(E35:P35)</f>
        <v>0</v>
      </c>
      <c r="S35" s="736" t="s">
        <v>676</v>
      </c>
      <c r="T35" s="737"/>
      <c r="U35" s="738"/>
      <c r="V35" s="738"/>
      <c r="W35" s="738"/>
      <c r="X35" s="739"/>
      <c r="Y35" s="726"/>
      <c r="Z35" s="726"/>
    </row>
    <row r="36" spans="2:26" ht="18.75" customHeight="1" x14ac:dyDescent="0.15">
      <c r="B36" s="812" t="s">
        <v>677</v>
      </c>
      <c r="C36" s="813"/>
      <c r="D36" s="736" t="s">
        <v>675</v>
      </c>
      <c r="E36" s="726"/>
      <c r="F36" s="726"/>
      <c r="G36" s="726"/>
      <c r="H36" s="726"/>
      <c r="I36" s="726"/>
      <c r="J36" s="726"/>
      <c r="K36" s="726"/>
      <c r="L36" s="726"/>
      <c r="M36" s="726"/>
      <c r="N36" s="726"/>
      <c r="O36" s="726"/>
      <c r="P36" s="726"/>
      <c r="Q36" s="741">
        <f>SUM(E36:P36)</f>
        <v>0</v>
      </c>
      <c r="S36" s="742" t="s">
        <v>678</v>
      </c>
      <c r="T36" s="743"/>
      <c r="U36" s="744"/>
      <c r="V36" s="744"/>
      <c r="W36" s="744"/>
      <c r="X36" s="745"/>
      <c r="Y36" s="746"/>
      <c r="Z36" s="746"/>
    </row>
    <row r="37" spans="2:26" ht="18.75" customHeight="1" x14ac:dyDescent="0.15">
      <c r="B37" s="812" t="s">
        <v>679</v>
      </c>
      <c r="C37" s="813"/>
      <c r="D37" s="736" t="s">
        <v>675</v>
      </c>
      <c r="E37" s="726"/>
      <c r="F37" s="726"/>
      <c r="G37" s="726"/>
      <c r="H37" s="726"/>
      <c r="I37" s="726"/>
      <c r="J37" s="726"/>
      <c r="K37" s="726"/>
      <c r="L37" s="726"/>
      <c r="M37" s="726"/>
      <c r="N37" s="726"/>
      <c r="O37" s="726"/>
      <c r="P37" s="726"/>
      <c r="Q37" s="741">
        <f>SUM(E37:P37)</f>
        <v>0</v>
      </c>
    </row>
    <row r="38" spans="2:26" ht="18.75" customHeight="1" x14ac:dyDescent="0.15">
      <c r="B38" s="812" t="s">
        <v>680</v>
      </c>
      <c r="C38" s="813"/>
      <c r="D38" s="736" t="s">
        <v>675</v>
      </c>
      <c r="E38" s="726"/>
      <c r="F38" s="726"/>
      <c r="G38" s="726"/>
      <c r="H38" s="726"/>
      <c r="I38" s="726"/>
      <c r="J38" s="726"/>
      <c r="K38" s="726"/>
      <c r="L38" s="726"/>
      <c r="M38" s="726"/>
      <c r="N38" s="726"/>
      <c r="O38" s="726"/>
      <c r="P38" s="726"/>
      <c r="Q38" s="741">
        <f>SUM(E38:P38)</f>
        <v>0</v>
      </c>
    </row>
    <row r="39" spans="2:26" ht="18.75" customHeight="1" x14ac:dyDescent="0.15">
      <c r="B39" s="800" t="s">
        <v>681</v>
      </c>
      <c r="C39" s="801"/>
      <c r="D39" s="742" t="s">
        <v>675</v>
      </c>
      <c r="E39" s="746"/>
      <c r="F39" s="746"/>
      <c r="G39" s="746"/>
      <c r="H39" s="746"/>
      <c r="I39" s="746"/>
      <c r="J39" s="746"/>
      <c r="K39" s="746"/>
      <c r="L39" s="746"/>
      <c r="M39" s="746"/>
      <c r="N39" s="746"/>
      <c r="O39" s="746"/>
      <c r="P39" s="746"/>
      <c r="Q39" s="747">
        <f>SUM(E39:P39)</f>
        <v>0</v>
      </c>
    </row>
    <row r="40" spans="2:26" ht="15.6" customHeight="1" x14ac:dyDescent="0.15">
      <c r="B40" s="748" t="s">
        <v>682</v>
      </c>
      <c r="C40" s="748"/>
      <c r="D40" s="749"/>
      <c r="E40" s="525"/>
      <c r="F40" s="749"/>
      <c r="G40" s="749"/>
      <c r="H40" s="525"/>
    </row>
    <row r="41" spans="2:26" ht="12.75" customHeight="1" x14ac:dyDescent="0.15">
      <c r="B41" s="749"/>
      <c r="C41" s="749"/>
      <c r="D41" s="749"/>
      <c r="E41" s="525"/>
      <c r="F41" s="525"/>
      <c r="G41" s="525"/>
      <c r="H41" s="525"/>
      <c r="I41" s="525"/>
      <c r="J41" s="525"/>
      <c r="K41" s="525"/>
      <c r="L41" s="525"/>
      <c r="M41" s="525"/>
      <c r="N41" s="525"/>
      <c r="O41" s="525"/>
      <c r="P41" s="525"/>
      <c r="Q41" s="525"/>
    </row>
    <row r="42" spans="2:26" ht="15.6" customHeight="1" x14ac:dyDescent="0.15">
      <c r="B42" s="748" t="s">
        <v>683</v>
      </c>
      <c r="C42" s="748"/>
      <c r="D42" s="749"/>
      <c r="E42" s="525"/>
      <c r="F42" s="749"/>
      <c r="G42" s="749"/>
      <c r="H42" s="525"/>
    </row>
    <row r="43" spans="2:26" ht="39.6" x14ac:dyDescent="0.15">
      <c r="B43" s="802" t="s">
        <v>684</v>
      </c>
      <c r="C43" s="803"/>
      <c r="D43" s="715" t="s">
        <v>1</v>
      </c>
      <c r="E43" s="750" t="s">
        <v>685</v>
      </c>
      <c r="F43" s="750" t="s">
        <v>597</v>
      </c>
      <c r="G43" s="749"/>
      <c r="H43" s="525"/>
    </row>
    <row r="44" spans="2:26" ht="18.75" customHeight="1" x14ac:dyDescent="0.15">
      <c r="B44" s="646" t="s">
        <v>686</v>
      </c>
      <c r="C44" s="647"/>
      <c r="D44" s="751" t="s">
        <v>687</v>
      </c>
      <c r="E44" s="752"/>
      <c r="F44" s="753"/>
      <c r="G44" s="749"/>
      <c r="H44" s="525"/>
    </row>
    <row r="45" spans="2:26" ht="18.75" customHeight="1" x14ac:dyDescent="0.15">
      <c r="B45" s="646"/>
      <c r="C45" s="647" t="s">
        <v>688</v>
      </c>
      <c r="D45" s="751" t="s">
        <v>689</v>
      </c>
      <c r="E45" s="752"/>
      <c r="F45" s="753"/>
      <c r="G45" s="749"/>
      <c r="H45" s="525"/>
    </row>
    <row r="46" spans="2:26" ht="18.75" customHeight="1" x14ac:dyDescent="0.15">
      <c r="B46" s="646" t="s">
        <v>690</v>
      </c>
      <c r="C46" s="647"/>
      <c r="D46" s="751" t="s">
        <v>687</v>
      </c>
      <c r="E46" s="752"/>
      <c r="F46" s="753"/>
      <c r="G46" s="749"/>
      <c r="H46" s="525"/>
    </row>
    <row r="47" spans="2:26" ht="18.75" customHeight="1" x14ac:dyDescent="0.15">
      <c r="B47" s="646" t="s">
        <v>691</v>
      </c>
      <c r="C47" s="647"/>
      <c r="D47" s="751" t="s">
        <v>687</v>
      </c>
      <c r="E47" s="751" t="s">
        <v>692</v>
      </c>
      <c r="F47" s="751" t="s">
        <v>692</v>
      </c>
      <c r="G47" s="749"/>
      <c r="H47" s="525"/>
    </row>
    <row r="48" spans="2:26" ht="18.75" customHeight="1" x14ac:dyDescent="0.15">
      <c r="B48" s="646" t="s">
        <v>693</v>
      </c>
      <c r="C48" s="647"/>
      <c r="D48" s="751" t="s">
        <v>687</v>
      </c>
      <c r="E48" s="751" t="s">
        <v>692</v>
      </c>
      <c r="F48" s="751" t="s">
        <v>692</v>
      </c>
      <c r="G48" s="749"/>
      <c r="H48" s="525"/>
    </row>
    <row r="49" spans="1:26" ht="18.75" customHeight="1" x14ac:dyDescent="0.15">
      <c r="B49" s="646" t="s">
        <v>694</v>
      </c>
      <c r="C49" s="647"/>
      <c r="D49" s="751" t="s">
        <v>695</v>
      </c>
      <c r="E49" s="752"/>
      <c r="F49" s="753"/>
      <c r="G49" s="749"/>
      <c r="H49" s="525"/>
    </row>
    <row r="50" spans="1:26" ht="18.75" customHeight="1" x14ac:dyDescent="0.15">
      <c r="B50" s="646" t="s">
        <v>696</v>
      </c>
      <c r="C50" s="647"/>
      <c r="D50" s="751" t="s">
        <v>687</v>
      </c>
      <c r="E50" s="752"/>
      <c r="F50" s="753"/>
      <c r="G50" s="749"/>
      <c r="H50" s="525"/>
    </row>
    <row r="51" spans="1:26" ht="15.6" customHeight="1" x14ac:dyDescent="0.15">
      <c r="B51" s="748" t="s">
        <v>682</v>
      </c>
      <c r="C51" s="748"/>
      <c r="D51" s="749"/>
      <c r="E51" s="525"/>
      <c r="F51" s="749"/>
      <c r="G51" s="749"/>
      <c r="H51" s="525"/>
    </row>
    <row r="52" spans="1:26" ht="15.6" customHeight="1" x14ac:dyDescent="0.15">
      <c r="D52" s="749"/>
    </row>
    <row r="53" spans="1:26" ht="15.6" customHeight="1" x14ac:dyDescent="0.15">
      <c r="B53" s="754" t="s">
        <v>698</v>
      </c>
      <c r="C53" s="719"/>
    </row>
    <row r="54" spans="1:26" ht="15.6" customHeight="1" x14ac:dyDescent="0.15">
      <c r="B54" s="755" t="s">
        <v>645</v>
      </c>
      <c r="C54" s="720"/>
    </row>
    <row r="55" spans="1:26" ht="16.5" customHeight="1" x14ac:dyDescent="0.15">
      <c r="A55" s="717"/>
      <c r="B55" s="802" t="s">
        <v>646</v>
      </c>
      <c r="C55" s="803"/>
      <c r="D55" s="807" t="s">
        <v>647</v>
      </c>
      <c r="E55" s="715" t="s">
        <v>648</v>
      </c>
      <c r="F55" s="715" t="s">
        <v>649</v>
      </c>
      <c r="G55" s="715" t="s">
        <v>650</v>
      </c>
      <c r="H55" s="715" t="s">
        <v>651</v>
      </c>
      <c r="I55" s="715" t="s">
        <v>652</v>
      </c>
      <c r="J55" s="715" t="s">
        <v>653</v>
      </c>
      <c r="K55" s="715" t="s">
        <v>654</v>
      </c>
      <c r="L55" s="715" t="s">
        <v>655</v>
      </c>
      <c r="M55" s="715" t="s">
        <v>656</v>
      </c>
      <c r="N55" s="715" t="s">
        <v>657</v>
      </c>
      <c r="O55" s="715" t="s">
        <v>658</v>
      </c>
      <c r="P55" s="715" t="s">
        <v>659</v>
      </c>
      <c r="Q55" s="715" t="s">
        <v>660</v>
      </c>
      <c r="S55" s="809" t="s">
        <v>661</v>
      </c>
      <c r="T55" s="809"/>
      <c r="U55" s="809"/>
      <c r="V55" s="809"/>
      <c r="W55" s="809"/>
      <c r="X55" s="809"/>
      <c r="Y55" s="809"/>
      <c r="Z55" s="809"/>
    </row>
    <row r="56" spans="1:26" ht="16.5" customHeight="1" x14ac:dyDescent="0.15">
      <c r="B56" s="802" t="s">
        <v>662</v>
      </c>
      <c r="C56" s="803"/>
      <c r="D56" s="808"/>
      <c r="E56" s="715">
        <v>30</v>
      </c>
      <c r="F56" s="715">
        <v>31</v>
      </c>
      <c r="G56" s="715">
        <v>30</v>
      </c>
      <c r="H56" s="715">
        <v>31</v>
      </c>
      <c r="I56" s="715">
        <v>31</v>
      </c>
      <c r="J56" s="715">
        <v>30</v>
      </c>
      <c r="K56" s="715">
        <v>31</v>
      </c>
      <c r="L56" s="715">
        <v>30</v>
      </c>
      <c r="M56" s="715">
        <v>31</v>
      </c>
      <c r="N56" s="715">
        <v>31</v>
      </c>
      <c r="O56" s="715">
        <v>28</v>
      </c>
      <c r="P56" s="715">
        <v>31</v>
      </c>
      <c r="Q56" s="721">
        <f>SUM(E56:P56)</f>
        <v>365</v>
      </c>
      <c r="S56" s="721"/>
      <c r="T56" s="722" t="s">
        <v>663</v>
      </c>
      <c r="U56" s="723" t="s">
        <v>664</v>
      </c>
      <c r="V56" s="723" t="s">
        <v>665</v>
      </c>
      <c r="W56" s="723" t="s">
        <v>666</v>
      </c>
      <c r="X56" s="724" t="s">
        <v>667</v>
      </c>
      <c r="Y56" s="715" t="s">
        <v>668</v>
      </c>
      <c r="Z56" s="715" t="s">
        <v>669</v>
      </c>
    </row>
    <row r="57" spans="1:26" ht="18" customHeight="1" x14ac:dyDescent="0.15">
      <c r="B57" s="804" t="s">
        <v>670</v>
      </c>
      <c r="C57" s="805"/>
      <c r="D57" s="725"/>
      <c r="E57" s="726"/>
      <c r="F57" s="726"/>
      <c r="G57" s="726"/>
      <c r="H57" s="726"/>
      <c r="I57" s="726"/>
      <c r="J57" s="726"/>
      <c r="K57" s="726"/>
      <c r="L57" s="726"/>
      <c r="M57" s="726"/>
      <c r="N57" s="726"/>
      <c r="O57" s="726"/>
      <c r="P57" s="726"/>
      <c r="Q57" s="727"/>
      <c r="S57" s="728" t="s">
        <v>671</v>
      </c>
      <c r="T57" s="729"/>
      <c r="U57" s="730"/>
      <c r="V57" s="730"/>
      <c r="W57" s="730"/>
      <c r="X57" s="731"/>
      <c r="Y57" s="732"/>
      <c r="Z57" s="732"/>
    </row>
    <row r="58" spans="1:26" ht="18" customHeight="1" x14ac:dyDescent="0.15">
      <c r="B58" s="810" t="s">
        <v>672</v>
      </c>
      <c r="C58" s="811"/>
      <c r="D58" s="733"/>
      <c r="E58" s="734"/>
      <c r="F58" s="734"/>
      <c r="G58" s="734"/>
      <c r="H58" s="734"/>
      <c r="I58" s="734"/>
      <c r="J58" s="734"/>
      <c r="K58" s="734"/>
      <c r="L58" s="734"/>
      <c r="M58" s="734"/>
      <c r="N58" s="734"/>
      <c r="O58" s="734"/>
      <c r="P58" s="734"/>
      <c r="Q58" s="735"/>
      <c r="S58" s="736" t="s">
        <v>673</v>
      </c>
      <c r="T58" s="737"/>
      <c r="U58" s="738"/>
      <c r="V58" s="738"/>
      <c r="W58" s="738"/>
      <c r="X58" s="739"/>
      <c r="Y58" s="726"/>
      <c r="Z58" s="726"/>
    </row>
    <row r="59" spans="1:26" ht="18" customHeight="1" x14ac:dyDescent="0.15">
      <c r="B59" s="804" t="s">
        <v>674</v>
      </c>
      <c r="C59" s="805"/>
      <c r="D59" s="728" t="s">
        <v>675</v>
      </c>
      <c r="E59" s="756">
        <v>26</v>
      </c>
      <c r="F59" s="756">
        <v>26</v>
      </c>
      <c r="G59" s="756">
        <v>17</v>
      </c>
      <c r="H59" s="756">
        <v>27</v>
      </c>
      <c r="I59" s="756">
        <v>26</v>
      </c>
      <c r="J59" s="756">
        <v>26</v>
      </c>
      <c r="K59" s="756">
        <v>27</v>
      </c>
      <c r="L59" s="756">
        <v>15</v>
      </c>
      <c r="M59" s="756">
        <v>25</v>
      </c>
      <c r="N59" s="756">
        <v>24</v>
      </c>
      <c r="O59" s="756">
        <v>24</v>
      </c>
      <c r="P59" s="756">
        <v>27</v>
      </c>
      <c r="Q59" s="740">
        <f>SUM(E59:P59)</f>
        <v>290</v>
      </c>
      <c r="S59" s="736" t="s">
        <v>676</v>
      </c>
      <c r="T59" s="737"/>
      <c r="U59" s="738"/>
      <c r="V59" s="738"/>
      <c r="W59" s="738"/>
      <c r="X59" s="739"/>
      <c r="Y59" s="726"/>
      <c r="Z59" s="726"/>
    </row>
    <row r="60" spans="1:26" ht="18" customHeight="1" x14ac:dyDescent="0.15">
      <c r="B60" s="812" t="s">
        <v>677</v>
      </c>
      <c r="C60" s="813"/>
      <c r="D60" s="736" t="s">
        <v>675</v>
      </c>
      <c r="E60" s="757">
        <v>26</v>
      </c>
      <c r="F60" s="757">
        <v>26</v>
      </c>
      <c r="G60" s="757">
        <v>26</v>
      </c>
      <c r="H60" s="757">
        <v>27</v>
      </c>
      <c r="I60" s="757">
        <v>17</v>
      </c>
      <c r="J60" s="757">
        <v>26</v>
      </c>
      <c r="K60" s="757">
        <v>27</v>
      </c>
      <c r="L60" s="757">
        <v>25</v>
      </c>
      <c r="M60" s="757">
        <v>25</v>
      </c>
      <c r="N60" s="757">
        <v>24</v>
      </c>
      <c r="O60" s="757">
        <v>24</v>
      </c>
      <c r="P60" s="757">
        <v>17</v>
      </c>
      <c r="Q60" s="741">
        <f>SUM(E60:P60)</f>
        <v>290</v>
      </c>
      <c r="S60" s="742" t="s">
        <v>678</v>
      </c>
      <c r="T60" s="743"/>
      <c r="U60" s="744"/>
      <c r="V60" s="744"/>
      <c r="W60" s="744"/>
      <c r="X60" s="745"/>
      <c r="Y60" s="746"/>
      <c r="Z60" s="746"/>
    </row>
    <row r="61" spans="1:26" ht="18" customHeight="1" x14ac:dyDescent="0.15">
      <c r="B61" s="812" t="s">
        <v>679</v>
      </c>
      <c r="C61" s="813"/>
      <c r="D61" s="736" t="s">
        <v>675</v>
      </c>
      <c r="E61" s="757">
        <f>E56-E62-E63</f>
        <v>0</v>
      </c>
      <c r="F61" s="757">
        <f t="shared" ref="F61:P61" si="0">F56-F62-F63</f>
        <v>0</v>
      </c>
      <c r="G61" s="757">
        <f t="shared" si="0"/>
        <v>9</v>
      </c>
      <c r="H61" s="757">
        <f t="shared" si="0"/>
        <v>0</v>
      </c>
      <c r="I61" s="757">
        <f t="shared" si="0"/>
        <v>9</v>
      </c>
      <c r="J61" s="757">
        <f t="shared" si="0"/>
        <v>0</v>
      </c>
      <c r="K61" s="757">
        <f t="shared" si="0"/>
        <v>0</v>
      </c>
      <c r="L61" s="757">
        <f t="shared" si="0"/>
        <v>10</v>
      </c>
      <c r="M61" s="757">
        <f t="shared" si="0"/>
        <v>0</v>
      </c>
      <c r="N61" s="757">
        <f t="shared" si="0"/>
        <v>0</v>
      </c>
      <c r="O61" s="757">
        <f t="shared" si="0"/>
        <v>0</v>
      </c>
      <c r="P61" s="757">
        <f t="shared" si="0"/>
        <v>10</v>
      </c>
      <c r="Q61" s="741">
        <f>SUM(E61:P61)</f>
        <v>38</v>
      </c>
    </row>
    <row r="62" spans="1:26" ht="18" customHeight="1" x14ac:dyDescent="0.15">
      <c r="B62" s="812" t="s">
        <v>680</v>
      </c>
      <c r="C62" s="813"/>
      <c r="D62" s="736" t="s">
        <v>675</v>
      </c>
      <c r="E62" s="757">
        <v>26</v>
      </c>
      <c r="F62" s="757">
        <v>26</v>
      </c>
      <c r="G62" s="757">
        <v>17</v>
      </c>
      <c r="H62" s="757">
        <v>27</v>
      </c>
      <c r="I62" s="757">
        <v>17</v>
      </c>
      <c r="J62" s="757">
        <v>26</v>
      </c>
      <c r="K62" s="757">
        <v>27</v>
      </c>
      <c r="L62" s="757">
        <v>15</v>
      </c>
      <c r="M62" s="757">
        <v>25</v>
      </c>
      <c r="N62" s="757">
        <v>24</v>
      </c>
      <c r="O62" s="757">
        <v>24</v>
      </c>
      <c r="P62" s="757">
        <v>17</v>
      </c>
      <c r="Q62" s="741">
        <f>SUM(E62:P62)</f>
        <v>271</v>
      </c>
    </row>
    <row r="63" spans="1:26" ht="18" customHeight="1" x14ac:dyDescent="0.15">
      <c r="B63" s="800" t="s">
        <v>681</v>
      </c>
      <c r="C63" s="801"/>
      <c r="D63" s="742" t="s">
        <v>675</v>
      </c>
      <c r="E63" s="758">
        <v>4</v>
      </c>
      <c r="F63" s="758">
        <v>5</v>
      </c>
      <c r="G63" s="758">
        <v>4</v>
      </c>
      <c r="H63" s="758">
        <v>4</v>
      </c>
      <c r="I63" s="758">
        <v>5</v>
      </c>
      <c r="J63" s="758">
        <v>4</v>
      </c>
      <c r="K63" s="758">
        <v>4</v>
      </c>
      <c r="L63" s="758">
        <v>5</v>
      </c>
      <c r="M63" s="758">
        <v>6</v>
      </c>
      <c r="N63" s="758">
        <v>7</v>
      </c>
      <c r="O63" s="758">
        <v>4</v>
      </c>
      <c r="P63" s="758">
        <v>4</v>
      </c>
      <c r="Q63" s="747">
        <f>SUM(E63:P63)</f>
        <v>56</v>
      </c>
    </row>
    <row r="64" spans="1:26" ht="15.6" customHeight="1" x14ac:dyDescent="0.15">
      <c r="B64" s="748" t="s">
        <v>682</v>
      </c>
      <c r="C64" s="748"/>
      <c r="D64" s="749"/>
      <c r="E64" s="525"/>
      <c r="F64" s="749"/>
      <c r="G64" s="749"/>
      <c r="H64" s="525"/>
    </row>
    <row r="65" spans="2:8" ht="15.6" customHeight="1" x14ac:dyDescent="0.15">
      <c r="B65" s="748"/>
      <c r="C65" s="748"/>
      <c r="D65" s="749"/>
      <c r="E65" s="525"/>
      <c r="F65" s="749"/>
      <c r="G65" s="749"/>
      <c r="H65" s="525"/>
    </row>
    <row r="66" spans="2:8" ht="15.6" customHeight="1" x14ac:dyDescent="0.15">
      <c r="B66" s="759" t="s">
        <v>683</v>
      </c>
      <c r="C66" s="748"/>
      <c r="D66" s="749"/>
      <c r="E66" s="525"/>
      <c r="F66" s="749"/>
      <c r="G66" s="749"/>
      <c r="H66" s="525"/>
    </row>
    <row r="67" spans="2:8" ht="39.6" x14ac:dyDescent="0.15">
      <c r="B67" s="802" t="s">
        <v>684</v>
      </c>
      <c r="C67" s="803"/>
      <c r="D67" s="715" t="s">
        <v>1</v>
      </c>
      <c r="E67" s="750" t="s">
        <v>685</v>
      </c>
      <c r="F67" s="750" t="s">
        <v>597</v>
      </c>
      <c r="G67" s="749"/>
      <c r="H67" s="525"/>
    </row>
    <row r="68" spans="2:8" ht="18.75" customHeight="1" x14ac:dyDescent="0.15">
      <c r="B68" s="646" t="s">
        <v>686</v>
      </c>
      <c r="C68" s="647"/>
      <c r="D68" s="751" t="s">
        <v>687</v>
      </c>
      <c r="E68" s="752"/>
      <c r="F68" s="753"/>
      <c r="G68" s="749"/>
      <c r="H68" s="525"/>
    </row>
    <row r="69" spans="2:8" ht="18.75" customHeight="1" x14ac:dyDescent="0.15">
      <c r="B69" s="646"/>
      <c r="C69" s="647" t="s">
        <v>688</v>
      </c>
      <c r="D69" s="751" t="s">
        <v>689</v>
      </c>
      <c r="E69" s="752"/>
      <c r="F69" s="753"/>
      <c r="G69" s="749"/>
      <c r="H69" s="525"/>
    </row>
    <row r="70" spans="2:8" ht="18.75" customHeight="1" x14ac:dyDescent="0.15">
      <c r="B70" s="646" t="s">
        <v>690</v>
      </c>
      <c r="C70" s="647"/>
      <c r="D70" s="751" t="s">
        <v>687</v>
      </c>
      <c r="E70" s="752"/>
      <c r="F70" s="753"/>
      <c r="G70" s="749"/>
      <c r="H70" s="525"/>
    </row>
    <row r="71" spans="2:8" ht="18.75" customHeight="1" x14ac:dyDescent="0.15">
      <c r="B71" s="646" t="s">
        <v>691</v>
      </c>
      <c r="C71" s="647"/>
      <c r="D71" s="751" t="s">
        <v>687</v>
      </c>
      <c r="E71" s="751" t="s">
        <v>692</v>
      </c>
      <c r="F71" s="751" t="s">
        <v>692</v>
      </c>
      <c r="G71" s="749"/>
      <c r="H71" s="525"/>
    </row>
    <row r="72" spans="2:8" ht="18.75" customHeight="1" x14ac:dyDescent="0.15">
      <c r="B72" s="646" t="s">
        <v>693</v>
      </c>
      <c r="C72" s="647"/>
      <c r="D72" s="751" t="s">
        <v>687</v>
      </c>
      <c r="E72" s="751" t="s">
        <v>692</v>
      </c>
      <c r="F72" s="751" t="s">
        <v>692</v>
      </c>
      <c r="G72" s="749"/>
      <c r="H72" s="525"/>
    </row>
    <row r="73" spans="2:8" ht="18.75" customHeight="1" x14ac:dyDescent="0.15">
      <c r="B73" s="646" t="s">
        <v>694</v>
      </c>
      <c r="C73" s="647"/>
      <c r="D73" s="751" t="s">
        <v>695</v>
      </c>
      <c r="E73" s="752"/>
      <c r="F73" s="753"/>
      <c r="G73" s="749"/>
      <c r="H73" s="525"/>
    </row>
    <row r="74" spans="2:8" ht="18.75" customHeight="1" x14ac:dyDescent="0.15">
      <c r="B74" s="646" t="s">
        <v>696</v>
      </c>
      <c r="C74" s="647"/>
      <c r="D74" s="751" t="s">
        <v>687</v>
      </c>
      <c r="E74" s="752"/>
      <c r="F74" s="753"/>
      <c r="G74" s="749"/>
      <c r="H74" s="525"/>
    </row>
    <row r="75" spans="2:8" ht="15.6" customHeight="1" x14ac:dyDescent="0.15">
      <c r="B75" s="748" t="s">
        <v>682</v>
      </c>
      <c r="C75" s="748"/>
      <c r="D75" s="749"/>
      <c r="E75" s="525"/>
      <c r="F75" s="749"/>
      <c r="G75" s="749"/>
      <c r="H75" s="525"/>
    </row>
  </sheetData>
  <mergeCells count="37">
    <mergeCell ref="D55:D56"/>
    <mergeCell ref="S55:Z55"/>
    <mergeCell ref="B56:C56"/>
    <mergeCell ref="B33:C33"/>
    <mergeCell ref="B67:C67"/>
    <mergeCell ref="B58:C58"/>
    <mergeCell ref="B59:C59"/>
    <mergeCell ref="B60:C60"/>
    <mergeCell ref="B61:C61"/>
    <mergeCell ref="B62:C62"/>
    <mergeCell ref="B63:C63"/>
    <mergeCell ref="B32:C32"/>
    <mergeCell ref="B57:C57"/>
    <mergeCell ref="B34:C34"/>
    <mergeCell ref="B35:C35"/>
    <mergeCell ref="B36:C36"/>
    <mergeCell ref="B37:C37"/>
    <mergeCell ref="B38:C38"/>
    <mergeCell ref="B39:C39"/>
    <mergeCell ref="B43:C43"/>
    <mergeCell ref="B55:C55"/>
    <mergeCell ref="B14:C14"/>
    <mergeCell ref="B18:C18"/>
    <mergeCell ref="B31:C31"/>
    <mergeCell ref="B8:C8"/>
    <mergeCell ref="B3:Z3"/>
    <mergeCell ref="B6:C6"/>
    <mergeCell ref="D6:D7"/>
    <mergeCell ref="S6:Z6"/>
    <mergeCell ref="B7:C7"/>
    <mergeCell ref="B9:C9"/>
    <mergeCell ref="B10:C10"/>
    <mergeCell ref="B11:C11"/>
    <mergeCell ref="B12:C12"/>
    <mergeCell ref="B13:C13"/>
    <mergeCell ref="D31:D32"/>
    <mergeCell ref="S31:Z31"/>
  </mergeCells>
  <phoneticPr fontId="3"/>
  <printOptions horizontalCentered="1"/>
  <pageMargins left="0.59055118110236227" right="0.59055118110236227" top="0.43307086614173229" bottom="0.43307086614173229" header="0.31496062992125984" footer="0.31496062992125984"/>
  <pageSetup paperSize="9" scale="59" fitToHeight="0" orientation="landscape" r:id="rId1"/>
  <headerFooter alignWithMargins="0"/>
  <rowBreaks count="1" manualBreakCount="1">
    <brk id="51" min="1"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8F4A8-C338-496A-8B45-6D1FA5A14743}">
  <dimension ref="A1:E23"/>
  <sheetViews>
    <sheetView showGridLines="0" view="pageBreakPreview" zoomScaleNormal="100" zoomScaleSheetLayoutView="100" workbookViewId="0">
      <selection activeCell="U86" sqref="U86"/>
    </sheetView>
  </sheetViews>
  <sheetFormatPr defaultRowHeight="15.6" customHeight="1" x14ac:dyDescent="0.15"/>
  <cols>
    <col min="1" max="1" width="2" customWidth="1"/>
    <col min="2" max="2" width="31.5546875" customWidth="1"/>
    <col min="3" max="3" width="25" customWidth="1"/>
    <col min="4" max="4" width="9.44140625" customWidth="1"/>
    <col min="5" max="5" width="13.33203125" customWidth="1"/>
  </cols>
  <sheetData>
    <row r="1" spans="1:5" ht="15.6" customHeight="1" x14ac:dyDescent="0.15">
      <c r="E1" s="760"/>
    </row>
    <row r="2" spans="1:5" ht="12" x14ac:dyDescent="0.15">
      <c r="A2" s="760"/>
      <c r="B2" s="761"/>
      <c r="C2" s="761"/>
      <c r="E2" s="718" t="s">
        <v>713</v>
      </c>
    </row>
    <row r="3" spans="1:5" ht="12" x14ac:dyDescent="0.15">
      <c r="A3" s="760"/>
      <c r="B3" s="761"/>
      <c r="C3" s="761"/>
      <c r="D3" s="762"/>
      <c r="E3" s="760"/>
    </row>
    <row r="4" spans="1:5" ht="15.6" customHeight="1" x14ac:dyDescent="0.15">
      <c r="A4" s="760"/>
      <c r="B4" s="814" t="s">
        <v>700</v>
      </c>
      <c r="C4" s="814"/>
      <c r="D4" s="814"/>
      <c r="E4" s="760"/>
    </row>
    <row r="5" spans="1:5" ht="6" customHeight="1" x14ac:dyDescent="0.15">
      <c r="A5" s="760"/>
      <c r="B5" s="763"/>
      <c r="C5" s="763"/>
      <c r="D5" s="763"/>
      <c r="E5" s="760"/>
    </row>
    <row r="6" spans="1:5" ht="15" customHeight="1" x14ac:dyDescent="0.15">
      <c r="A6" s="760"/>
      <c r="B6" s="764" t="s">
        <v>701</v>
      </c>
      <c r="C6" s="815" t="s">
        <v>702</v>
      </c>
      <c r="D6" s="816"/>
      <c r="E6" s="760"/>
    </row>
    <row r="7" spans="1:5" ht="25.5" customHeight="1" x14ac:dyDescent="0.15">
      <c r="A7" s="760"/>
      <c r="B7" s="765" t="s">
        <v>708</v>
      </c>
      <c r="C7" s="766"/>
      <c r="D7" s="767" t="s">
        <v>703</v>
      </c>
      <c r="E7" s="760"/>
    </row>
    <row r="8" spans="1:5" ht="25.5" customHeight="1" x14ac:dyDescent="0.15">
      <c r="A8" s="760"/>
      <c r="B8" s="765" t="s">
        <v>704</v>
      </c>
      <c r="C8" s="768"/>
      <c r="D8" s="769" t="s">
        <v>703</v>
      </c>
      <c r="E8" s="760"/>
    </row>
    <row r="9" spans="1:5" ht="25.5" customHeight="1" x14ac:dyDescent="0.15">
      <c r="A9" s="760"/>
      <c r="B9" s="765" t="s">
        <v>705</v>
      </c>
      <c r="C9" s="770">
        <f>SUM(C7:C8)</f>
        <v>0</v>
      </c>
      <c r="D9" s="769" t="s">
        <v>703</v>
      </c>
      <c r="E9" s="760"/>
    </row>
    <row r="10" spans="1:5" ht="15.6" customHeight="1" x14ac:dyDescent="0.15">
      <c r="A10" s="760"/>
      <c r="B10" s="771" t="s">
        <v>706</v>
      </c>
      <c r="C10" s="761"/>
      <c r="D10" s="761"/>
      <c r="E10" s="760"/>
    </row>
    <row r="11" spans="1:5" s="486" customFormat="1" ht="15.6" customHeight="1" x14ac:dyDescent="0.15">
      <c r="B11" s="772" t="s">
        <v>707</v>
      </c>
      <c r="C11" s="773"/>
      <c r="D11" s="773"/>
    </row>
    <row r="12" spans="1:5" s="486" customFormat="1" ht="15.6" customHeight="1" x14ac:dyDescent="0.15"/>
    <row r="13" spans="1:5" s="486" customFormat="1" ht="15.6" customHeight="1" x14ac:dyDescent="0.15"/>
    <row r="14" spans="1:5" s="486" customFormat="1" ht="15.6" customHeight="1" x14ac:dyDescent="0.15"/>
    <row r="15" spans="1:5" s="486" customFormat="1" ht="15.6" customHeight="1" x14ac:dyDescent="0.15"/>
    <row r="16" spans="1:5" s="486" customFormat="1" ht="15.6" customHeight="1" x14ac:dyDescent="0.15"/>
    <row r="17" s="486" customFormat="1" ht="15.6" customHeight="1" x14ac:dyDescent="0.15"/>
    <row r="18" s="486" customFormat="1" ht="15.6" customHeight="1" x14ac:dyDescent="0.15"/>
    <row r="19" s="486" customFormat="1" ht="15.6" customHeight="1" x14ac:dyDescent="0.15"/>
    <row r="20" s="486" customFormat="1" ht="15.6" customHeight="1" x14ac:dyDescent="0.15"/>
    <row r="21" s="486" customFormat="1" ht="15.6" customHeight="1" x14ac:dyDescent="0.15"/>
    <row r="22" s="486" customFormat="1" ht="15.6" customHeight="1" x14ac:dyDescent="0.15"/>
    <row r="23" s="486" customFormat="1" ht="15.6" customHeight="1" x14ac:dyDescent="0.15"/>
  </sheetData>
  <mergeCells count="2">
    <mergeCell ref="B4:D4"/>
    <mergeCell ref="C6:D6"/>
  </mergeCells>
  <phoneticPr fontId="3"/>
  <printOptions horizontalCentered="1"/>
  <pageMargins left="0.70866141732283472" right="0.70866141732283472" top="0.74803149606299213" bottom="0.74803149606299213" header="0.31496062992125984" footer="0.31496062992125984"/>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AC39"/>
  <sheetViews>
    <sheetView showGridLines="0" view="pageBreakPreview" zoomScale="60" zoomScaleNormal="100" workbookViewId="0">
      <selection activeCell="O59" sqref="O59"/>
    </sheetView>
  </sheetViews>
  <sheetFormatPr defaultColWidth="9.109375" defaultRowHeight="18.75" customHeight="1" x14ac:dyDescent="0.15"/>
  <cols>
    <col min="1" max="1" width="9.109375" style="1"/>
    <col min="2" max="2" width="11.5546875" style="1" customWidth="1"/>
    <col min="3" max="3" width="24.6640625" style="1" customWidth="1"/>
    <col min="4" max="14" width="16.33203125" style="1" customWidth="1"/>
    <col min="15" max="24" width="11.44140625" style="1" customWidth="1"/>
    <col min="25" max="28" width="12.33203125" style="1" customWidth="1"/>
    <col min="29" max="16384" width="9.109375" style="1"/>
  </cols>
  <sheetData>
    <row r="2" spans="2:29" ht="18.75" customHeight="1" x14ac:dyDescent="0.15">
      <c r="N2" s="151" t="s">
        <v>461</v>
      </c>
    </row>
    <row r="3" spans="2:29" ht="21" customHeight="1" x14ac:dyDescent="0.15">
      <c r="B3" s="827" t="s">
        <v>327</v>
      </c>
      <c r="C3" s="827"/>
      <c r="D3" s="827"/>
      <c r="E3" s="827"/>
      <c r="F3" s="827"/>
      <c r="G3" s="827"/>
      <c r="H3" s="827"/>
      <c r="I3" s="827"/>
      <c r="J3" s="827"/>
      <c r="K3" s="827"/>
      <c r="L3" s="827"/>
      <c r="M3" s="827"/>
      <c r="N3" s="827"/>
      <c r="O3" s="14"/>
      <c r="P3" s="14"/>
      <c r="Q3" s="14"/>
      <c r="R3" s="14"/>
      <c r="S3" s="14"/>
      <c r="T3" s="14"/>
      <c r="U3" s="14"/>
      <c r="V3" s="14"/>
      <c r="W3" s="14"/>
      <c r="X3" s="14"/>
      <c r="Y3" s="14"/>
      <c r="Z3" s="14"/>
      <c r="AA3" s="14"/>
      <c r="AB3" s="14"/>
    </row>
    <row r="4" spans="2:29" ht="6.6" customHeight="1" x14ac:dyDescent="0.15">
      <c r="B4" s="252"/>
      <c r="C4" s="252"/>
      <c r="D4" s="252"/>
      <c r="E4" s="252"/>
      <c r="F4" s="252"/>
      <c r="G4" s="252"/>
      <c r="H4" s="252"/>
      <c r="I4" s="252"/>
      <c r="J4" s="252"/>
      <c r="K4" s="252"/>
      <c r="L4" s="252"/>
      <c r="M4" s="252"/>
      <c r="N4" s="252"/>
      <c r="O4" s="14"/>
      <c r="P4" s="14"/>
      <c r="Q4" s="14"/>
      <c r="R4" s="14"/>
      <c r="S4" s="14"/>
      <c r="T4" s="14"/>
      <c r="U4" s="14"/>
      <c r="V4" s="14"/>
      <c r="W4" s="14"/>
      <c r="X4" s="14"/>
      <c r="Y4" s="14"/>
      <c r="Z4" s="14"/>
      <c r="AA4" s="14"/>
      <c r="AB4" s="14"/>
    </row>
    <row r="5" spans="2:29" ht="18.75" customHeight="1" x14ac:dyDescent="0.15">
      <c r="B5" s="1" t="s">
        <v>72</v>
      </c>
      <c r="H5" s="10" t="s">
        <v>406</v>
      </c>
      <c r="AC5" s="10"/>
    </row>
    <row r="6" spans="2:29" ht="19.5" customHeight="1" x14ac:dyDescent="0.15">
      <c r="B6" s="820"/>
      <c r="C6" s="820"/>
      <c r="D6" s="21" t="s">
        <v>8</v>
      </c>
      <c r="E6" s="21" t="s">
        <v>9</v>
      </c>
      <c r="F6" s="21" t="s">
        <v>10</v>
      </c>
      <c r="G6" s="21" t="s">
        <v>11</v>
      </c>
      <c r="H6" s="821" t="s">
        <v>3</v>
      </c>
      <c r="I6" s="828"/>
    </row>
    <row r="7" spans="2:29" ht="19.5" customHeight="1" x14ac:dyDescent="0.15">
      <c r="B7" s="820"/>
      <c r="C7" s="820"/>
      <c r="D7" s="19" t="s">
        <v>44</v>
      </c>
      <c r="E7" s="19" t="s">
        <v>50</v>
      </c>
      <c r="F7" s="19" t="s">
        <v>51</v>
      </c>
      <c r="G7" s="19" t="s">
        <v>52</v>
      </c>
      <c r="H7" s="821"/>
      <c r="I7" s="828"/>
    </row>
    <row r="8" spans="2:29" ht="25.35" customHeight="1" x14ac:dyDescent="0.15">
      <c r="B8" s="826" t="s">
        <v>596</v>
      </c>
      <c r="C8" s="826"/>
      <c r="D8" s="586"/>
      <c r="E8" s="586"/>
      <c r="F8" s="586"/>
      <c r="G8" s="586"/>
      <c r="H8" s="589">
        <f>SUM(D8:G8)</f>
        <v>0</v>
      </c>
      <c r="I8" s="670"/>
    </row>
    <row r="9" spans="2:29" ht="25.35" customHeight="1" x14ac:dyDescent="0.15">
      <c r="B9" s="829" t="s">
        <v>597</v>
      </c>
      <c r="C9" s="829"/>
      <c r="D9" s="774"/>
      <c r="E9" s="774"/>
      <c r="F9" s="774"/>
      <c r="G9" s="774"/>
      <c r="H9" s="775">
        <f>SUM(D9:G9)</f>
        <v>0</v>
      </c>
      <c r="I9" s="670"/>
    </row>
    <row r="10" spans="2:29" ht="25.35" customHeight="1" x14ac:dyDescent="0.15">
      <c r="B10" s="830" t="s">
        <v>532</v>
      </c>
      <c r="C10" s="831"/>
      <c r="D10" s="587"/>
      <c r="E10" s="587"/>
      <c r="F10" s="587"/>
      <c r="G10" s="587"/>
      <c r="H10" s="590">
        <f>SUM(D10:G10)</f>
        <v>0</v>
      </c>
      <c r="I10" s="670"/>
    </row>
    <row r="11" spans="2:29" ht="25.35" customHeight="1" x14ac:dyDescent="0.15">
      <c r="B11" s="820" t="s">
        <v>2</v>
      </c>
      <c r="C11" s="820"/>
      <c r="D11" s="588">
        <f>SUM(D8:D10)</f>
        <v>0</v>
      </c>
      <c r="E11" s="588">
        <f t="shared" ref="E11:G11" si="0">SUM(E8:E10)</f>
        <v>0</v>
      </c>
      <c r="F11" s="588">
        <f t="shared" si="0"/>
        <v>0</v>
      </c>
      <c r="G11" s="588">
        <f t="shared" si="0"/>
        <v>0</v>
      </c>
      <c r="H11" s="668">
        <f>SUM(D11:G11)</f>
        <v>0</v>
      </c>
      <c r="I11" s="670"/>
    </row>
    <row r="12" spans="2:29" ht="13.2" x14ac:dyDescent="0.15">
      <c r="B12" s="1" t="s">
        <v>616</v>
      </c>
      <c r="I12" s="669"/>
    </row>
    <row r="13" spans="2:29" ht="13.2" x14ac:dyDescent="0.15"/>
    <row r="14" spans="2:29" ht="18.75" customHeight="1" x14ac:dyDescent="0.15">
      <c r="B14" s="1" t="s">
        <v>73</v>
      </c>
      <c r="M14" s="10" t="s">
        <v>406</v>
      </c>
    </row>
    <row r="15" spans="2:29" ht="19.5" customHeight="1" x14ac:dyDescent="0.15">
      <c r="B15" s="820"/>
      <c r="C15" s="820"/>
      <c r="D15" s="21" t="s">
        <v>12</v>
      </c>
      <c r="E15" s="21" t="s">
        <v>13</v>
      </c>
      <c r="F15" s="21" t="s">
        <v>14</v>
      </c>
      <c r="G15" s="21" t="s">
        <v>15</v>
      </c>
      <c r="H15" s="21" t="s">
        <v>16</v>
      </c>
      <c r="I15" s="21" t="s">
        <v>17</v>
      </c>
      <c r="J15" s="21" t="s">
        <v>18</v>
      </c>
      <c r="K15" s="21" t="s">
        <v>19</v>
      </c>
      <c r="L15" s="21" t="s">
        <v>20</v>
      </c>
      <c r="M15" s="21" t="s">
        <v>21</v>
      </c>
    </row>
    <row r="16" spans="2:29" ht="19.5" customHeight="1" x14ac:dyDescent="0.15">
      <c r="B16" s="820"/>
      <c r="C16" s="820"/>
      <c r="D16" s="19" t="s">
        <v>53</v>
      </c>
      <c r="E16" s="19" t="s">
        <v>54</v>
      </c>
      <c r="F16" s="19" t="s">
        <v>55</v>
      </c>
      <c r="G16" s="19" t="s">
        <v>56</v>
      </c>
      <c r="H16" s="19" t="s">
        <v>57</v>
      </c>
      <c r="I16" s="19" t="s">
        <v>58</v>
      </c>
      <c r="J16" s="19" t="s">
        <v>59</v>
      </c>
      <c r="K16" s="19" t="s">
        <v>60</v>
      </c>
      <c r="L16" s="19" t="s">
        <v>61</v>
      </c>
      <c r="M16" s="19" t="s">
        <v>62</v>
      </c>
    </row>
    <row r="17" spans="2:14" ht="25.35" customHeight="1" x14ac:dyDescent="0.15">
      <c r="B17" s="826" t="s">
        <v>596</v>
      </c>
      <c r="C17" s="826"/>
      <c r="D17" s="586"/>
      <c r="E17" s="586"/>
      <c r="F17" s="586"/>
      <c r="G17" s="586"/>
      <c r="H17" s="586"/>
      <c r="I17" s="586"/>
      <c r="J17" s="586"/>
      <c r="K17" s="586"/>
      <c r="L17" s="586"/>
      <c r="M17" s="586"/>
    </row>
    <row r="18" spans="2:14" ht="25.35" customHeight="1" x14ac:dyDescent="0.15">
      <c r="B18" s="819" t="s">
        <v>597</v>
      </c>
      <c r="C18" s="819"/>
      <c r="D18" s="587"/>
      <c r="E18" s="587"/>
      <c r="F18" s="587"/>
      <c r="G18" s="587"/>
      <c r="H18" s="587"/>
      <c r="I18" s="587"/>
      <c r="J18" s="587"/>
      <c r="K18" s="587"/>
      <c r="L18" s="587"/>
      <c r="M18" s="587"/>
    </row>
    <row r="19" spans="2:14" ht="25.35" customHeight="1" x14ac:dyDescent="0.15">
      <c r="B19" s="820" t="s">
        <v>2</v>
      </c>
      <c r="C19" s="820"/>
      <c r="D19" s="588">
        <f>SUM(D17:D18)</f>
        <v>0</v>
      </c>
      <c r="E19" s="588">
        <f t="shared" ref="E19:M19" si="1">SUM(E17:E18)</f>
        <v>0</v>
      </c>
      <c r="F19" s="588">
        <f t="shared" si="1"/>
        <v>0</v>
      </c>
      <c r="G19" s="588">
        <f t="shared" si="1"/>
        <v>0</v>
      </c>
      <c r="H19" s="588">
        <f t="shared" si="1"/>
        <v>0</v>
      </c>
      <c r="I19" s="588">
        <f t="shared" si="1"/>
        <v>0</v>
      </c>
      <c r="J19" s="588">
        <f t="shared" si="1"/>
        <v>0</v>
      </c>
      <c r="K19" s="588">
        <f t="shared" si="1"/>
        <v>0</v>
      </c>
      <c r="L19" s="588">
        <f t="shared" si="1"/>
        <v>0</v>
      </c>
      <c r="M19" s="588">
        <f t="shared" si="1"/>
        <v>0</v>
      </c>
    </row>
    <row r="20" spans="2:14" ht="13.2" x14ac:dyDescent="0.15">
      <c r="N20" s="10" t="s">
        <v>406</v>
      </c>
    </row>
    <row r="21" spans="2:14" ht="19.5" customHeight="1" x14ac:dyDescent="0.15">
      <c r="B21" s="820"/>
      <c r="C21" s="820"/>
      <c r="D21" s="21" t="s">
        <v>22</v>
      </c>
      <c r="E21" s="21" t="s">
        <v>23</v>
      </c>
      <c r="F21" s="21" t="s">
        <v>24</v>
      </c>
      <c r="G21" s="21" t="s">
        <v>25</v>
      </c>
      <c r="H21" s="21" t="s">
        <v>26</v>
      </c>
      <c r="I21" s="21" t="s">
        <v>27</v>
      </c>
      <c r="J21" s="21" t="s">
        <v>302</v>
      </c>
      <c r="K21" s="21" t="s">
        <v>462</v>
      </c>
      <c r="L21" s="21" t="s">
        <v>618</v>
      </c>
      <c r="M21" s="21" t="s">
        <v>619</v>
      </c>
      <c r="N21" s="820" t="s">
        <v>3</v>
      </c>
    </row>
    <row r="22" spans="2:14" ht="19.5" customHeight="1" x14ac:dyDescent="0.15">
      <c r="B22" s="820"/>
      <c r="C22" s="820"/>
      <c r="D22" s="19" t="s">
        <v>63</v>
      </c>
      <c r="E22" s="19" t="s">
        <v>64</v>
      </c>
      <c r="F22" s="19" t="s">
        <v>65</v>
      </c>
      <c r="G22" s="19" t="s">
        <v>66</v>
      </c>
      <c r="H22" s="19" t="s">
        <v>67</v>
      </c>
      <c r="I22" s="19" t="s">
        <v>68</v>
      </c>
      <c r="J22" s="19" t="s">
        <v>303</v>
      </c>
      <c r="K22" s="19" t="s">
        <v>463</v>
      </c>
      <c r="L22" s="19" t="s">
        <v>552</v>
      </c>
      <c r="M22" s="19" t="s">
        <v>553</v>
      </c>
      <c r="N22" s="820"/>
    </row>
    <row r="23" spans="2:14" ht="25.35" customHeight="1" x14ac:dyDescent="0.15">
      <c r="B23" s="826" t="s">
        <v>596</v>
      </c>
      <c r="C23" s="826"/>
      <c r="D23" s="586"/>
      <c r="E23" s="586"/>
      <c r="F23" s="586"/>
      <c r="G23" s="586"/>
      <c r="H23" s="586"/>
      <c r="I23" s="586"/>
      <c r="J23" s="586"/>
      <c r="K23" s="586"/>
      <c r="L23" s="586"/>
      <c r="M23" s="586"/>
      <c r="N23" s="589">
        <f>SUM(D17:M17,D23:M23)</f>
        <v>0</v>
      </c>
    </row>
    <row r="24" spans="2:14" ht="25.35" customHeight="1" x14ac:dyDescent="0.15">
      <c r="B24" s="819" t="s">
        <v>597</v>
      </c>
      <c r="C24" s="819"/>
      <c r="D24" s="587"/>
      <c r="E24" s="587"/>
      <c r="F24" s="587"/>
      <c r="G24" s="587"/>
      <c r="H24" s="587"/>
      <c r="I24" s="587"/>
      <c r="J24" s="587"/>
      <c r="K24" s="587"/>
      <c r="L24" s="587"/>
      <c r="M24" s="587"/>
      <c r="N24" s="590">
        <f>SUM(D18:M18,D24:M24)</f>
        <v>0</v>
      </c>
    </row>
    <row r="25" spans="2:14" ht="25.35" customHeight="1" x14ac:dyDescent="0.15">
      <c r="B25" s="820" t="s">
        <v>2</v>
      </c>
      <c r="C25" s="820"/>
      <c r="D25" s="588">
        <f>SUM(D23:D24)</f>
        <v>0</v>
      </c>
      <c r="E25" s="588">
        <f t="shared" ref="E25" si="2">SUM(E23:E24)</f>
        <v>0</v>
      </c>
      <c r="F25" s="588">
        <f t="shared" ref="F25" si="3">SUM(F23:F24)</f>
        <v>0</v>
      </c>
      <c r="G25" s="588">
        <f t="shared" ref="G25" si="4">SUM(G23:G24)</f>
        <v>0</v>
      </c>
      <c r="H25" s="588">
        <f t="shared" ref="H25" si="5">SUM(H23:H24)</f>
        <v>0</v>
      </c>
      <c r="I25" s="588">
        <f t="shared" ref="I25" si="6">SUM(I23:I24)</f>
        <v>0</v>
      </c>
      <c r="J25" s="588">
        <f t="shared" ref="J25" si="7">SUM(J23:J24)</f>
        <v>0</v>
      </c>
      <c r="K25" s="588">
        <f t="shared" ref="K25" si="8">SUM(K23:K24)</f>
        <v>0</v>
      </c>
      <c r="L25" s="588">
        <f t="shared" ref="L25" si="9">SUM(L23:L24)</f>
        <v>0</v>
      </c>
      <c r="M25" s="588">
        <f t="shared" ref="M25" si="10">SUM(M23:M24)</f>
        <v>0</v>
      </c>
      <c r="N25" s="588">
        <f>SUM(D19:M19,D25:M25)</f>
        <v>0</v>
      </c>
    </row>
    <row r="26" spans="2:14" ht="13.5" customHeight="1" x14ac:dyDescent="0.15">
      <c r="B26" s="1" t="s">
        <v>617</v>
      </c>
    </row>
    <row r="27" spans="2:14" ht="13.5" customHeight="1" x14ac:dyDescent="0.15"/>
    <row r="28" spans="2:14" ht="18.75" customHeight="1" x14ac:dyDescent="0.15">
      <c r="B28" s="1" t="s">
        <v>407</v>
      </c>
      <c r="E28" s="10"/>
      <c r="F28" s="10"/>
    </row>
    <row r="29" spans="2:14" ht="23.25" customHeight="1" x14ac:dyDescent="0.15">
      <c r="B29" s="824"/>
      <c r="C29" s="825"/>
      <c r="D29" s="821" t="s">
        <v>620</v>
      </c>
      <c r="E29" s="822"/>
      <c r="F29" s="823"/>
      <c r="G29" s="821" t="s">
        <v>621</v>
      </c>
      <c r="H29" s="822"/>
      <c r="I29" s="823"/>
      <c r="J29" s="821" t="s">
        <v>2</v>
      </c>
      <c r="K29" s="822"/>
      <c r="L29" s="823"/>
    </row>
    <row r="30" spans="2:14" ht="23.1" customHeight="1" x14ac:dyDescent="0.15">
      <c r="B30" s="824" t="s">
        <v>46</v>
      </c>
      <c r="C30" s="825"/>
      <c r="D30" s="817">
        <f>H8</f>
        <v>0</v>
      </c>
      <c r="E30" s="818"/>
      <c r="F30" s="68" t="s">
        <v>403</v>
      </c>
      <c r="G30" s="817">
        <f>H9</f>
        <v>0</v>
      </c>
      <c r="H30" s="818"/>
      <c r="I30" s="68" t="s">
        <v>403</v>
      </c>
      <c r="J30" s="817">
        <f>H11</f>
        <v>0</v>
      </c>
      <c r="K30" s="818"/>
      <c r="L30" s="68" t="s">
        <v>403</v>
      </c>
    </row>
    <row r="31" spans="2:14" ht="23.1" customHeight="1" x14ac:dyDescent="0.15">
      <c r="B31" s="824" t="s">
        <v>47</v>
      </c>
      <c r="C31" s="825"/>
      <c r="D31" s="817">
        <f>N23</f>
        <v>0</v>
      </c>
      <c r="E31" s="818"/>
      <c r="F31" s="68" t="s">
        <v>403</v>
      </c>
      <c r="G31" s="817">
        <f>N24</f>
        <v>0</v>
      </c>
      <c r="H31" s="818"/>
      <c r="I31" s="68" t="s">
        <v>403</v>
      </c>
      <c r="J31" s="817">
        <f>N25</f>
        <v>0</v>
      </c>
      <c r="K31" s="818"/>
      <c r="L31" s="68" t="s">
        <v>403</v>
      </c>
    </row>
    <row r="32" spans="2:14" ht="23.1" customHeight="1" x14ac:dyDescent="0.15">
      <c r="B32" s="824" t="s">
        <v>3</v>
      </c>
      <c r="C32" s="825"/>
      <c r="D32" s="817">
        <f>SUM(E30:E31)</f>
        <v>0</v>
      </c>
      <c r="E32" s="818"/>
      <c r="F32" s="68" t="s">
        <v>403</v>
      </c>
      <c r="G32" s="817">
        <f>SUM(H30:H31)</f>
        <v>0</v>
      </c>
      <c r="H32" s="818"/>
      <c r="I32" s="68" t="s">
        <v>403</v>
      </c>
      <c r="J32" s="817">
        <f>SUM(K30:K31)</f>
        <v>0</v>
      </c>
      <c r="K32" s="818"/>
      <c r="L32" s="68" t="s">
        <v>403</v>
      </c>
    </row>
    <row r="33" spans="2:2" ht="5.4" customHeight="1" x14ac:dyDescent="0.15"/>
    <row r="34" spans="2:2" ht="12" customHeight="1" x14ac:dyDescent="0.15">
      <c r="B34" s="73" t="s">
        <v>400</v>
      </c>
    </row>
    <row r="35" spans="2:2" ht="12" customHeight="1" x14ac:dyDescent="0.15">
      <c r="B35" s="69" t="s">
        <v>70</v>
      </c>
    </row>
    <row r="36" spans="2:2" ht="12" customHeight="1" x14ac:dyDescent="0.15">
      <c r="B36" s="69" t="s">
        <v>71</v>
      </c>
    </row>
    <row r="37" spans="2:2" ht="12" customHeight="1" x14ac:dyDescent="0.15">
      <c r="B37" s="69" t="s">
        <v>715</v>
      </c>
    </row>
    <row r="38" spans="2:2" ht="12" customHeight="1" x14ac:dyDescent="0.15">
      <c r="B38" s="69" t="s">
        <v>304</v>
      </c>
    </row>
    <row r="39" spans="2:2" ht="16.5" customHeight="1" x14ac:dyDescent="0.15">
      <c r="B39" s="20"/>
    </row>
  </sheetData>
  <mergeCells count="33">
    <mergeCell ref="B3:N3"/>
    <mergeCell ref="I6:I7"/>
    <mergeCell ref="N21:N22"/>
    <mergeCell ref="B6:C7"/>
    <mergeCell ref="B8:C8"/>
    <mergeCell ref="B9:C9"/>
    <mergeCell ref="B10:C10"/>
    <mergeCell ref="H6:H7"/>
    <mergeCell ref="G29:I29"/>
    <mergeCell ref="B11:C11"/>
    <mergeCell ref="B17:C17"/>
    <mergeCell ref="B18:C18"/>
    <mergeCell ref="B19:C19"/>
    <mergeCell ref="B15:C16"/>
    <mergeCell ref="B29:C29"/>
    <mergeCell ref="B21:C22"/>
    <mergeCell ref="B23:C23"/>
    <mergeCell ref="J32:K32"/>
    <mergeCell ref="B24:C24"/>
    <mergeCell ref="B25:C25"/>
    <mergeCell ref="J29:L29"/>
    <mergeCell ref="J30:K30"/>
    <mergeCell ref="J31:K31"/>
    <mergeCell ref="G30:H30"/>
    <mergeCell ref="G31:H31"/>
    <mergeCell ref="G32:H32"/>
    <mergeCell ref="D30:E30"/>
    <mergeCell ref="D31:E31"/>
    <mergeCell ref="D32:E32"/>
    <mergeCell ref="B32:C32"/>
    <mergeCell ref="B31:C31"/>
    <mergeCell ref="B30:C30"/>
    <mergeCell ref="D29:F29"/>
  </mergeCells>
  <phoneticPr fontId="3"/>
  <pageMargins left="0.70866141732283472" right="0.70866141732283472" top="0.74803149606299213" bottom="0.74803149606299213" header="0.31496062992125984" footer="0.31496062992125984"/>
  <pageSetup paperSize="9"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S68"/>
  <sheetViews>
    <sheetView showGridLines="0" view="pageBreakPreview" zoomScale="70" zoomScaleNormal="85" zoomScaleSheetLayoutView="70" zoomScalePageLayoutView="85" workbookViewId="0">
      <selection activeCell="V25" sqref="V25"/>
    </sheetView>
  </sheetViews>
  <sheetFormatPr defaultRowHeight="12" x14ac:dyDescent="0.15"/>
  <cols>
    <col min="1" max="1" width="2.44140625" style="22" customWidth="1"/>
    <col min="2" max="3" width="2.88671875" style="22" customWidth="1"/>
    <col min="4" max="4" width="35.88671875" style="22" customWidth="1"/>
    <col min="5" max="5" width="11.5546875" style="22" customWidth="1"/>
    <col min="6" max="19" width="11.44140625" style="22" customWidth="1"/>
    <col min="20" max="252" width="8.88671875" style="22"/>
    <col min="253" max="253" width="3.5546875" style="22" customWidth="1"/>
    <col min="254" max="254" width="2.44140625" style="22" customWidth="1"/>
    <col min="255" max="255" width="36.44140625" style="22" customWidth="1"/>
    <col min="256" max="275" width="14.109375" style="22" customWidth="1"/>
    <col min="276" max="508" width="8.88671875" style="22"/>
    <col min="509" max="509" width="3.5546875" style="22" customWidth="1"/>
    <col min="510" max="510" width="2.44140625" style="22" customWidth="1"/>
    <col min="511" max="511" width="36.44140625" style="22" customWidth="1"/>
    <col min="512" max="531" width="14.109375" style="22" customWidth="1"/>
    <col min="532" max="764" width="8.88671875" style="22"/>
    <col min="765" max="765" width="3.5546875" style="22" customWidth="1"/>
    <col min="766" max="766" width="2.44140625" style="22" customWidth="1"/>
    <col min="767" max="767" width="36.44140625" style="22" customWidth="1"/>
    <col min="768" max="787" width="14.109375" style="22" customWidth="1"/>
    <col min="788" max="1020" width="8.88671875" style="22"/>
    <col min="1021" max="1021" width="3.5546875" style="22" customWidth="1"/>
    <col min="1022" max="1022" width="2.44140625" style="22" customWidth="1"/>
    <col min="1023" max="1023" width="36.44140625" style="22" customWidth="1"/>
    <col min="1024" max="1043" width="14.109375" style="22" customWidth="1"/>
    <col min="1044" max="1276" width="8.88671875" style="22"/>
    <col min="1277" max="1277" width="3.5546875" style="22" customWidth="1"/>
    <col min="1278" max="1278" width="2.44140625" style="22" customWidth="1"/>
    <col min="1279" max="1279" width="36.44140625" style="22" customWidth="1"/>
    <col min="1280" max="1299" width="14.109375" style="22" customWidth="1"/>
    <col min="1300" max="1532" width="8.88671875" style="22"/>
    <col min="1533" max="1533" width="3.5546875" style="22" customWidth="1"/>
    <col min="1534" max="1534" width="2.44140625" style="22" customWidth="1"/>
    <col min="1535" max="1535" width="36.44140625" style="22" customWidth="1"/>
    <col min="1536" max="1555" width="14.109375" style="22" customWidth="1"/>
    <col min="1556" max="1788" width="8.88671875" style="22"/>
    <col min="1789" max="1789" width="3.5546875" style="22" customWidth="1"/>
    <col min="1790" max="1790" width="2.44140625" style="22" customWidth="1"/>
    <col min="1791" max="1791" width="36.44140625" style="22" customWidth="1"/>
    <col min="1792" max="1811" width="14.109375" style="22" customWidth="1"/>
    <col min="1812" max="2044" width="8.88671875" style="22"/>
    <col min="2045" max="2045" width="3.5546875" style="22" customWidth="1"/>
    <col min="2046" max="2046" width="2.44140625" style="22" customWidth="1"/>
    <col min="2047" max="2047" width="36.44140625" style="22" customWidth="1"/>
    <col min="2048" max="2067" width="14.109375" style="22" customWidth="1"/>
    <col min="2068" max="2300" width="8.88671875" style="22"/>
    <col min="2301" max="2301" width="3.5546875" style="22" customWidth="1"/>
    <col min="2302" max="2302" width="2.44140625" style="22" customWidth="1"/>
    <col min="2303" max="2303" width="36.44140625" style="22" customWidth="1"/>
    <col min="2304" max="2323" width="14.109375" style="22" customWidth="1"/>
    <col min="2324" max="2556" width="8.88671875" style="22"/>
    <col min="2557" max="2557" width="3.5546875" style="22" customWidth="1"/>
    <col min="2558" max="2558" width="2.44140625" style="22" customWidth="1"/>
    <col min="2559" max="2559" width="36.44140625" style="22" customWidth="1"/>
    <col min="2560" max="2579" width="14.109375" style="22" customWidth="1"/>
    <col min="2580" max="2812" width="8.88671875" style="22"/>
    <col min="2813" max="2813" width="3.5546875" style="22" customWidth="1"/>
    <col min="2814" max="2814" width="2.44140625" style="22" customWidth="1"/>
    <col min="2815" max="2815" width="36.44140625" style="22" customWidth="1"/>
    <col min="2816" max="2835" width="14.109375" style="22" customWidth="1"/>
    <col min="2836" max="3068" width="8.88671875" style="22"/>
    <col min="3069" max="3069" width="3.5546875" style="22" customWidth="1"/>
    <col min="3070" max="3070" width="2.44140625" style="22" customWidth="1"/>
    <col min="3071" max="3071" width="36.44140625" style="22" customWidth="1"/>
    <col min="3072" max="3091" width="14.109375" style="22" customWidth="1"/>
    <col min="3092" max="3324" width="8.88671875" style="22"/>
    <col min="3325" max="3325" width="3.5546875" style="22" customWidth="1"/>
    <col min="3326" max="3326" width="2.44140625" style="22" customWidth="1"/>
    <col min="3327" max="3327" width="36.44140625" style="22" customWidth="1"/>
    <col min="3328" max="3347" width="14.109375" style="22" customWidth="1"/>
    <col min="3348" max="3580" width="8.88671875" style="22"/>
    <col min="3581" max="3581" width="3.5546875" style="22" customWidth="1"/>
    <col min="3582" max="3582" width="2.44140625" style="22" customWidth="1"/>
    <col min="3583" max="3583" width="36.44140625" style="22" customWidth="1"/>
    <col min="3584" max="3603" width="14.109375" style="22" customWidth="1"/>
    <col min="3604" max="3836" width="8.88671875" style="22"/>
    <col min="3837" max="3837" width="3.5546875" style="22" customWidth="1"/>
    <col min="3838" max="3838" width="2.44140625" style="22" customWidth="1"/>
    <col min="3839" max="3839" width="36.44140625" style="22" customWidth="1"/>
    <col min="3840" max="3859" width="14.109375" style="22" customWidth="1"/>
    <col min="3860" max="4092" width="8.88671875" style="22"/>
    <col min="4093" max="4093" width="3.5546875" style="22" customWidth="1"/>
    <col min="4094" max="4094" width="2.44140625" style="22" customWidth="1"/>
    <col min="4095" max="4095" width="36.44140625" style="22" customWidth="1"/>
    <col min="4096" max="4115" width="14.109375" style="22" customWidth="1"/>
    <col min="4116" max="4348" width="8.88671875" style="22"/>
    <col min="4349" max="4349" width="3.5546875" style="22" customWidth="1"/>
    <col min="4350" max="4350" width="2.44140625" style="22" customWidth="1"/>
    <col min="4351" max="4351" width="36.44140625" style="22" customWidth="1"/>
    <col min="4352" max="4371" width="14.109375" style="22" customWidth="1"/>
    <col min="4372" max="4604" width="8.88671875" style="22"/>
    <col min="4605" max="4605" width="3.5546875" style="22" customWidth="1"/>
    <col min="4606" max="4606" width="2.44140625" style="22" customWidth="1"/>
    <col min="4607" max="4607" width="36.44140625" style="22" customWidth="1"/>
    <col min="4608" max="4627" width="14.109375" style="22" customWidth="1"/>
    <col min="4628" max="4860" width="8.88671875" style="22"/>
    <col min="4861" max="4861" width="3.5546875" style="22" customWidth="1"/>
    <col min="4862" max="4862" width="2.44140625" style="22" customWidth="1"/>
    <col min="4863" max="4863" width="36.44140625" style="22" customWidth="1"/>
    <col min="4864" max="4883" width="14.109375" style="22" customWidth="1"/>
    <col min="4884" max="5116" width="8.88671875" style="22"/>
    <col min="5117" max="5117" width="3.5546875" style="22" customWidth="1"/>
    <col min="5118" max="5118" width="2.44140625" style="22" customWidth="1"/>
    <col min="5119" max="5119" width="36.44140625" style="22" customWidth="1"/>
    <col min="5120" max="5139" width="14.109375" style="22" customWidth="1"/>
    <col min="5140" max="5372" width="8.88671875" style="22"/>
    <col min="5373" max="5373" width="3.5546875" style="22" customWidth="1"/>
    <col min="5374" max="5374" width="2.44140625" style="22" customWidth="1"/>
    <col min="5375" max="5375" width="36.44140625" style="22" customWidth="1"/>
    <col min="5376" max="5395" width="14.109375" style="22" customWidth="1"/>
    <col min="5396" max="5628" width="8.88671875" style="22"/>
    <col min="5629" max="5629" width="3.5546875" style="22" customWidth="1"/>
    <col min="5630" max="5630" width="2.44140625" style="22" customWidth="1"/>
    <col min="5631" max="5631" width="36.44140625" style="22" customWidth="1"/>
    <col min="5632" max="5651" width="14.109375" style="22" customWidth="1"/>
    <col min="5652" max="5884" width="8.88671875" style="22"/>
    <col min="5885" max="5885" width="3.5546875" style="22" customWidth="1"/>
    <col min="5886" max="5886" width="2.44140625" style="22" customWidth="1"/>
    <col min="5887" max="5887" width="36.44140625" style="22" customWidth="1"/>
    <col min="5888" max="5907" width="14.109375" style="22" customWidth="1"/>
    <col min="5908" max="6140" width="8.88671875" style="22"/>
    <col min="6141" max="6141" width="3.5546875" style="22" customWidth="1"/>
    <col min="6142" max="6142" width="2.44140625" style="22" customWidth="1"/>
    <col min="6143" max="6143" width="36.44140625" style="22" customWidth="1"/>
    <col min="6144" max="6163" width="14.109375" style="22" customWidth="1"/>
    <col min="6164" max="6396" width="8.88671875" style="22"/>
    <col min="6397" max="6397" width="3.5546875" style="22" customWidth="1"/>
    <col min="6398" max="6398" width="2.44140625" style="22" customWidth="1"/>
    <col min="6399" max="6399" width="36.44140625" style="22" customWidth="1"/>
    <col min="6400" max="6419" width="14.109375" style="22" customWidth="1"/>
    <col min="6420" max="6652" width="8.88671875" style="22"/>
    <col min="6653" max="6653" width="3.5546875" style="22" customWidth="1"/>
    <col min="6654" max="6654" width="2.44140625" style="22" customWidth="1"/>
    <col min="6655" max="6655" width="36.44140625" style="22" customWidth="1"/>
    <col min="6656" max="6675" width="14.109375" style="22" customWidth="1"/>
    <col min="6676" max="6908" width="8.88671875" style="22"/>
    <col min="6909" max="6909" width="3.5546875" style="22" customWidth="1"/>
    <col min="6910" max="6910" width="2.44140625" style="22" customWidth="1"/>
    <col min="6911" max="6911" width="36.44140625" style="22" customWidth="1"/>
    <col min="6912" max="6931" width="14.109375" style="22" customWidth="1"/>
    <col min="6932" max="7164" width="8.88671875" style="22"/>
    <col min="7165" max="7165" width="3.5546875" style="22" customWidth="1"/>
    <col min="7166" max="7166" width="2.44140625" style="22" customWidth="1"/>
    <col min="7167" max="7167" width="36.44140625" style="22" customWidth="1"/>
    <col min="7168" max="7187" width="14.109375" style="22" customWidth="1"/>
    <col min="7188" max="7420" width="8.88671875" style="22"/>
    <col min="7421" max="7421" width="3.5546875" style="22" customWidth="1"/>
    <col min="7422" max="7422" width="2.44140625" style="22" customWidth="1"/>
    <col min="7423" max="7423" width="36.44140625" style="22" customWidth="1"/>
    <col min="7424" max="7443" width="14.109375" style="22" customWidth="1"/>
    <col min="7444" max="7676" width="8.88671875" style="22"/>
    <col min="7677" max="7677" width="3.5546875" style="22" customWidth="1"/>
    <col min="7678" max="7678" width="2.44140625" style="22" customWidth="1"/>
    <col min="7679" max="7679" width="36.44140625" style="22" customWidth="1"/>
    <col min="7680" max="7699" width="14.109375" style="22" customWidth="1"/>
    <col min="7700" max="7932" width="8.88671875" style="22"/>
    <col min="7933" max="7933" width="3.5546875" style="22" customWidth="1"/>
    <col min="7934" max="7934" width="2.44140625" style="22" customWidth="1"/>
    <col min="7935" max="7935" width="36.44140625" style="22" customWidth="1"/>
    <col min="7936" max="7955" width="14.109375" style="22" customWidth="1"/>
    <col min="7956" max="8188" width="8.88671875" style="22"/>
    <col min="8189" max="8189" width="3.5546875" style="22" customWidth="1"/>
    <col min="8190" max="8190" width="2.44140625" style="22" customWidth="1"/>
    <col min="8191" max="8191" width="36.44140625" style="22" customWidth="1"/>
    <col min="8192" max="8211" width="14.109375" style="22" customWidth="1"/>
    <col min="8212" max="8444" width="8.88671875" style="22"/>
    <col min="8445" max="8445" width="3.5546875" style="22" customWidth="1"/>
    <col min="8446" max="8446" width="2.44140625" style="22" customWidth="1"/>
    <col min="8447" max="8447" width="36.44140625" style="22" customWidth="1"/>
    <col min="8448" max="8467" width="14.109375" style="22" customWidth="1"/>
    <col min="8468" max="8700" width="8.88671875" style="22"/>
    <col min="8701" max="8701" width="3.5546875" style="22" customWidth="1"/>
    <col min="8702" max="8702" width="2.44140625" style="22" customWidth="1"/>
    <col min="8703" max="8703" width="36.44140625" style="22" customWidth="1"/>
    <col min="8704" max="8723" width="14.109375" style="22" customWidth="1"/>
    <col min="8724" max="8956" width="8.88671875" style="22"/>
    <col min="8957" max="8957" width="3.5546875" style="22" customWidth="1"/>
    <col min="8958" max="8958" width="2.44140625" style="22" customWidth="1"/>
    <col min="8959" max="8959" width="36.44140625" style="22" customWidth="1"/>
    <col min="8960" max="8979" width="14.109375" style="22" customWidth="1"/>
    <col min="8980" max="9212" width="8.88671875" style="22"/>
    <col min="9213" max="9213" width="3.5546875" style="22" customWidth="1"/>
    <col min="9214" max="9214" width="2.44140625" style="22" customWidth="1"/>
    <col min="9215" max="9215" width="36.44140625" style="22" customWidth="1"/>
    <col min="9216" max="9235" width="14.109375" style="22" customWidth="1"/>
    <col min="9236" max="9468" width="8.88671875" style="22"/>
    <col min="9469" max="9469" width="3.5546875" style="22" customWidth="1"/>
    <col min="9470" max="9470" width="2.44140625" style="22" customWidth="1"/>
    <col min="9471" max="9471" width="36.44140625" style="22" customWidth="1"/>
    <col min="9472" max="9491" width="14.109375" style="22" customWidth="1"/>
    <col min="9492" max="9724" width="8.88671875" style="22"/>
    <col min="9725" max="9725" width="3.5546875" style="22" customWidth="1"/>
    <col min="9726" max="9726" width="2.44140625" style="22" customWidth="1"/>
    <col min="9727" max="9727" width="36.44140625" style="22" customWidth="1"/>
    <col min="9728" max="9747" width="14.109375" style="22" customWidth="1"/>
    <col min="9748" max="9980" width="8.88671875" style="22"/>
    <col min="9981" max="9981" width="3.5546875" style="22" customWidth="1"/>
    <col min="9982" max="9982" width="2.44140625" style="22" customWidth="1"/>
    <col min="9983" max="9983" width="36.44140625" style="22" customWidth="1"/>
    <col min="9984" max="10003" width="14.109375" style="22" customWidth="1"/>
    <col min="10004" max="10236" width="8.88671875" style="22"/>
    <col min="10237" max="10237" width="3.5546875" style="22" customWidth="1"/>
    <col min="10238" max="10238" width="2.44140625" style="22" customWidth="1"/>
    <col min="10239" max="10239" width="36.44140625" style="22" customWidth="1"/>
    <col min="10240" max="10259" width="14.109375" style="22" customWidth="1"/>
    <col min="10260" max="10492" width="8.88671875" style="22"/>
    <col min="10493" max="10493" width="3.5546875" style="22" customWidth="1"/>
    <col min="10494" max="10494" width="2.44140625" style="22" customWidth="1"/>
    <col min="10495" max="10495" width="36.44140625" style="22" customWidth="1"/>
    <col min="10496" max="10515" width="14.109375" style="22" customWidth="1"/>
    <col min="10516" max="10748" width="8.88671875" style="22"/>
    <col min="10749" max="10749" width="3.5546875" style="22" customWidth="1"/>
    <col min="10750" max="10750" width="2.44140625" style="22" customWidth="1"/>
    <col min="10751" max="10751" width="36.44140625" style="22" customWidth="1"/>
    <col min="10752" max="10771" width="14.109375" style="22" customWidth="1"/>
    <col min="10772" max="11004" width="8.88671875" style="22"/>
    <col min="11005" max="11005" width="3.5546875" style="22" customWidth="1"/>
    <col min="11006" max="11006" width="2.44140625" style="22" customWidth="1"/>
    <col min="11007" max="11007" width="36.44140625" style="22" customWidth="1"/>
    <col min="11008" max="11027" width="14.109375" style="22" customWidth="1"/>
    <col min="11028" max="11260" width="8.88671875" style="22"/>
    <col min="11261" max="11261" width="3.5546875" style="22" customWidth="1"/>
    <col min="11262" max="11262" width="2.44140625" style="22" customWidth="1"/>
    <col min="11263" max="11263" width="36.44140625" style="22" customWidth="1"/>
    <col min="11264" max="11283" width="14.109375" style="22" customWidth="1"/>
    <col min="11284" max="11516" width="8.88671875" style="22"/>
    <col min="11517" max="11517" width="3.5546875" style="22" customWidth="1"/>
    <col min="11518" max="11518" width="2.44140625" style="22" customWidth="1"/>
    <col min="11519" max="11519" width="36.44140625" style="22" customWidth="1"/>
    <col min="11520" max="11539" width="14.109375" style="22" customWidth="1"/>
    <col min="11540" max="11772" width="8.88671875" style="22"/>
    <col min="11773" max="11773" width="3.5546875" style="22" customWidth="1"/>
    <col min="11774" max="11774" width="2.44140625" style="22" customWidth="1"/>
    <col min="11775" max="11775" width="36.44140625" style="22" customWidth="1"/>
    <col min="11776" max="11795" width="14.109375" style="22" customWidth="1"/>
    <col min="11796" max="12028" width="8.88671875" style="22"/>
    <col min="12029" max="12029" width="3.5546875" style="22" customWidth="1"/>
    <col min="12030" max="12030" width="2.44140625" style="22" customWidth="1"/>
    <col min="12031" max="12031" width="36.44140625" style="22" customWidth="1"/>
    <col min="12032" max="12051" width="14.109375" style="22" customWidth="1"/>
    <col min="12052" max="12284" width="8.88671875" style="22"/>
    <col min="12285" max="12285" width="3.5546875" style="22" customWidth="1"/>
    <col min="12286" max="12286" width="2.44140625" style="22" customWidth="1"/>
    <col min="12287" max="12287" width="36.44140625" style="22" customWidth="1"/>
    <col min="12288" max="12307" width="14.109375" style="22" customWidth="1"/>
    <col min="12308" max="12540" width="8.88671875" style="22"/>
    <col min="12541" max="12541" width="3.5546875" style="22" customWidth="1"/>
    <col min="12542" max="12542" width="2.44140625" style="22" customWidth="1"/>
    <col min="12543" max="12543" width="36.44140625" style="22" customWidth="1"/>
    <col min="12544" max="12563" width="14.109375" style="22" customWidth="1"/>
    <col min="12564" max="12796" width="8.88671875" style="22"/>
    <col min="12797" max="12797" width="3.5546875" style="22" customWidth="1"/>
    <col min="12798" max="12798" width="2.44140625" style="22" customWidth="1"/>
    <col min="12799" max="12799" width="36.44140625" style="22" customWidth="1"/>
    <col min="12800" max="12819" width="14.109375" style="22" customWidth="1"/>
    <col min="12820" max="13052" width="8.88671875" style="22"/>
    <col min="13053" max="13053" width="3.5546875" style="22" customWidth="1"/>
    <col min="13054" max="13054" width="2.44140625" style="22" customWidth="1"/>
    <col min="13055" max="13055" width="36.44140625" style="22" customWidth="1"/>
    <col min="13056" max="13075" width="14.109375" style="22" customWidth="1"/>
    <col min="13076" max="13308" width="8.88671875" style="22"/>
    <col min="13309" max="13309" width="3.5546875" style="22" customWidth="1"/>
    <col min="13310" max="13310" width="2.44140625" style="22" customWidth="1"/>
    <col min="13311" max="13311" width="36.44140625" style="22" customWidth="1"/>
    <col min="13312" max="13331" width="14.109375" style="22" customWidth="1"/>
    <col min="13332" max="13564" width="8.88671875" style="22"/>
    <col min="13565" max="13565" width="3.5546875" style="22" customWidth="1"/>
    <col min="13566" max="13566" width="2.44140625" style="22" customWidth="1"/>
    <col min="13567" max="13567" width="36.44140625" style="22" customWidth="1"/>
    <col min="13568" max="13587" width="14.109375" style="22" customWidth="1"/>
    <col min="13588" max="13820" width="8.88671875" style="22"/>
    <col min="13821" max="13821" width="3.5546875" style="22" customWidth="1"/>
    <col min="13822" max="13822" width="2.44140625" style="22" customWidth="1"/>
    <col min="13823" max="13823" width="36.44140625" style="22" customWidth="1"/>
    <col min="13824" max="13843" width="14.109375" style="22" customWidth="1"/>
    <col min="13844" max="14076" width="8.88671875" style="22"/>
    <col min="14077" max="14077" width="3.5546875" style="22" customWidth="1"/>
    <col min="14078" max="14078" width="2.44140625" style="22" customWidth="1"/>
    <col min="14079" max="14079" width="36.44140625" style="22" customWidth="1"/>
    <col min="14080" max="14099" width="14.109375" style="22" customWidth="1"/>
    <col min="14100" max="14332" width="8.88671875" style="22"/>
    <col min="14333" max="14333" width="3.5546875" style="22" customWidth="1"/>
    <col min="14334" max="14334" width="2.44140625" style="22" customWidth="1"/>
    <col min="14335" max="14335" width="36.44140625" style="22" customWidth="1"/>
    <col min="14336" max="14355" width="14.109375" style="22" customWidth="1"/>
    <col min="14356" max="14588" width="8.88671875" style="22"/>
    <col min="14589" max="14589" width="3.5546875" style="22" customWidth="1"/>
    <col min="14590" max="14590" width="2.44140625" style="22" customWidth="1"/>
    <col min="14591" max="14591" width="36.44140625" style="22" customWidth="1"/>
    <col min="14592" max="14611" width="14.109375" style="22" customWidth="1"/>
    <col min="14612" max="14844" width="8.88671875" style="22"/>
    <col min="14845" max="14845" width="3.5546875" style="22" customWidth="1"/>
    <col min="14846" max="14846" width="2.44140625" style="22" customWidth="1"/>
    <col min="14847" max="14847" width="36.44140625" style="22" customWidth="1"/>
    <col min="14848" max="14867" width="14.109375" style="22" customWidth="1"/>
    <col min="14868" max="15100" width="8.88671875" style="22"/>
    <col min="15101" max="15101" width="3.5546875" style="22" customWidth="1"/>
    <col min="15102" max="15102" width="2.44140625" style="22" customWidth="1"/>
    <col min="15103" max="15103" width="36.44140625" style="22" customWidth="1"/>
    <col min="15104" max="15123" width="14.109375" style="22" customWidth="1"/>
    <col min="15124" max="15356" width="8.88671875" style="22"/>
    <col min="15357" max="15357" width="3.5546875" style="22" customWidth="1"/>
    <col min="15358" max="15358" width="2.44140625" style="22" customWidth="1"/>
    <col min="15359" max="15359" width="36.44140625" style="22" customWidth="1"/>
    <col min="15360" max="15379" width="14.109375" style="22" customWidth="1"/>
    <col min="15380" max="15612" width="8.88671875" style="22"/>
    <col min="15613" max="15613" width="3.5546875" style="22" customWidth="1"/>
    <col min="15614" max="15614" width="2.44140625" style="22" customWidth="1"/>
    <col min="15615" max="15615" width="36.44140625" style="22" customWidth="1"/>
    <col min="15616" max="15635" width="14.109375" style="22" customWidth="1"/>
    <col min="15636" max="15868" width="8.88671875" style="22"/>
    <col min="15869" max="15869" width="3.5546875" style="22" customWidth="1"/>
    <col min="15870" max="15870" width="2.44140625" style="22" customWidth="1"/>
    <col min="15871" max="15871" width="36.44140625" style="22" customWidth="1"/>
    <col min="15872" max="15891" width="14.109375" style="22" customWidth="1"/>
    <col min="15892" max="16124" width="8.88671875" style="22"/>
    <col min="16125" max="16125" width="3.5546875" style="22" customWidth="1"/>
    <col min="16126" max="16126" width="2.44140625" style="22" customWidth="1"/>
    <col min="16127" max="16127" width="36.44140625" style="22" customWidth="1"/>
    <col min="16128" max="16147" width="14.109375" style="22" customWidth="1"/>
    <col min="16148" max="16375" width="8.88671875" style="22"/>
    <col min="16376" max="16384" width="8.88671875" style="22" customWidth="1"/>
  </cols>
  <sheetData>
    <row r="1" spans="2:19" x14ac:dyDescent="0.15">
      <c r="S1" s="23" t="s">
        <v>464</v>
      </c>
    </row>
    <row r="2" spans="2:19" ht="14.4" x14ac:dyDescent="0.15">
      <c r="B2" s="835" t="s">
        <v>739</v>
      </c>
      <c r="C2" s="835"/>
      <c r="D2" s="835"/>
      <c r="E2" s="835"/>
      <c r="F2" s="835"/>
      <c r="G2" s="835"/>
      <c r="H2" s="835"/>
      <c r="I2" s="835"/>
      <c r="J2" s="835"/>
      <c r="K2" s="835"/>
      <c r="L2" s="835"/>
      <c r="M2" s="835"/>
      <c r="N2" s="835"/>
      <c r="O2" s="835"/>
      <c r="P2" s="835"/>
      <c r="Q2" s="835"/>
      <c r="R2" s="835"/>
      <c r="S2" s="835"/>
    </row>
    <row r="3" spans="2:19" x14ac:dyDescent="0.15">
      <c r="C3" s="24"/>
      <c r="D3" s="24"/>
      <c r="E3" s="25"/>
      <c r="F3" s="25"/>
      <c r="G3" s="26"/>
      <c r="H3" s="25"/>
      <c r="I3" s="25"/>
      <c r="J3" s="26"/>
      <c r="K3" s="25"/>
      <c r="L3" s="25"/>
      <c r="M3" s="26"/>
      <c r="N3" s="25"/>
      <c r="O3" s="25"/>
      <c r="P3" s="26"/>
      <c r="Q3" s="25"/>
      <c r="R3" s="25"/>
      <c r="S3" s="26" t="s">
        <v>398</v>
      </c>
    </row>
    <row r="4" spans="2:19" ht="15.6" customHeight="1" x14ac:dyDescent="0.15">
      <c r="B4" s="836" t="s">
        <v>74</v>
      </c>
      <c r="C4" s="837"/>
      <c r="D4" s="838"/>
      <c r="E4" s="842" t="s">
        <v>75</v>
      </c>
      <c r="F4" s="842"/>
      <c r="G4" s="842"/>
      <c r="H4" s="843" t="s">
        <v>465</v>
      </c>
      <c r="I4" s="842"/>
      <c r="J4" s="842"/>
      <c r="K4" s="843" t="s">
        <v>466</v>
      </c>
      <c r="L4" s="842"/>
      <c r="M4" s="842"/>
      <c r="N4" s="843" t="s">
        <v>467</v>
      </c>
      <c r="O4" s="842"/>
      <c r="P4" s="842"/>
      <c r="Q4" s="843" t="s">
        <v>623</v>
      </c>
      <c r="R4" s="842"/>
      <c r="S4" s="842"/>
    </row>
    <row r="5" spans="2:19" ht="40.5" customHeight="1" x14ac:dyDescent="0.15">
      <c r="B5" s="839"/>
      <c r="C5" s="840"/>
      <c r="D5" s="841"/>
      <c r="E5" s="714" t="s">
        <v>720</v>
      </c>
      <c r="F5" s="713" t="s">
        <v>76</v>
      </c>
      <c r="G5" s="712" t="s">
        <v>77</v>
      </c>
      <c r="H5" s="714" t="s">
        <v>720</v>
      </c>
      <c r="I5" s="713" t="s">
        <v>76</v>
      </c>
      <c r="J5" s="712" t="s">
        <v>77</v>
      </c>
      <c r="K5" s="714" t="s">
        <v>720</v>
      </c>
      <c r="L5" s="713" t="s">
        <v>76</v>
      </c>
      <c r="M5" s="712" t="s">
        <v>77</v>
      </c>
      <c r="N5" s="714" t="s">
        <v>720</v>
      </c>
      <c r="O5" s="713" t="s">
        <v>76</v>
      </c>
      <c r="P5" s="712" t="s">
        <v>77</v>
      </c>
      <c r="Q5" s="714" t="s">
        <v>720</v>
      </c>
      <c r="R5" s="713" t="s">
        <v>76</v>
      </c>
      <c r="S5" s="712" t="s">
        <v>77</v>
      </c>
    </row>
    <row r="6" spans="2:19" ht="16.350000000000001" customHeight="1" x14ac:dyDescent="0.15">
      <c r="B6" s="28" t="s">
        <v>716</v>
      </c>
      <c r="C6" s="29"/>
      <c r="D6" s="30"/>
      <c r="E6" s="31"/>
      <c r="F6" s="32"/>
      <c r="G6" s="33"/>
      <c r="H6" s="27"/>
      <c r="I6" s="32"/>
      <c r="J6" s="33"/>
      <c r="K6" s="31"/>
      <c r="L6" s="32"/>
      <c r="M6" s="33"/>
      <c r="N6" s="31"/>
      <c r="O6" s="32"/>
      <c r="P6" s="33"/>
      <c r="Q6" s="31"/>
      <c r="R6" s="32"/>
      <c r="S6" s="33"/>
    </row>
    <row r="7" spans="2:19" ht="16.350000000000001" customHeight="1" x14ac:dyDescent="0.15">
      <c r="B7" s="34"/>
      <c r="C7" s="35" t="s">
        <v>78</v>
      </c>
      <c r="D7" s="36"/>
      <c r="E7" s="37"/>
      <c r="F7" s="39"/>
      <c r="G7" s="40"/>
      <c r="H7" s="38"/>
      <c r="I7" s="39"/>
      <c r="J7" s="40"/>
      <c r="K7" s="37"/>
      <c r="L7" s="39"/>
      <c r="M7" s="40"/>
      <c r="N7" s="37"/>
      <c r="O7" s="39"/>
      <c r="P7" s="40"/>
      <c r="Q7" s="37"/>
      <c r="R7" s="39"/>
      <c r="S7" s="40"/>
    </row>
    <row r="8" spans="2:19" ht="16.350000000000001" customHeight="1" x14ac:dyDescent="0.15">
      <c r="B8" s="34"/>
      <c r="C8" s="41"/>
      <c r="D8" s="42" t="s">
        <v>79</v>
      </c>
      <c r="E8" s="567">
        <f t="shared" ref="E8:E19" si="0">SUM(H8,K8,N8,Q8)</f>
        <v>0</v>
      </c>
      <c r="F8" s="568">
        <f t="shared" ref="F8:F19" si="1">SUM(I8,L8,O8,R8)</f>
        <v>0</v>
      </c>
      <c r="G8" s="563">
        <f t="shared" ref="G8:G19" si="2">SUM(E8:F8)</f>
        <v>0</v>
      </c>
      <c r="H8" s="255"/>
      <c r="I8" s="256"/>
      <c r="J8" s="563">
        <f t="shared" ref="J8:J19" si="3">SUM(H8:I8)</f>
        <v>0</v>
      </c>
      <c r="K8" s="255"/>
      <c r="L8" s="256"/>
      <c r="M8" s="563">
        <f t="shared" ref="M8:M19" si="4">SUM(K8:L8)</f>
        <v>0</v>
      </c>
      <c r="N8" s="255"/>
      <c r="O8" s="256"/>
      <c r="P8" s="563">
        <f t="shared" ref="P8:P19" si="5">SUM(N8:O8)</f>
        <v>0</v>
      </c>
      <c r="Q8" s="255"/>
      <c r="R8" s="256"/>
      <c r="S8" s="563">
        <f t="shared" ref="S8:S19" si="6">SUM(Q8:R8)</f>
        <v>0</v>
      </c>
    </row>
    <row r="9" spans="2:19" ht="16.350000000000001" customHeight="1" x14ac:dyDescent="0.15">
      <c r="B9" s="34"/>
      <c r="C9" s="41"/>
      <c r="D9" s="43" t="s">
        <v>305</v>
      </c>
      <c r="E9" s="685">
        <f t="shared" si="0"/>
        <v>0</v>
      </c>
      <c r="F9" s="570">
        <f t="shared" si="1"/>
        <v>0</v>
      </c>
      <c r="G9" s="565">
        <f t="shared" si="2"/>
        <v>0</v>
      </c>
      <c r="H9" s="257"/>
      <c r="I9" s="258"/>
      <c r="J9" s="564">
        <f t="shared" si="3"/>
        <v>0</v>
      </c>
      <c r="K9" s="257"/>
      <c r="L9" s="258"/>
      <c r="M9" s="564">
        <f t="shared" si="4"/>
        <v>0</v>
      </c>
      <c r="N9" s="257"/>
      <c r="O9" s="258"/>
      <c r="P9" s="564">
        <f t="shared" si="5"/>
        <v>0</v>
      </c>
      <c r="Q9" s="257"/>
      <c r="R9" s="258"/>
      <c r="S9" s="564">
        <f t="shared" si="6"/>
        <v>0</v>
      </c>
    </row>
    <row r="10" spans="2:19" ht="16.350000000000001" customHeight="1" x14ac:dyDescent="0.15">
      <c r="B10" s="34"/>
      <c r="C10" s="41"/>
      <c r="D10" s="43" t="s">
        <v>306</v>
      </c>
      <c r="E10" s="685">
        <f t="shared" si="0"/>
        <v>0</v>
      </c>
      <c r="F10" s="570">
        <f t="shared" si="1"/>
        <v>0</v>
      </c>
      <c r="G10" s="565">
        <f t="shared" si="2"/>
        <v>0</v>
      </c>
      <c r="H10" s="257"/>
      <c r="I10" s="258"/>
      <c r="J10" s="564">
        <f t="shared" si="3"/>
        <v>0</v>
      </c>
      <c r="K10" s="257"/>
      <c r="L10" s="258"/>
      <c r="M10" s="564">
        <f t="shared" si="4"/>
        <v>0</v>
      </c>
      <c r="N10" s="257"/>
      <c r="O10" s="258"/>
      <c r="P10" s="564">
        <f t="shared" si="5"/>
        <v>0</v>
      </c>
      <c r="Q10" s="257"/>
      <c r="R10" s="258"/>
      <c r="S10" s="564">
        <f t="shared" si="6"/>
        <v>0</v>
      </c>
    </row>
    <row r="11" spans="2:19" ht="16.350000000000001" customHeight="1" x14ac:dyDescent="0.15">
      <c r="B11" s="34"/>
      <c r="C11" s="41"/>
      <c r="D11" s="43" t="s">
        <v>307</v>
      </c>
      <c r="E11" s="685">
        <f t="shared" si="0"/>
        <v>0</v>
      </c>
      <c r="F11" s="570">
        <f t="shared" si="1"/>
        <v>0</v>
      </c>
      <c r="G11" s="565">
        <f t="shared" si="2"/>
        <v>0</v>
      </c>
      <c r="H11" s="257"/>
      <c r="I11" s="258"/>
      <c r="J11" s="564">
        <f t="shared" si="3"/>
        <v>0</v>
      </c>
      <c r="K11" s="257"/>
      <c r="L11" s="258"/>
      <c r="M11" s="564">
        <f t="shared" si="4"/>
        <v>0</v>
      </c>
      <c r="N11" s="257"/>
      <c r="O11" s="258"/>
      <c r="P11" s="564">
        <f t="shared" si="5"/>
        <v>0</v>
      </c>
      <c r="Q11" s="257"/>
      <c r="R11" s="258"/>
      <c r="S11" s="564">
        <f t="shared" si="6"/>
        <v>0</v>
      </c>
    </row>
    <row r="12" spans="2:19" ht="16.350000000000001" customHeight="1" x14ac:dyDescent="0.15">
      <c r="B12" s="34"/>
      <c r="C12" s="41"/>
      <c r="D12" s="43" t="s">
        <v>308</v>
      </c>
      <c r="E12" s="685">
        <f t="shared" si="0"/>
        <v>0</v>
      </c>
      <c r="F12" s="570">
        <f t="shared" si="1"/>
        <v>0</v>
      </c>
      <c r="G12" s="565">
        <f t="shared" si="2"/>
        <v>0</v>
      </c>
      <c r="H12" s="257"/>
      <c r="I12" s="258"/>
      <c r="J12" s="564">
        <f t="shared" si="3"/>
        <v>0</v>
      </c>
      <c r="K12" s="257"/>
      <c r="L12" s="258"/>
      <c r="M12" s="564">
        <f t="shared" si="4"/>
        <v>0</v>
      </c>
      <c r="N12" s="257"/>
      <c r="O12" s="258"/>
      <c r="P12" s="564">
        <f t="shared" si="5"/>
        <v>0</v>
      </c>
      <c r="Q12" s="257"/>
      <c r="R12" s="258"/>
      <c r="S12" s="564">
        <f t="shared" si="6"/>
        <v>0</v>
      </c>
    </row>
    <row r="13" spans="2:19" ht="16.350000000000001" customHeight="1" x14ac:dyDescent="0.15">
      <c r="B13" s="34"/>
      <c r="C13" s="41"/>
      <c r="D13" s="43" t="s">
        <v>309</v>
      </c>
      <c r="E13" s="685">
        <f t="shared" si="0"/>
        <v>0</v>
      </c>
      <c r="F13" s="570">
        <f t="shared" si="1"/>
        <v>0</v>
      </c>
      <c r="G13" s="565">
        <f t="shared" si="2"/>
        <v>0</v>
      </c>
      <c r="H13" s="257"/>
      <c r="I13" s="258"/>
      <c r="J13" s="564">
        <f t="shared" si="3"/>
        <v>0</v>
      </c>
      <c r="K13" s="257"/>
      <c r="L13" s="258"/>
      <c r="M13" s="564">
        <f t="shared" si="4"/>
        <v>0</v>
      </c>
      <c r="N13" s="257"/>
      <c r="O13" s="258"/>
      <c r="P13" s="564">
        <f t="shared" si="5"/>
        <v>0</v>
      </c>
      <c r="Q13" s="257"/>
      <c r="R13" s="258"/>
      <c r="S13" s="564">
        <f t="shared" si="6"/>
        <v>0</v>
      </c>
    </row>
    <row r="14" spans="2:19" ht="16.350000000000001" customHeight="1" x14ac:dyDescent="0.15">
      <c r="B14" s="34"/>
      <c r="C14" s="41"/>
      <c r="D14" s="43" t="s">
        <v>310</v>
      </c>
      <c r="E14" s="685">
        <f t="shared" si="0"/>
        <v>0</v>
      </c>
      <c r="F14" s="570">
        <f t="shared" si="1"/>
        <v>0</v>
      </c>
      <c r="G14" s="565">
        <f t="shared" si="2"/>
        <v>0</v>
      </c>
      <c r="H14" s="257"/>
      <c r="I14" s="258"/>
      <c r="J14" s="564">
        <f t="shared" si="3"/>
        <v>0</v>
      </c>
      <c r="K14" s="257"/>
      <c r="L14" s="258"/>
      <c r="M14" s="564">
        <f t="shared" si="4"/>
        <v>0</v>
      </c>
      <c r="N14" s="257"/>
      <c r="O14" s="258"/>
      <c r="P14" s="564">
        <f t="shared" si="5"/>
        <v>0</v>
      </c>
      <c r="Q14" s="257"/>
      <c r="R14" s="258"/>
      <c r="S14" s="564">
        <f t="shared" si="6"/>
        <v>0</v>
      </c>
    </row>
    <row r="15" spans="2:19" ht="16.350000000000001" customHeight="1" x14ac:dyDescent="0.15">
      <c r="B15" s="34"/>
      <c r="C15" s="41"/>
      <c r="D15" s="43" t="s">
        <v>311</v>
      </c>
      <c r="E15" s="685">
        <f t="shared" si="0"/>
        <v>0</v>
      </c>
      <c r="F15" s="570">
        <f t="shared" si="1"/>
        <v>0</v>
      </c>
      <c r="G15" s="565">
        <f t="shared" si="2"/>
        <v>0</v>
      </c>
      <c r="H15" s="257"/>
      <c r="I15" s="258"/>
      <c r="J15" s="564">
        <f t="shared" si="3"/>
        <v>0</v>
      </c>
      <c r="K15" s="257"/>
      <c r="L15" s="258"/>
      <c r="M15" s="564">
        <f t="shared" si="4"/>
        <v>0</v>
      </c>
      <c r="N15" s="257"/>
      <c r="O15" s="258"/>
      <c r="P15" s="564">
        <f t="shared" si="5"/>
        <v>0</v>
      </c>
      <c r="Q15" s="257"/>
      <c r="R15" s="258"/>
      <c r="S15" s="564">
        <f t="shared" si="6"/>
        <v>0</v>
      </c>
    </row>
    <row r="16" spans="2:19" ht="16.350000000000001" customHeight="1" x14ac:dyDescent="0.15">
      <c r="B16" s="34"/>
      <c r="C16" s="41"/>
      <c r="D16" s="43" t="s">
        <v>312</v>
      </c>
      <c r="E16" s="685">
        <f t="shared" si="0"/>
        <v>0</v>
      </c>
      <c r="F16" s="570">
        <f t="shared" si="1"/>
        <v>0</v>
      </c>
      <c r="G16" s="565">
        <f t="shared" si="2"/>
        <v>0</v>
      </c>
      <c r="H16" s="257"/>
      <c r="I16" s="258"/>
      <c r="J16" s="564">
        <f t="shared" si="3"/>
        <v>0</v>
      </c>
      <c r="K16" s="257"/>
      <c r="L16" s="258"/>
      <c r="M16" s="564">
        <f t="shared" si="4"/>
        <v>0</v>
      </c>
      <c r="N16" s="257"/>
      <c r="O16" s="258"/>
      <c r="P16" s="564">
        <f t="shared" si="5"/>
        <v>0</v>
      </c>
      <c r="Q16" s="257"/>
      <c r="R16" s="258"/>
      <c r="S16" s="564">
        <f t="shared" si="6"/>
        <v>0</v>
      </c>
    </row>
    <row r="17" spans="2:19" ht="16.350000000000001" customHeight="1" x14ac:dyDescent="0.15">
      <c r="B17" s="34"/>
      <c r="C17" s="41"/>
      <c r="D17" s="43" t="s">
        <v>313</v>
      </c>
      <c r="E17" s="685">
        <f t="shared" si="0"/>
        <v>0</v>
      </c>
      <c r="F17" s="570">
        <f t="shared" si="1"/>
        <v>0</v>
      </c>
      <c r="G17" s="565">
        <f t="shared" si="2"/>
        <v>0</v>
      </c>
      <c r="H17" s="257"/>
      <c r="I17" s="258"/>
      <c r="J17" s="564">
        <f t="shared" si="3"/>
        <v>0</v>
      </c>
      <c r="K17" s="257"/>
      <c r="L17" s="258"/>
      <c r="M17" s="564">
        <f t="shared" si="4"/>
        <v>0</v>
      </c>
      <c r="N17" s="257"/>
      <c r="O17" s="258"/>
      <c r="P17" s="564">
        <f t="shared" si="5"/>
        <v>0</v>
      </c>
      <c r="Q17" s="257"/>
      <c r="R17" s="258"/>
      <c r="S17" s="564">
        <f t="shared" si="6"/>
        <v>0</v>
      </c>
    </row>
    <row r="18" spans="2:19" ht="16.350000000000001" customHeight="1" x14ac:dyDescent="0.15">
      <c r="B18" s="34"/>
      <c r="C18" s="41"/>
      <c r="D18" s="43" t="s">
        <v>314</v>
      </c>
      <c r="E18" s="685">
        <f t="shared" si="0"/>
        <v>0</v>
      </c>
      <c r="F18" s="570">
        <f t="shared" si="1"/>
        <v>0</v>
      </c>
      <c r="G18" s="565">
        <f t="shared" si="2"/>
        <v>0</v>
      </c>
      <c r="H18" s="257"/>
      <c r="I18" s="258"/>
      <c r="J18" s="564">
        <f t="shared" si="3"/>
        <v>0</v>
      </c>
      <c r="K18" s="257"/>
      <c r="L18" s="258"/>
      <c r="M18" s="564">
        <f t="shared" si="4"/>
        <v>0</v>
      </c>
      <c r="N18" s="257"/>
      <c r="O18" s="258"/>
      <c r="P18" s="564">
        <f t="shared" si="5"/>
        <v>0</v>
      </c>
      <c r="Q18" s="257"/>
      <c r="R18" s="258"/>
      <c r="S18" s="564">
        <f t="shared" si="6"/>
        <v>0</v>
      </c>
    </row>
    <row r="19" spans="2:19" ht="16.350000000000001" customHeight="1" x14ac:dyDescent="0.15">
      <c r="B19" s="34"/>
      <c r="C19" s="41"/>
      <c r="D19" s="43" t="s">
        <v>315</v>
      </c>
      <c r="E19" s="685">
        <f t="shared" si="0"/>
        <v>0</v>
      </c>
      <c r="F19" s="570">
        <f t="shared" si="1"/>
        <v>0</v>
      </c>
      <c r="G19" s="565">
        <f t="shared" si="2"/>
        <v>0</v>
      </c>
      <c r="H19" s="257"/>
      <c r="I19" s="258"/>
      <c r="J19" s="564">
        <f t="shared" si="3"/>
        <v>0</v>
      </c>
      <c r="K19" s="257"/>
      <c r="L19" s="258"/>
      <c r="M19" s="564">
        <f t="shared" si="4"/>
        <v>0</v>
      </c>
      <c r="N19" s="257"/>
      <c r="O19" s="258"/>
      <c r="P19" s="564">
        <f t="shared" si="5"/>
        <v>0</v>
      </c>
      <c r="Q19" s="257"/>
      <c r="R19" s="258"/>
      <c r="S19" s="564">
        <f t="shared" si="6"/>
        <v>0</v>
      </c>
    </row>
    <row r="20" spans="2:19" ht="16.350000000000001" customHeight="1" x14ac:dyDescent="0.15">
      <c r="B20" s="34"/>
      <c r="C20" s="41"/>
      <c r="D20" s="44" t="s">
        <v>80</v>
      </c>
      <c r="E20" s="550">
        <f>SUM(E8:E19)</f>
        <v>0</v>
      </c>
      <c r="F20" s="551">
        <f>SUM(F8:F19)</f>
        <v>0</v>
      </c>
      <c r="G20" s="552">
        <f>SUM(G8:G19)</f>
        <v>0</v>
      </c>
      <c r="H20" s="550">
        <f t="shared" ref="H20:J20" si="7">SUM(H8:H19)</f>
        <v>0</v>
      </c>
      <c r="I20" s="551">
        <f t="shared" si="7"/>
        <v>0</v>
      </c>
      <c r="J20" s="552">
        <f t="shared" si="7"/>
        <v>0</v>
      </c>
      <c r="K20" s="550">
        <f t="shared" ref="K20" si="8">SUM(K8:K19)</f>
        <v>0</v>
      </c>
      <c r="L20" s="551">
        <f t="shared" ref="L20" si="9">SUM(L8:L19)</f>
        <v>0</v>
      </c>
      <c r="M20" s="552">
        <f t="shared" ref="M20" si="10">SUM(M8:M19)</f>
        <v>0</v>
      </c>
      <c r="N20" s="550">
        <f t="shared" ref="N20" si="11">SUM(N8:N19)</f>
        <v>0</v>
      </c>
      <c r="O20" s="551">
        <f t="shared" ref="O20" si="12">SUM(O8:O19)</f>
        <v>0</v>
      </c>
      <c r="P20" s="552">
        <f t="shared" ref="P20" si="13">SUM(P8:P19)</f>
        <v>0</v>
      </c>
      <c r="Q20" s="550">
        <f t="shared" ref="Q20" si="14">SUM(Q8:Q19)</f>
        <v>0</v>
      </c>
      <c r="R20" s="551">
        <f t="shared" ref="R20" si="15">SUM(R8:R19)</f>
        <v>0</v>
      </c>
      <c r="S20" s="552">
        <f t="shared" ref="S20" si="16">SUM(S8:S19)</f>
        <v>0</v>
      </c>
    </row>
    <row r="21" spans="2:19" ht="16.350000000000001" customHeight="1" x14ac:dyDescent="0.15">
      <c r="B21" s="34"/>
      <c r="C21" s="45" t="s">
        <v>316</v>
      </c>
      <c r="D21" s="46"/>
      <c r="E21" s="259"/>
      <c r="F21" s="261"/>
      <c r="G21" s="262"/>
      <c r="H21" s="259"/>
      <c r="I21" s="261"/>
      <c r="J21" s="262"/>
      <c r="K21" s="259"/>
      <c r="L21" s="261"/>
      <c r="M21" s="262"/>
      <c r="N21" s="259"/>
      <c r="O21" s="261"/>
      <c r="P21" s="262"/>
      <c r="Q21" s="259"/>
      <c r="R21" s="261"/>
      <c r="S21" s="262"/>
    </row>
    <row r="22" spans="2:19" ht="16.350000000000001" customHeight="1" x14ac:dyDescent="0.15">
      <c r="B22" s="34"/>
      <c r="C22" s="35"/>
      <c r="D22" s="263" t="s">
        <v>81</v>
      </c>
      <c r="E22" s="685">
        <f t="shared" ref="E22:F24" si="17">SUM(H22,K22,N22,Q22)</f>
        <v>0</v>
      </c>
      <c r="F22" s="570">
        <f t="shared" si="17"/>
        <v>0</v>
      </c>
      <c r="G22" s="565">
        <f>SUM(E22:F22)</f>
        <v>0</v>
      </c>
      <c r="H22" s="255"/>
      <c r="I22" s="256"/>
      <c r="J22" s="564">
        <f>SUM(H22:I22)</f>
        <v>0</v>
      </c>
      <c r="K22" s="255"/>
      <c r="L22" s="256"/>
      <c r="M22" s="564">
        <f>SUM(K22:L22)</f>
        <v>0</v>
      </c>
      <c r="N22" s="255"/>
      <c r="O22" s="256"/>
      <c r="P22" s="564">
        <f>SUM(N22:O22)</f>
        <v>0</v>
      </c>
      <c r="Q22" s="255"/>
      <c r="R22" s="256"/>
      <c r="S22" s="564">
        <f>SUM(Q22:R22)</f>
        <v>0</v>
      </c>
    </row>
    <row r="23" spans="2:19" ht="16.350000000000001" customHeight="1" x14ac:dyDescent="0.15">
      <c r="B23" s="34"/>
      <c r="C23" s="47"/>
      <c r="D23" s="264" t="s">
        <v>317</v>
      </c>
      <c r="E23" s="685">
        <f t="shared" si="17"/>
        <v>0</v>
      </c>
      <c r="F23" s="570">
        <f t="shared" si="17"/>
        <v>0</v>
      </c>
      <c r="G23" s="565">
        <f>SUM(E23:F23)</f>
        <v>0</v>
      </c>
      <c r="H23" s="257"/>
      <c r="I23" s="258"/>
      <c r="J23" s="564">
        <f>SUM(H23:I23)</f>
        <v>0</v>
      </c>
      <c r="K23" s="257"/>
      <c r="L23" s="258"/>
      <c r="M23" s="564">
        <f>SUM(K23:L23)</f>
        <v>0</v>
      </c>
      <c r="N23" s="257"/>
      <c r="O23" s="258"/>
      <c r="P23" s="564">
        <f>SUM(N23:O23)</f>
        <v>0</v>
      </c>
      <c r="Q23" s="257"/>
      <c r="R23" s="258"/>
      <c r="S23" s="564">
        <f>SUM(Q23:R23)</f>
        <v>0</v>
      </c>
    </row>
    <row r="24" spans="2:19" ht="16.350000000000001" customHeight="1" x14ac:dyDescent="0.15">
      <c r="B24" s="34"/>
      <c r="C24" s="47"/>
      <c r="D24" s="264" t="s">
        <v>318</v>
      </c>
      <c r="E24" s="685">
        <f t="shared" si="17"/>
        <v>0</v>
      </c>
      <c r="F24" s="570">
        <f t="shared" si="17"/>
        <v>0</v>
      </c>
      <c r="G24" s="565">
        <f>SUM(E24:F24)</f>
        <v>0</v>
      </c>
      <c r="H24" s="257"/>
      <c r="I24" s="258"/>
      <c r="J24" s="564">
        <f>SUM(H24:I24)</f>
        <v>0</v>
      </c>
      <c r="K24" s="257"/>
      <c r="L24" s="258"/>
      <c r="M24" s="564">
        <f>SUM(K24:L24)</f>
        <v>0</v>
      </c>
      <c r="N24" s="257"/>
      <c r="O24" s="258"/>
      <c r="P24" s="564">
        <f>SUM(N24:O24)</f>
        <v>0</v>
      </c>
      <c r="Q24" s="257"/>
      <c r="R24" s="258"/>
      <c r="S24" s="564">
        <f>SUM(Q24:R24)</f>
        <v>0</v>
      </c>
    </row>
    <row r="25" spans="2:19" ht="16.350000000000001" customHeight="1" x14ac:dyDescent="0.15">
      <c r="B25" s="34"/>
      <c r="C25" s="48"/>
      <c r="D25" s="49" t="s">
        <v>319</v>
      </c>
      <c r="E25" s="553">
        <f>SUM(E23:E24)</f>
        <v>0</v>
      </c>
      <c r="F25" s="554">
        <f>SUM(F13:F24)</f>
        <v>0</v>
      </c>
      <c r="G25" s="555">
        <f>SUM(G13:G24)</f>
        <v>0</v>
      </c>
      <c r="H25" s="553">
        <f t="shared" ref="H25" si="18">SUM(H13:H24)</f>
        <v>0</v>
      </c>
      <c r="I25" s="554">
        <f t="shared" ref="I25" si="19">SUM(I13:I24)</f>
        <v>0</v>
      </c>
      <c r="J25" s="555">
        <f t="shared" ref="J25" si="20">SUM(J13:J24)</f>
        <v>0</v>
      </c>
      <c r="K25" s="553">
        <f t="shared" ref="K25" si="21">SUM(K13:K24)</f>
        <v>0</v>
      </c>
      <c r="L25" s="554">
        <f t="shared" ref="L25" si="22">SUM(L13:L24)</f>
        <v>0</v>
      </c>
      <c r="M25" s="555">
        <f t="shared" ref="M25" si="23">SUM(M13:M24)</f>
        <v>0</v>
      </c>
      <c r="N25" s="553">
        <f t="shared" ref="N25" si="24">SUM(N13:N24)</f>
        <v>0</v>
      </c>
      <c r="O25" s="554">
        <f t="shared" ref="O25" si="25">SUM(O13:O24)</f>
        <v>0</v>
      </c>
      <c r="P25" s="555">
        <f t="shared" ref="P25" si="26">SUM(P13:P24)</f>
        <v>0</v>
      </c>
      <c r="Q25" s="553">
        <f t="shared" ref="Q25" si="27">SUM(Q13:Q24)</f>
        <v>0</v>
      </c>
      <c r="R25" s="554">
        <f t="shared" ref="R25" si="28">SUM(R13:R24)</f>
        <v>0</v>
      </c>
      <c r="S25" s="555">
        <f t="shared" ref="S25" si="29">SUM(S13:S24)</f>
        <v>0</v>
      </c>
    </row>
    <row r="26" spans="2:19" ht="16.350000000000001" customHeight="1" x14ac:dyDescent="0.15">
      <c r="B26" s="50"/>
      <c r="C26" s="48"/>
      <c r="D26" s="265" t="s">
        <v>718</v>
      </c>
      <c r="E26" s="550">
        <f t="shared" ref="E26:F26" si="30">SUM(E20,E25)</f>
        <v>0</v>
      </c>
      <c r="F26" s="550">
        <f t="shared" si="30"/>
        <v>0</v>
      </c>
      <c r="G26" s="550">
        <f>SUM(G20,G25)</f>
        <v>0</v>
      </c>
      <c r="H26" s="550">
        <f>SUM(H20,H25)</f>
        <v>0</v>
      </c>
      <c r="I26" s="551">
        <f t="shared" ref="I26:J26" si="31">SUM(I20,I25)</f>
        <v>0</v>
      </c>
      <c r="J26" s="552">
        <f t="shared" si="31"/>
        <v>0</v>
      </c>
      <c r="K26" s="550">
        <f t="shared" ref="K26" si="32">SUM(K20,K25)</f>
        <v>0</v>
      </c>
      <c r="L26" s="551">
        <f t="shared" ref="L26" si="33">SUM(L20,L25)</f>
        <v>0</v>
      </c>
      <c r="M26" s="552">
        <f t="shared" ref="M26" si="34">SUM(M20,M25)</f>
        <v>0</v>
      </c>
      <c r="N26" s="550">
        <f t="shared" ref="N26" si="35">SUM(N20,N25)</f>
        <v>0</v>
      </c>
      <c r="O26" s="551">
        <f t="shared" ref="O26" si="36">SUM(O20,O25)</f>
        <v>0</v>
      </c>
      <c r="P26" s="552">
        <f t="shared" ref="P26" si="37">SUM(P20,P25)</f>
        <v>0</v>
      </c>
      <c r="Q26" s="550">
        <f t="shared" ref="Q26" si="38">SUM(Q20,Q25)</f>
        <v>0</v>
      </c>
      <c r="R26" s="551">
        <f t="shared" ref="R26" si="39">SUM(R20,R25)</f>
        <v>0</v>
      </c>
      <c r="S26" s="552">
        <f t="shared" ref="S26" si="40">SUM(S20,S25)</f>
        <v>0</v>
      </c>
    </row>
    <row r="27" spans="2:19" ht="16.350000000000001" customHeight="1" x14ac:dyDescent="0.15">
      <c r="B27" s="28" t="s">
        <v>717</v>
      </c>
      <c r="C27" s="29"/>
      <c r="D27" s="30"/>
      <c r="E27" s="31"/>
      <c r="F27" s="543"/>
      <c r="G27" s="544"/>
      <c r="H27" s="31"/>
      <c r="I27" s="543"/>
      <c r="J27" s="544"/>
      <c r="K27" s="31"/>
      <c r="L27" s="543"/>
      <c r="M27" s="544"/>
      <c r="N27" s="31"/>
      <c r="O27" s="543"/>
      <c r="P27" s="544"/>
      <c r="Q27" s="31"/>
      <c r="R27" s="543"/>
      <c r="S27" s="544"/>
    </row>
    <row r="28" spans="2:19" ht="16.350000000000001" customHeight="1" x14ac:dyDescent="0.15">
      <c r="B28" s="34"/>
      <c r="C28" s="35" t="s">
        <v>78</v>
      </c>
      <c r="D28" s="36"/>
      <c r="E28" s="571"/>
      <c r="F28" s="572"/>
      <c r="G28" s="566"/>
      <c r="H28" s="37"/>
      <c r="I28" s="39"/>
      <c r="J28" s="566"/>
      <c r="K28" s="37"/>
      <c r="L28" s="39"/>
      <c r="M28" s="566"/>
      <c r="N28" s="37"/>
      <c r="O28" s="39"/>
      <c r="P28" s="566"/>
      <c r="Q28" s="37"/>
      <c r="R28" s="39"/>
      <c r="S28" s="566"/>
    </row>
    <row r="29" spans="2:19" ht="16.350000000000001" customHeight="1" x14ac:dyDescent="0.15">
      <c r="B29" s="34"/>
      <c r="C29" s="41"/>
      <c r="D29" s="42" t="s">
        <v>79</v>
      </c>
      <c r="E29" s="569">
        <f t="shared" ref="E29:E37" si="41">SUM(H29,K29,N29,Q29)</f>
        <v>0</v>
      </c>
      <c r="F29" s="569">
        <f t="shared" ref="F29:F37" si="42">SUM(I29,L29,O29,R29)</f>
        <v>0</v>
      </c>
      <c r="G29" s="777">
        <f t="shared" ref="G29:G37" si="43">SUM(J29,M29,P29,S29)</f>
        <v>0</v>
      </c>
      <c r="H29" s="255"/>
      <c r="I29" s="256"/>
      <c r="J29" s="565">
        <f t="shared" ref="J29:J37" si="44">SUM(H29:I29)</f>
        <v>0</v>
      </c>
      <c r="K29" s="255"/>
      <c r="L29" s="256"/>
      <c r="M29" s="565">
        <f t="shared" ref="M29:M37" si="45">SUM(K29:L29)</f>
        <v>0</v>
      </c>
      <c r="N29" s="255"/>
      <c r="O29" s="256"/>
      <c r="P29" s="565">
        <f t="shared" ref="P29:P37" si="46">SUM(N29:O29)</f>
        <v>0</v>
      </c>
      <c r="Q29" s="255"/>
      <c r="R29" s="256"/>
      <c r="S29" s="565">
        <f t="shared" ref="S29:S37" si="47">SUM(Q29:R29)</f>
        <v>0</v>
      </c>
    </row>
    <row r="30" spans="2:19" ht="15.75" customHeight="1" x14ac:dyDescent="0.15">
      <c r="B30" s="34"/>
      <c r="C30" s="41"/>
      <c r="D30" s="43" t="s">
        <v>610</v>
      </c>
      <c r="E30" s="569">
        <f t="shared" si="41"/>
        <v>0</v>
      </c>
      <c r="F30" s="569">
        <f t="shared" si="42"/>
        <v>0</v>
      </c>
      <c r="G30" s="777">
        <f t="shared" si="43"/>
        <v>0</v>
      </c>
      <c r="H30" s="257"/>
      <c r="I30" s="258"/>
      <c r="J30" s="564">
        <f t="shared" si="44"/>
        <v>0</v>
      </c>
      <c r="K30" s="257"/>
      <c r="L30" s="258"/>
      <c r="M30" s="564">
        <f t="shared" si="45"/>
        <v>0</v>
      </c>
      <c r="N30" s="257"/>
      <c r="O30" s="258"/>
      <c r="P30" s="564">
        <f t="shared" si="46"/>
        <v>0</v>
      </c>
      <c r="Q30" s="257"/>
      <c r="R30" s="258"/>
      <c r="S30" s="564">
        <f t="shared" si="47"/>
        <v>0</v>
      </c>
    </row>
    <row r="31" spans="2:19" ht="15.75" customHeight="1" x14ac:dyDescent="0.15">
      <c r="B31" s="34"/>
      <c r="C31" s="41"/>
      <c r="D31" s="43" t="s">
        <v>603</v>
      </c>
      <c r="E31" s="569">
        <f t="shared" si="41"/>
        <v>0</v>
      </c>
      <c r="F31" s="569">
        <f t="shared" si="42"/>
        <v>0</v>
      </c>
      <c r="G31" s="777">
        <f t="shared" si="43"/>
        <v>0</v>
      </c>
      <c r="H31" s="257"/>
      <c r="I31" s="258"/>
      <c r="J31" s="564">
        <f t="shared" si="44"/>
        <v>0</v>
      </c>
      <c r="K31" s="257"/>
      <c r="L31" s="258"/>
      <c r="M31" s="564">
        <f t="shared" si="45"/>
        <v>0</v>
      </c>
      <c r="N31" s="257"/>
      <c r="O31" s="258"/>
      <c r="P31" s="564">
        <f t="shared" si="46"/>
        <v>0</v>
      </c>
      <c r="Q31" s="257"/>
      <c r="R31" s="258"/>
      <c r="S31" s="564">
        <f t="shared" si="47"/>
        <v>0</v>
      </c>
    </row>
    <row r="32" spans="2:19" ht="16.350000000000001" customHeight="1" x14ac:dyDescent="0.15">
      <c r="B32" s="34"/>
      <c r="C32" s="41"/>
      <c r="D32" s="43" t="s">
        <v>604</v>
      </c>
      <c r="E32" s="569">
        <f t="shared" si="41"/>
        <v>0</v>
      </c>
      <c r="F32" s="569">
        <f t="shared" si="42"/>
        <v>0</v>
      </c>
      <c r="G32" s="777">
        <f t="shared" si="43"/>
        <v>0</v>
      </c>
      <c r="H32" s="257"/>
      <c r="I32" s="258"/>
      <c r="J32" s="564">
        <f t="shared" si="44"/>
        <v>0</v>
      </c>
      <c r="K32" s="257"/>
      <c r="L32" s="258"/>
      <c r="M32" s="564">
        <f t="shared" si="45"/>
        <v>0</v>
      </c>
      <c r="N32" s="257"/>
      <c r="O32" s="258"/>
      <c r="P32" s="564">
        <f t="shared" si="46"/>
        <v>0</v>
      </c>
      <c r="Q32" s="257"/>
      <c r="R32" s="258"/>
      <c r="S32" s="564">
        <f t="shared" si="47"/>
        <v>0</v>
      </c>
    </row>
    <row r="33" spans="2:19" ht="16.350000000000001" customHeight="1" x14ac:dyDescent="0.15">
      <c r="B33" s="34"/>
      <c r="C33" s="41"/>
      <c r="D33" s="43" t="s">
        <v>605</v>
      </c>
      <c r="E33" s="569">
        <f t="shared" si="41"/>
        <v>0</v>
      </c>
      <c r="F33" s="569">
        <f t="shared" si="42"/>
        <v>0</v>
      </c>
      <c r="G33" s="777">
        <f t="shared" si="43"/>
        <v>0</v>
      </c>
      <c r="H33" s="257"/>
      <c r="I33" s="258"/>
      <c r="J33" s="564">
        <f t="shared" si="44"/>
        <v>0</v>
      </c>
      <c r="K33" s="257"/>
      <c r="L33" s="258"/>
      <c r="M33" s="564">
        <f t="shared" si="45"/>
        <v>0</v>
      </c>
      <c r="N33" s="257"/>
      <c r="O33" s="258"/>
      <c r="P33" s="564">
        <f t="shared" si="46"/>
        <v>0</v>
      </c>
      <c r="Q33" s="257"/>
      <c r="R33" s="258"/>
      <c r="S33" s="564">
        <f t="shared" si="47"/>
        <v>0</v>
      </c>
    </row>
    <row r="34" spans="2:19" ht="16.350000000000001" customHeight="1" x14ac:dyDescent="0.15">
      <c r="B34" s="34"/>
      <c r="C34" s="41"/>
      <c r="D34" s="43" t="s">
        <v>606</v>
      </c>
      <c r="E34" s="569">
        <f t="shared" si="41"/>
        <v>0</v>
      </c>
      <c r="F34" s="569">
        <f t="shared" si="42"/>
        <v>0</v>
      </c>
      <c r="G34" s="777">
        <f t="shared" si="43"/>
        <v>0</v>
      </c>
      <c r="H34" s="257"/>
      <c r="I34" s="258"/>
      <c r="J34" s="564">
        <f t="shared" si="44"/>
        <v>0</v>
      </c>
      <c r="K34" s="257"/>
      <c r="L34" s="258"/>
      <c r="M34" s="564">
        <f t="shared" si="45"/>
        <v>0</v>
      </c>
      <c r="N34" s="257"/>
      <c r="O34" s="258"/>
      <c r="P34" s="564">
        <f t="shared" si="46"/>
        <v>0</v>
      </c>
      <c r="Q34" s="257"/>
      <c r="R34" s="258"/>
      <c r="S34" s="564">
        <f t="shared" si="47"/>
        <v>0</v>
      </c>
    </row>
    <row r="35" spans="2:19" ht="16.350000000000001" customHeight="1" x14ac:dyDescent="0.15">
      <c r="B35" s="34"/>
      <c r="C35" s="41"/>
      <c r="D35" s="43" t="s">
        <v>607</v>
      </c>
      <c r="E35" s="569">
        <f t="shared" si="41"/>
        <v>0</v>
      </c>
      <c r="F35" s="569">
        <f t="shared" si="42"/>
        <v>0</v>
      </c>
      <c r="G35" s="777">
        <f t="shared" si="43"/>
        <v>0</v>
      </c>
      <c r="H35" s="257"/>
      <c r="I35" s="258"/>
      <c r="J35" s="564">
        <f t="shared" si="44"/>
        <v>0</v>
      </c>
      <c r="K35" s="257"/>
      <c r="L35" s="258"/>
      <c r="M35" s="564">
        <f t="shared" si="45"/>
        <v>0</v>
      </c>
      <c r="N35" s="257"/>
      <c r="O35" s="258"/>
      <c r="P35" s="564">
        <f t="shared" si="46"/>
        <v>0</v>
      </c>
      <c r="Q35" s="257"/>
      <c r="R35" s="258"/>
      <c r="S35" s="564">
        <f t="shared" si="47"/>
        <v>0</v>
      </c>
    </row>
    <row r="36" spans="2:19" ht="16.350000000000001" customHeight="1" x14ac:dyDescent="0.15">
      <c r="B36" s="34"/>
      <c r="C36" s="41"/>
      <c r="D36" s="43" t="s">
        <v>608</v>
      </c>
      <c r="E36" s="569">
        <f t="shared" si="41"/>
        <v>0</v>
      </c>
      <c r="F36" s="569">
        <f t="shared" si="42"/>
        <v>0</v>
      </c>
      <c r="G36" s="777">
        <f t="shared" si="43"/>
        <v>0</v>
      </c>
      <c r="H36" s="257"/>
      <c r="I36" s="258"/>
      <c r="J36" s="564">
        <f t="shared" si="44"/>
        <v>0</v>
      </c>
      <c r="K36" s="257"/>
      <c r="L36" s="258"/>
      <c r="M36" s="564">
        <f t="shared" si="45"/>
        <v>0</v>
      </c>
      <c r="N36" s="257"/>
      <c r="O36" s="258"/>
      <c r="P36" s="564">
        <f t="shared" si="46"/>
        <v>0</v>
      </c>
      <c r="Q36" s="257"/>
      <c r="R36" s="258"/>
      <c r="S36" s="564">
        <f t="shared" si="47"/>
        <v>0</v>
      </c>
    </row>
    <row r="37" spans="2:19" ht="16.350000000000001" customHeight="1" x14ac:dyDescent="0.15">
      <c r="B37" s="34"/>
      <c r="C37" s="41"/>
      <c r="D37" s="43" t="s">
        <v>609</v>
      </c>
      <c r="E37" s="569">
        <f t="shared" si="41"/>
        <v>0</v>
      </c>
      <c r="F37" s="569">
        <f t="shared" si="42"/>
        <v>0</v>
      </c>
      <c r="G37" s="777">
        <f t="shared" si="43"/>
        <v>0</v>
      </c>
      <c r="H37" s="257"/>
      <c r="I37" s="258"/>
      <c r="J37" s="564">
        <f t="shared" si="44"/>
        <v>0</v>
      </c>
      <c r="K37" s="257"/>
      <c r="L37" s="258"/>
      <c r="M37" s="564">
        <f t="shared" si="45"/>
        <v>0</v>
      </c>
      <c r="N37" s="257"/>
      <c r="O37" s="258"/>
      <c r="P37" s="564">
        <f t="shared" si="46"/>
        <v>0</v>
      </c>
      <c r="Q37" s="257"/>
      <c r="R37" s="258"/>
      <c r="S37" s="564">
        <f t="shared" si="47"/>
        <v>0</v>
      </c>
    </row>
    <row r="38" spans="2:19" ht="16.350000000000001" customHeight="1" x14ac:dyDescent="0.15">
      <c r="B38" s="34"/>
      <c r="C38" s="41"/>
      <c r="D38" s="44" t="s">
        <v>80</v>
      </c>
      <c r="E38" s="553">
        <f t="shared" ref="E38:S38" si="48">SUM(E29:E37)</f>
        <v>0</v>
      </c>
      <c r="F38" s="554">
        <f t="shared" si="48"/>
        <v>0</v>
      </c>
      <c r="G38" s="555">
        <f t="shared" si="48"/>
        <v>0</v>
      </c>
      <c r="H38" s="553">
        <f t="shared" si="48"/>
        <v>0</v>
      </c>
      <c r="I38" s="554">
        <f t="shared" si="48"/>
        <v>0</v>
      </c>
      <c r="J38" s="555">
        <f t="shared" si="48"/>
        <v>0</v>
      </c>
      <c r="K38" s="553">
        <f t="shared" si="48"/>
        <v>0</v>
      </c>
      <c r="L38" s="554">
        <f t="shared" si="48"/>
        <v>0</v>
      </c>
      <c r="M38" s="555">
        <f t="shared" si="48"/>
        <v>0</v>
      </c>
      <c r="N38" s="553">
        <f t="shared" si="48"/>
        <v>0</v>
      </c>
      <c r="O38" s="554">
        <f t="shared" si="48"/>
        <v>0</v>
      </c>
      <c r="P38" s="555">
        <f t="shared" si="48"/>
        <v>0</v>
      </c>
      <c r="Q38" s="553">
        <f t="shared" si="48"/>
        <v>0</v>
      </c>
      <c r="R38" s="554">
        <f t="shared" si="48"/>
        <v>0</v>
      </c>
      <c r="S38" s="555">
        <f t="shared" si="48"/>
        <v>0</v>
      </c>
    </row>
    <row r="39" spans="2:19" ht="16.350000000000001" customHeight="1" x14ac:dyDescent="0.15">
      <c r="B39" s="34"/>
      <c r="C39" s="45" t="s">
        <v>316</v>
      </c>
      <c r="D39" s="46"/>
      <c r="E39" s="259"/>
      <c r="F39" s="261"/>
      <c r="G39" s="262"/>
      <c r="H39" s="259"/>
      <c r="I39" s="261"/>
      <c r="J39" s="262"/>
      <c r="K39" s="259"/>
      <c r="L39" s="261"/>
      <c r="M39" s="262"/>
      <c r="N39" s="259"/>
      <c r="O39" s="261"/>
      <c r="P39" s="262"/>
      <c r="Q39" s="259"/>
      <c r="R39" s="261"/>
      <c r="S39" s="262"/>
    </row>
    <row r="40" spans="2:19" ht="16.350000000000001" customHeight="1" x14ac:dyDescent="0.15">
      <c r="B40" s="34"/>
      <c r="C40" s="35"/>
      <c r="D40" s="263" t="s">
        <v>81</v>
      </c>
      <c r="E40" s="569">
        <f t="shared" ref="E40:G42" si="49">SUM(H40,K40,N40,Q40)</f>
        <v>0</v>
      </c>
      <c r="F40" s="569">
        <f t="shared" si="49"/>
        <v>0</v>
      </c>
      <c r="G40" s="569">
        <f t="shared" si="49"/>
        <v>0</v>
      </c>
      <c r="H40" s="255"/>
      <c r="I40" s="256"/>
      <c r="J40" s="564">
        <f>SUM(H40:I40)</f>
        <v>0</v>
      </c>
      <c r="K40" s="255"/>
      <c r="L40" s="256"/>
      <c r="M40" s="564">
        <f>SUM(K40:L40)</f>
        <v>0</v>
      </c>
      <c r="N40" s="255"/>
      <c r="O40" s="256"/>
      <c r="P40" s="564">
        <f>SUM(N40:O40)</f>
        <v>0</v>
      </c>
      <c r="Q40" s="255"/>
      <c r="R40" s="256"/>
      <c r="S40" s="564">
        <f>SUM(Q40:R40)</f>
        <v>0</v>
      </c>
    </row>
    <row r="41" spans="2:19" ht="16.350000000000001" customHeight="1" x14ac:dyDescent="0.15">
      <c r="B41" s="34"/>
      <c r="C41" s="47"/>
      <c r="D41" s="264" t="s">
        <v>320</v>
      </c>
      <c r="E41" s="569">
        <f t="shared" si="49"/>
        <v>0</v>
      </c>
      <c r="F41" s="569">
        <f t="shared" si="49"/>
        <v>0</v>
      </c>
      <c r="G41" s="569">
        <f t="shared" si="49"/>
        <v>0</v>
      </c>
      <c r="H41" s="257"/>
      <c r="I41" s="258"/>
      <c r="J41" s="564">
        <f>SUM(H41:I41)</f>
        <v>0</v>
      </c>
      <c r="K41" s="257"/>
      <c r="L41" s="258"/>
      <c r="M41" s="564">
        <f>SUM(K41:L41)</f>
        <v>0</v>
      </c>
      <c r="N41" s="257"/>
      <c r="O41" s="258"/>
      <c r="P41" s="564">
        <f>SUM(N41:O41)</f>
        <v>0</v>
      </c>
      <c r="Q41" s="257"/>
      <c r="R41" s="258"/>
      <c r="S41" s="564">
        <f>SUM(Q41:R41)</f>
        <v>0</v>
      </c>
    </row>
    <row r="42" spans="2:19" ht="16.350000000000001" customHeight="1" x14ac:dyDescent="0.15">
      <c r="B42" s="34"/>
      <c r="C42" s="47"/>
      <c r="D42" s="264" t="s">
        <v>318</v>
      </c>
      <c r="E42" s="569">
        <f t="shared" si="49"/>
        <v>0</v>
      </c>
      <c r="F42" s="569">
        <f t="shared" si="49"/>
        <v>0</v>
      </c>
      <c r="G42" s="569">
        <f t="shared" si="49"/>
        <v>0</v>
      </c>
      <c r="H42" s="257"/>
      <c r="I42" s="258"/>
      <c r="J42" s="564">
        <f>SUM(H42:I42)</f>
        <v>0</v>
      </c>
      <c r="K42" s="257"/>
      <c r="L42" s="258"/>
      <c r="M42" s="564">
        <f>SUM(K42:L42)</f>
        <v>0</v>
      </c>
      <c r="N42" s="257"/>
      <c r="O42" s="258"/>
      <c r="P42" s="564">
        <f>SUM(N42:O42)</f>
        <v>0</v>
      </c>
      <c r="Q42" s="257"/>
      <c r="R42" s="258"/>
      <c r="S42" s="564">
        <f>SUM(Q42:R42)</f>
        <v>0</v>
      </c>
    </row>
    <row r="43" spans="2:19" ht="16.350000000000001" customHeight="1" x14ac:dyDescent="0.15">
      <c r="B43" s="34"/>
      <c r="C43" s="48"/>
      <c r="D43" s="49" t="s">
        <v>319</v>
      </c>
      <c r="E43" s="553">
        <f t="shared" ref="E43" si="50">SUM(E40:E42)</f>
        <v>0</v>
      </c>
      <c r="F43" s="554">
        <f t="shared" ref="F43" si="51">SUM(F40:F42)</f>
        <v>0</v>
      </c>
      <c r="G43" s="555">
        <f t="shared" ref="G43" si="52">SUM(G40:G42)</f>
        <v>0</v>
      </c>
      <c r="H43" s="553">
        <f t="shared" ref="H43:J43" si="53">SUM(H40:H42)</f>
        <v>0</v>
      </c>
      <c r="I43" s="554">
        <f t="shared" si="53"/>
        <v>0</v>
      </c>
      <c r="J43" s="555">
        <f t="shared" si="53"/>
        <v>0</v>
      </c>
      <c r="K43" s="553">
        <f t="shared" ref="K43" si="54">SUM(K40:K42)</f>
        <v>0</v>
      </c>
      <c r="L43" s="554">
        <f t="shared" ref="L43" si="55">SUM(L40:L42)</f>
        <v>0</v>
      </c>
      <c r="M43" s="555">
        <f t="shared" ref="M43" si="56">SUM(M40:M42)</f>
        <v>0</v>
      </c>
      <c r="N43" s="553">
        <f t="shared" ref="N43" si="57">SUM(N40:N42)</f>
        <v>0</v>
      </c>
      <c r="O43" s="554">
        <f t="shared" ref="O43" si="58">SUM(O40:O42)</f>
        <v>0</v>
      </c>
      <c r="P43" s="555">
        <f t="shared" ref="P43" si="59">SUM(P40:P42)</f>
        <v>0</v>
      </c>
      <c r="Q43" s="553">
        <f t="shared" ref="Q43" si="60">SUM(Q40:Q42)</f>
        <v>0</v>
      </c>
      <c r="R43" s="554">
        <f t="shared" ref="R43" si="61">SUM(R40:R42)</f>
        <v>0</v>
      </c>
      <c r="S43" s="555">
        <f t="shared" ref="S43" si="62">SUM(S40:S42)</f>
        <v>0</v>
      </c>
    </row>
    <row r="44" spans="2:19" ht="16.350000000000001" customHeight="1" x14ac:dyDescent="0.15">
      <c r="B44" s="50"/>
      <c r="C44" s="48"/>
      <c r="D44" s="265" t="s">
        <v>719</v>
      </c>
      <c r="E44" s="553">
        <f>SUM(E38,E43)</f>
        <v>0</v>
      </c>
      <c r="F44" s="554">
        <f t="shared" ref="F44" si="63">SUM(F38,F43)</f>
        <v>0</v>
      </c>
      <c r="G44" s="555">
        <f t="shared" ref="G44" si="64">SUM(G38,G43)</f>
        <v>0</v>
      </c>
      <c r="H44" s="553">
        <f t="shared" ref="H44:J44" si="65">SUM(H38,H43)</f>
        <v>0</v>
      </c>
      <c r="I44" s="554">
        <f t="shared" si="65"/>
        <v>0</v>
      </c>
      <c r="J44" s="555">
        <f t="shared" si="65"/>
        <v>0</v>
      </c>
      <c r="K44" s="553">
        <f t="shared" ref="K44" si="66">SUM(K38,K43)</f>
        <v>0</v>
      </c>
      <c r="L44" s="554">
        <f t="shared" ref="L44" si="67">SUM(L38,L43)</f>
        <v>0</v>
      </c>
      <c r="M44" s="555">
        <f t="shared" ref="M44" si="68">SUM(M38,M43)</f>
        <v>0</v>
      </c>
      <c r="N44" s="553">
        <f t="shared" ref="N44" si="69">SUM(N38,N43)</f>
        <v>0</v>
      </c>
      <c r="O44" s="554">
        <f t="shared" ref="O44" si="70">SUM(O38,O43)</f>
        <v>0</v>
      </c>
      <c r="P44" s="555">
        <f t="shared" ref="P44" si="71">SUM(P38,P43)</f>
        <v>0</v>
      </c>
      <c r="Q44" s="553">
        <f t="shared" ref="Q44" si="72">SUM(Q38,Q43)</f>
        <v>0</v>
      </c>
      <c r="R44" s="554">
        <f t="shared" ref="R44" si="73">SUM(R38,R43)</f>
        <v>0</v>
      </c>
      <c r="S44" s="555">
        <f t="shared" ref="S44" si="74">SUM(S38,S43)</f>
        <v>0</v>
      </c>
    </row>
    <row r="45" spans="2:19" ht="16.350000000000001" customHeight="1" x14ac:dyDescent="0.15">
      <c r="B45" s="52" t="s">
        <v>321</v>
      </c>
      <c r="C45" s="29"/>
      <c r="D45" s="30"/>
      <c r="E45" s="31"/>
      <c r="F45" s="543"/>
      <c r="G45" s="544"/>
      <c r="H45" s="31"/>
      <c r="I45" s="543"/>
      <c r="J45" s="544"/>
      <c r="K45" s="31"/>
      <c r="L45" s="543"/>
      <c r="M45" s="544"/>
      <c r="N45" s="31"/>
      <c r="O45" s="543"/>
      <c r="P45" s="544"/>
      <c r="Q45" s="31"/>
      <c r="R45" s="543"/>
      <c r="S45" s="544"/>
    </row>
    <row r="46" spans="2:19" ht="16.350000000000001" customHeight="1" x14ac:dyDescent="0.15">
      <c r="B46" s="266"/>
      <c r="C46" s="45" t="s">
        <v>82</v>
      </c>
      <c r="D46" s="46"/>
      <c r="E46" s="259"/>
      <c r="F46" s="261"/>
      <c r="G46" s="262"/>
      <c r="H46" s="259"/>
      <c r="I46" s="261"/>
      <c r="J46" s="262"/>
      <c r="K46" s="259"/>
      <c r="L46" s="261"/>
      <c r="M46" s="262"/>
      <c r="N46" s="259"/>
      <c r="O46" s="261"/>
      <c r="P46" s="262"/>
      <c r="Q46" s="259"/>
      <c r="R46" s="261"/>
      <c r="S46" s="262"/>
    </row>
    <row r="47" spans="2:19" ht="16.350000000000001" customHeight="1" x14ac:dyDescent="0.15">
      <c r="B47" s="266"/>
      <c r="C47" s="35"/>
      <c r="D47" s="263" t="s">
        <v>81</v>
      </c>
      <c r="E47" s="569">
        <f t="shared" ref="E47:G49" si="75">SUM(H47,K47,N47,Q47)</f>
        <v>0</v>
      </c>
      <c r="F47" s="569">
        <f t="shared" si="75"/>
        <v>0</v>
      </c>
      <c r="G47" s="569">
        <f t="shared" si="75"/>
        <v>0</v>
      </c>
      <c r="H47" s="255"/>
      <c r="I47" s="256"/>
      <c r="J47" s="564">
        <f>SUM(H47:I47)</f>
        <v>0</v>
      </c>
      <c r="K47" s="255"/>
      <c r="L47" s="256"/>
      <c r="M47" s="564">
        <f>SUM(K47:L47)</f>
        <v>0</v>
      </c>
      <c r="N47" s="255"/>
      <c r="O47" s="256"/>
      <c r="P47" s="564">
        <f>SUM(N47:O47)</f>
        <v>0</v>
      </c>
      <c r="Q47" s="255"/>
      <c r="R47" s="256"/>
      <c r="S47" s="564">
        <f>SUM(Q47:R47)</f>
        <v>0</v>
      </c>
    </row>
    <row r="48" spans="2:19" ht="16.350000000000001" customHeight="1" x14ac:dyDescent="0.15">
      <c r="B48" s="266"/>
      <c r="C48" s="47"/>
      <c r="D48" s="264" t="s">
        <v>320</v>
      </c>
      <c r="E48" s="569">
        <f t="shared" si="75"/>
        <v>0</v>
      </c>
      <c r="F48" s="569">
        <f t="shared" si="75"/>
        <v>0</v>
      </c>
      <c r="G48" s="569">
        <f t="shared" si="75"/>
        <v>0</v>
      </c>
      <c r="H48" s="257"/>
      <c r="I48" s="258"/>
      <c r="J48" s="564">
        <f>SUM(H48:I48)</f>
        <v>0</v>
      </c>
      <c r="K48" s="257"/>
      <c r="L48" s="258"/>
      <c r="M48" s="564">
        <f>SUM(K48:L48)</f>
        <v>0</v>
      </c>
      <c r="N48" s="257"/>
      <c r="O48" s="258"/>
      <c r="P48" s="564">
        <f>SUM(N48:O48)</f>
        <v>0</v>
      </c>
      <c r="Q48" s="257"/>
      <c r="R48" s="258"/>
      <c r="S48" s="564">
        <f>SUM(Q48:R48)</f>
        <v>0</v>
      </c>
    </row>
    <row r="49" spans="2:19" ht="16.350000000000001" customHeight="1" x14ac:dyDescent="0.15">
      <c r="B49" s="266"/>
      <c r="C49" s="47"/>
      <c r="D49" s="264" t="s">
        <v>318</v>
      </c>
      <c r="E49" s="569">
        <f t="shared" si="75"/>
        <v>0</v>
      </c>
      <c r="F49" s="569">
        <f t="shared" si="75"/>
        <v>0</v>
      </c>
      <c r="G49" s="569">
        <f t="shared" si="75"/>
        <v>0</v>
      </c>
      <c r="H49" s="257"/>
      <c r="I49" s="258"/>
      <c r="J49" s="564">
        <f>SUM(H49:I49)</f>
        <v>0</v>
      </c>
      <c r="K49" s="257"/>
      <c r="L49" s="258"/>
      <c r="M49" s="564">
        <f>SUM(K49:L49)</f>
        <v>0</v>
      </c>
      <c r="N49" s="257"/>
      <c r="O49" s="258"/>
      <c r="P49" s="564">
        <f>SUM(N49:O49)</f>
        <v>0</v>
      </c>
      <c r="Q49" s="257"/>
      <c r="R49" s="258"/>
      <c r="S49" s="564">
        <f>SUM(Q49:R49)</f>
        <v>0</v>
      </c>
    </row>
    <row r="50" spans="2:19" ht="16.350000000000001" customHeight="1" x14ac:dyDescent="0.15">
      <c r="B50" s="266"/>
      <c r="C50" s="48"/>
      <c r="D50" s="49" t="s">
        <v>319</v>
      </c>
      <c r="E50" s="553">
        <f t="shared" ref="E50" si="76">SUM(E47:E49)</f>
        <v>0</v>
      </c>
      <c r="F50" s="554">
        <f t="shared" ref="F50" si="77">SUM(F47:F49)</f>
        <v>0</v>
      </c>
      <c r="G50" s="555">
        <f t="shared" ref="G50" si="78">SUM(G47:G49)</f>
        <v>0</v>
      </c>
      <c r="H50" s="553">
        <f t="shared" ref="H50:J50" si="79">SUM(H47:H49)</f>
        <v>0</v>
      </c>
      <c r="I50" s="554">
        <f t="shared" si="79"/>
        <v>0</v>
      </c>
      <c r="J50" s="555">
        <f t="shared" si="79"/>
        <v>0</v>
      </c>
      <c r="K50" s="553">
        <f t="shared" ref="K50" si="80">SUM(K47:K49)</f>
        <v>0</v>
      </c>
      <c r="L50" s="554">
        <f t="shared" ref="L50" si="81">SUM(L47:L49)</f>
        <v>0</v>
      </c>
      <c r="M50" s="555">
        <f t="shared" ref="M50" si="82">SUM(M47:M49)</f>
        <v>0</v>
      </c>
      <c r="N50" s="553">
        <f t="shared" ref="N50" si="83">SUM(N47:N49)</f>
        <v>0</v>
      </c>
      <c r="O50" s="554">
        <f t="shared" ref="O50" si="84">SUM(O47:O49)</f>
        <v>0</v>
      </c>
      <c r="P50" s="555">
        <f t="shared" ref="P50" si="85">SUM(P47:P49)</f>
        <v>0</v>
      </c>
      <c r="Q50" s="553">
        <f t="shared" ref="Q50" si="86">SUM(Q47:Q49)</f>
        <v>0</v>
      </c>
      <c r="R50" s="554">
        <f t="shared" ref="R50" si="87">SUM(R47:R49)</f>
        <v>0</v>
      </c>
      <c r="S50" s="555">
        <f t="shared" ref="S50" si="88">SUM(S47:S49)</f>
        <v>0</v>
      </c>
    </row>
    <row r="51" spans="2:19" ht="16.350000000000001" customHeight="1" x14ac:dyDescent="0.15">
      <c r="B51" s="267"/>
      <c r="C51" s="48"/>
      <c r="D51" s="265" t="s">
        <v>322</v>
      </c>
      <c r="E51" s="553">
        <f t="shared" ref="E51" si="89">E50</f>
        <v>0</v>
      </c>
      <c r="F51" s="554">
        <f t="shared" ref="F51" si="90">F50</f>
        <v>0</v>
      </c>
      <c r="G51" s="555">
        <f t="shared" ref="G51" si="91">G50</f>
        <v>0</v>
      </c>
      <c r="H51" s="553">
        <f t="shared" ref="H51:J51" si="92">H50</f>
        <v>0</v>
      </c>
      <c r="I51" s="554">
        <f t="shared" si="92"/>
        <v>0</v>
      </c>
      <c r="J51" s="555">
        <f t="shared" si="92"/>
        <v>0</v>
      </c>
      <c r="K51" s="553">
        <f t="shared" ref="K51" si="93">K50</f>
        <v>0</v>
      </c>
      <c r="L51" s="554">
        <f t="shared" ref="L51" si="94">L50</f>
        <v>0</v>
      </c>
      <c r="M51" s="555">
        <f t="shared" ref="M51" si="95">M50</f>
        <v>0</v>
      </c>
      <c r="N51" s="553">
        <f t="shared" ref="N51" si="96">N50</f>
        <v>0</v>
      </c>
      <c r="O51" s="554">
        <f t="shared" ref="O51" si="97">O50</f>
        <v>0</v>
      </c>
      <c r="P51" s="555">
        <f t="shared" ref="P51" si="98">P50</f>
        <v>0</v>
      </c>
      <c r="Q51" s="553">
        <f t="shared" ref="Q51" si="99">Q50</f>
        <v>0</v>
      </c>
      <c r="R51" s="554">
        <f t="shared" ref="R51" si="100">R50</f>
        <v>0</v>
      </c>
      <c r="S51" s="555">
        <f t="shared" ref="S51" si="101">S50</f>
        <v>0</v>
      </c>
    </row>
    <row r="52" spans="2:19" s="53" customFormat="1" ht="16.350000000000001" customHeight="1" x14ac:dyDescent="0.15">
      <c r="B52" s="52" t="s">
        <v>323</v>
      </c>
      <c r="C52" s="29"/>
      <c r="D52" s="30"/>
      <c r="E52" s="268"/>
      <c r="F52" s="270"/>
      <c r="G52" s="271"/>
      <c r="H52" s="268"/>
      <c r="I52" s="270"/>
      <c r="J52" s="271"/>
      <c r="K52" s="268"/>
      <c r="L52" s="270"/>
      <c r="M52" s="271"/>
      <c r="N52" s="268"/>
      <c r="O52" s="270"/>
      <c r="P52" s="271"/>
      <c r="Q52" s="268"/>
      <c r="R52" s="270"/>
      <c r="S52" s="271"/>
    </row>
    <row r="53" spans="2:19" ht="16.350000000000001" customHeight="1" x14ac:dyDescent="0.15">
      <c r="B53" s="266"/>
      <c r="C53" s="54" t="s">
        <v>468</v>
      </c>
      <c r="D53" s="55"/>
      <c r="E53" s="569">
        <f t="shared" ref="E53:G55" si="102">SUM(H53,K53,N53,Q53)</f>
        <v>0</v>
      </c>
      <c r="F53" s="569">
        <f t="shared" si="102"/>
        <v>0</v>
      </c>
      <c r="G53" s="569">
        <f t="shared" si="102"/>
        <v>0</v>
      </c>
      <c r="H53" s="255"/>
      <c r="I53" s="256"/>
      <c r="J53" s="564">
        <f>SUM(H53:I53)</f>
        <v>0</v>
      </c>
      <c r="K53" s="255"/>
      <c r="L53" s="256"/>
      <c r="M53" s="564">
        <f>SUM(K53:L53)</f>
        <v>0</v>
      </c>
      <c r="N53" s="255"/>
      <c r="O53" s="256"/>
      <c r="P53" s="564">
        <f>SUM(N53:O53)</f>
        <v>0</v>
      </c>
      <c r="Q53" s="255"/>
      <c r="R53" s="256"/>
      <c r="S53" s="564">
        <f>SUM(Q53:R53)</f>
        <v>0</v>
      </c>
    </row>
    <row r="54" spans="2:19" ht="16.350000000000001" customHeight="1" x14ac:dyDescent="0.15">
      <c r="B54" s="34"/>
      <c r="C54" s="56" t="s">
        <v>469</v>
      </c>
      <c r="D54" s="272"/>
      <c r="E54" s="569">
        <f t="shared" si="102"/>
        <v>0</v>
      </c>
      <c r="F54" s="569">
        <f t="shared" si="102"/>
        <v>0</v>
      </c>
      <c r="G54" s="569">
        <f t="shared" si="102"/>
        <v>0</v>
      </c>
      <c r="H54" s="257"/>
      <c r="I54" s="273"/>
      <c r="J54" s="564">
        <f>SUM(H54:I54)</f>
        <v>0</v>
      </c>
      <c r="K54" s="257"/>
      <c r="L54" s="273"/>
      <c r="M54" s="564">
        <f>SUM(K54:L54)</f>
        <v>0</v>
      </c>
      <c r="N54" s="257"/>
      <c r="O54" s="273"/>
      <c r="P54" s="564">
        <f>SUM(N54:O54)</f>
        <v>0</v>
      </c>
      <c r="Q54" s="257"/>
      <c r="R54" s="273"/>
      <c r="S54" s="564">
        <f>SUM(Q54:R54)</f>
        <v>0</v>
      </c>
    </row>
    <row r="55" spans="2:19" ht="16.350000000000001" customHeight="1" x14ac:dyDescent="0.15">
      <c r="B55" s="34"/>
      <c r="C55" s="56" t="s">
        <v>470</v>
      </c>
      <c r="D55" s="272"/>
      <c r="E55" s="569">
        <f t="shared" si="102"/>
        <v>0</v>
      </c>
      <c r="F55" s="569">
        <f t="shared" si="102"/>
        <v>0</v>
      </c>
      <c r="G55" s="569">
        <f t="shared" si="102"/>
        <v>0</v>
      </c>
      <c r="H55" s="257"/>
      <c r="I55" s="258"/>
      <c r="J55" s="564">
        <f>SUM(H55:I55)</f>
        <v>0</v>
      </c>
      <c r="K55" s="257"/>
      <c r="L55" s="258"/>
      <c r="M55" s="564">
        <f>SUM(K55:L55)</f>
        <v>0</v>
      </c>
      <c r="N55" s="257"/>
      <c r="O55" s="258"/>
      <c r="P55" s="564">
        <f>SUM(N55:O55)</f>
        <v>0</v>
      </c>
      <c r="Q55" s="257"/>
      <c r="R55" s="258"/>
      <c r="S55" s="564">
        <f>SUM(Q55:R55)</f>
        <v>0</v>
      </c>
    </row>
    <row r="56" spans="2:19" ht="16.350000000000001" customHeight="1" x14ac:dyDescent="0.15">
      <c r="B56" s="34"/>
      <c r="C56" s="57"/>
      <c r="D56" s="51" t="s">
        <v>611</v>
      </c>
      <c r="E56" s="553">
        <f>SUM(E53:E55)</f>
        <v>0</v>
      </c>
      <c r="F56" s="554">
        <f t="shared" ref="F56" si="103">SUM(F53:F55)</f>
        <v>0</v>
      </c>
      <c r="G56" s="555">
        <f t="shared" ref="G56" si="104">SUM(G53:G55)</f>
        <v>0</v>
      </c>
      <c r="H56" s="553">
        <f t="shared" ref="H56:J56" si="105">SUM(H53:H55)</f>
        <v>0</v>
      </c>
      <c r="I56" s="554">
        <f t="shared" si="105"/>
        <v>0</v>
      </c>
      <c r="J56" s="555">
        <f t="shared" si="105"/>
        <v>0</v>
      </c>
      <c r="K56" s="553">
        <f>SUM(K53:K55)</f>
        <v>0</v>
      </c>
      <c r="L56" s="554">
        <f t="shared" ref="L56" si="106">SUM(L53:L55)</f>
        <v>0</v>
      </c>
      <c r="M56" s="555">
        <f t="shared" ref="M56" si="107">SUM(M53:M55)</f>
        <v>0</v>
      </c>
      <c r="N56" s="553">
        <f t="shared" ref="N56" si="108">SUM(N53:N55)</f>
        <v>0</v>
      </c>
      <c r="O56" s="554">
        <f t="shared" ref="O56" si="109">SUM(O53:O55)</f>
        <v>0</v>
      </c>
      <c r="P56" s="555">
        <f t="shared" ref="P56" si="110">SUM(P53:P55)</f>
        <v>0</v>
      </c>
      <c r="Q56" s="553">
        <f t="shared" ref="Q56" si="111">SUM(Q53:Q55)</f>
        <v>0</v>
      </c>
      <c r="R56" s="554">
        <f t="shared" ref="R56" si="112">SUM(R53:R55)</f>
        <v>0</v>
      </c>
      <c r="S56" s="555">
        <f t="shared" ref="S56" si="113">SUM(S53:S55)</f>
        <v>0</v>
      </c>
    </row>
    <row r="57" spans="2:19" ht="16.350000000000001" customHeight="1" x14ac:dyDescent="0.15">
      <c r="B57" s="776" t="s">
        <v>622</v>
      </c>
      <c r="C57" s="57"/>
      <c r="D57" s="51"/>
      <c r="E57" s="569">
        <f>SUM(H57,K57,N57,Q57)</f>
        <v>0</v>
      </c>
      <c r="F57" s="569">
        <f>SUM(I57,L57,O57,R57)</f>
        <v>0</v>
      </c>
      <c r="G57" s="569">
        <f>SUM(J57,M57,P57,S57)</f>
        <v>0</v>
      </c>
      <c r="H57" s="655" t="s">
        <v>91</v>
      </c>
      <c r="I57" s="657"/>
      <c r="J57" s="656">
        <f>SUM(H57:I57)</f>
        <v>0</v>
      </c>
      <c r="K57" s="655" t="s">
        <v>91</v>
      </c>
      <c r="L57" s="657"/>
      <c r="M57" s="656">
        <f>SUM(K57:L57)</f>
        <v>0</v>
      </c>
      <c r="N57" s="655" t="s">
        <v>91</v>
      </c>
      <c r="O57" s="657"/>
      <c r="P57" s="656">
        <f>SUM(N57:O57)</f>
        <v>0</v>
      </c>
      <c r="Q57" s="655" t="s">
        <v>91</v>
      </c>
      <c r="R57" s="657"/>
      <c r="S57" s="656">
        <f>SUM(Q57:R57)</f>
        <v>0</v>
      </c>
    </row>
    <row r="58" spans="2:19" ht="16.350000000000001" customHeight="1" x14ac:dyDescent="0.15">
      <c r="B58" s="58" t="s">
        <v>615</v>
      </c>
      <c r="C58" s="58"/>
      <c r="D58" s="59"/>
      <c r="E58" s="259">
        <f>SUM(E26,E44,E51,E56,E57)</f>
        <v>0</v>
      </c>
      <c r="F58" s="260">
        <f t="shared" ref="F58:S58" si="114">SUM(F26,F44,F51,F56,F57)</f>
        <v>0</v>
      </c>
      <c r="G58" s="659">
        <f>SUM(G26,G44,G51,G56,G57)</f>
        <v>0</v>
      </c>
      <c r="H58" s="259">
        <f t="shared" si="114"/>
        <v>0</v>
      </c>
      <c r="I58" s="260">
        <f t="shared" si="114"/>
        <v>0</v>
      </c>
      <c r="J58" s="658">
        <f t="shared" si="114"/>
        <v>0</v>
      </c>
      <c r="K58" s="260">
        <f t="shared" si="114"/>
        <v>0</v>
      </c>
      <c r="L58" s="260">
        <f t="shared" si="114"/>
        <v>0</v>
      </c>
      <c r="M58" s="659">
        <f t="shared" si="114"/>
        <v>0</v>
      </c>
      <c r="N58" s="259">
        <f t="shared" si="114"/>
        <v>0</v>
      </c>
      <c r="O58" s="260">
        <f t="shared" si="114"/>
        <v>0</v>
      </c>
      <c r="P58" s="658">
        <f t="shared" si="114"/>
        <v>0</v>
      </c>
      <c r="Q58" s="260">
        <f t="shared" si="114"/>
        <v>0</v>
      </c>
      <c r="R58" s="260">
        <f t="shared" si="114"/>
        <v>0</v>
      </c>
      <c r="S58" s="658">
        <f t="shared" si="114"/>
        <v>0</v>
      </c>
    </row>
    <row r="59" spans="2:19" ht="16.350000000000001" customHeight="1" x14ac:dyDescent="0.15">
      <c r="B59" s="58" t="s">
        <v>612</v>
      </c>
      <c r="C59" s="58"/>
      <c r="D59" s="60"/>
      <c r="E59" s="261">
        <f t="shared" ref="E59:G61" si="115">SUM(H59,K59,N59,Q59)</f>
        <v>0</v>
      </c>
      <c r="F59" s="261">
        <f t="shared" si="115"/>
        <v>0</v>
      </c>
      <c r="G59" s="261">
        <f t="shared" si="115"/>
        <v>0</v>
      </c>
      <c r="H59" s="274"/>
      <c r="I59" s="275"/>
      <c r="J59" s="262">
        <f>SUM(H59:I59)</f>
        <v>0</v>
      </c>
      <c r="K59" s="274"/>
      <c r="L59" s="275"/>
      <c r="M59" s="262">
        <f>SUM(K59:L59)</f>
        <v>0</v>
      </c>
      <c r="N59" s="274"/>
      <c r="O59" s="275"/>
      <c r="P59" s="262">
        <f>SUM(N59:O59)</f>
        <v>0</v>
      </c>
      <c r="Q59" s="274"/>
      <c r="R59" s="275"/>
      <c r="S59" s="262">
        <f>SUM(Q59:R59)</f>
        <v>0</v>
      </c>
    </row>
    <row r="60" spans="2:19" ht="16.350000000000001" customHeight="1" x14ac:dyDescent="0.15">
      <c r="B60" s="58" t="s">
        <v>613</v>
      </c>
      <c r="C60" s="58"/>
      <c r="D60" s="60"/>
      <c r="E60" s="261">
        <f t="shared" si="115"/>
        <v>0</v>
      </c>
      <c r="F60" s="261">
        <f t="shared" si="115"/>
        <v>0</v>
      </c>
      <c r="G60" s="261">
        <f t="shared" si="115"/>
        <v>0</v>
      </c>
      <c r="H60" s="274"/>
      <c r="I60" s="275"/>
      <c r="J60" s="262">
        <f>SUM(H60:I60)</f>
        <v>0</v>
      </c>
      <c r="K60" s="274"/>
      <c r="L60" s="275"/>
      <c r="M60" s="262">
        <f>SUM(K60:L60)</f>
        <v>0</v>
      </c>
      <c r="N60" s="274"/>
      <c r="O60" s="275"/>
      <c r="P60" s="262">
        <f>SUM(N60:O60)</f>
        <v>0</v>
      </c>
      <c r="Q60" s="274"/>
      <c r="R60" s="275"/>
      <c r="S60" s="262">
        <f>SUM(Q60:R60)</f>
        <v>0</v>
      </c>
    </row>
    <row r="61" spans="2:19" ht="16.350000000000001" customHeight="1" x14ac:dyDescent="0.15">
      <c r="B61" s="58" t="s">
        <v>614</v>
      </c>
      <c r="C61" s="58"/>
      <c r="D61" s="60"/>
      <c r="E61" s="261">
        <f t="shared" si="115"/>
        <v>0</v>
      </c>
      <c r="F61" s="261">
        <f t="shared" si="115"/>
        <v>0</v>
      </c>
      <c r="G61" s="262">
        <f t="shared" si="115"/>
        <v>0</v>
      </c>
      <c r="H61" s="274"/>
      <c r="I61" s="275"/>
      <c r="J61" s="262">
        <f>SUM(H61:I61)</f>
        <v>0</v>
      </c>
      <c r="K61" s="274"/>
      <c r="L61" s="275"/>
      <c r="M61" s="262">
        <f>SUM(K61:L61)</f>
        <v>0</v>
      </c>
      <c r="N61" s="274"/>
      <c r="O61" s="275"/>
      <c r="P61" s="262">
        <f>SUM(N61:O61)</f>
        <v>0</v>
      </c>
      <c r="Q61" s="274"/>
      <c r="R61" s="275"/>
      <c r="S61" s="262">
        <f>SUM(Q61:R61)</f>
        <v>0</v>
      </c>
    </row>
    <row r="62" spans="2:19" ht="16.350000000000001" customHeight="1" x14ac:dyDescent="0.15">
      <c r="B62" s="832" t="s">
        <v>638</v>
      </c>
      <c r="C62" s="833"/>
      <c r="D62" s="834"/>
      <c r="E62" s="553">
        <f t="shared" ref="E62" si="116">SUM(E58:E61)</f>
        <v>0</v>
      </c>
      <c r="F62" s="269">
        <f t="shared" ref="F62" si="117">SUM(F58:F61)</f>
        <v>0</v>
      </c>
      <c r="G62" s="271">
        <f t="shared" ref="G62" si="118">SUM(G58:G61)</f>
        <v>0</v>
      </c>
      <c r="H62" s="553">
        <f t="shared" ref="H62:J62" si="119">SUM(H58:H61)</f>
        <v>0</v>
      </c>
      <c r="I62" s="554">
        <f t="shared" si="119"/>
        <v>0</v>
      </c>
      <c r="J62" s="271">
        <f t="shared" si="119"/>
        <v>0</v>
      </c>
      <c r="K62" s="553">
        <f>SUM(K58:K61)</f>
        <v>0</v>
      </c>
      <c r="L62" s="554">
        <f t="shared" ref="L62" si="120">SUM(L58:L61)</f>
        <v>0</v>
      </c>
      <c r="M62" s="271">
        <f t="shared" ref="M62" si="121">SUM(M58:M61)</f>
        <v>0</v>
      </c>
      <c r="N62" s="553">
        <f t="shared" ref="N62" si="122">SUM(N58:N61)</f>
        <v>0</v>
      </c>
      <c r="O62" s="554">
        <f t="shared" ref="O62" si="123">SUM(O58:O61)</f>
        <v>0</v>
      </c>
      <c r="P62" s="271">
        <f t="shared" ref="P62" si="124">SUM(P58:P61)</f>
        <v>0</v>
      </c>
      <c r="Q62" s="553">
        <f t="shared" ref="Q62" si="125">SUM(Q58:Q61)</f>
        <v>0</v>
      </c>
      <c r="R62" s="554">
        <f t="shared" ref="R62" si="126">SUM(R58:R61)</f>
        <v>0</v>
      </c>
      <c r="S62" s="271">
        <f>SUM(S58:S61)</f>
        <v>0</v>
      </c>
    </row>
    <row r="63" spans="2:19" x14ac:dyDescent="0.15">
      <c r="B63" s="61" t="s">
        <v>388</v>
      </c>
      <c r="D63" s="61"/>
      <c r="E63" s="61"/>
      <c r="F63" s="61"/>
      <c r="G63" s="61"/>
      <c r="H63" s="62"/>
      <c r="I63" s="62"/>
      <c r="J63" s="62"/>
      <c r="K63" s="62"/>
      <c r="L63" s="62"/>
      <c r="M63" s="62"/>
      <c r="N63" s="62"/>
      <c r="O63" s="62"/>
      <c r="P63" s="62"/>
      <c r="Q63" s="62"/>
      <c r="R63" s="62"/>
      <c r="S63" s="62"/>
    </row>
    <row r="64" spans="2:19" x14ac:dyDescent="0.15">
      <c r="B64" s="63" t="s">
        <v>399</v>
      </c>
      <c r="D64" s="63"/>
      <c r="E64" s="63"/>
      <c r="F64" s="63"/>
      <c r="G64" s="63"/>
      <c r="H64" s="64"/>
      <c r="I64" s="64"/>
      <c r="J64" s="64"/>
      <c r="K64" s="64"/>
      <c r="L64" s="64"/>
      <c r="M64" s="64"/>
      <c r="N64" s="64"/>
      <c r="O64" s="64"/>
      <c r="P64" s="64"/>
      <c r="Q64" s="64"/>
      <c r="R64" s="64"/>
      <c r="S64" s="64"/>
    </row>
    <row r="65" spans="2:19" ht="12" customHeight="1" x14ac:dyDescent="0.15">
      <c r="B65" s="61" t="s">
        <v>389</v>
      </c>
      <c r="D65" s="61"/>
      <c r="E65" s="61"/>
      <c r="F65" s="61"/>
      <c r="G65" s="61"/>
      <c r="H65" s="62"/>
      <c r="I65" s="62"/>
      <c r="J65" s="62"/>
      <c r="K65" s="62"/>
      <c r="L65" s="62"/>
      <c r="M65" s="62"/>
      <c r="N65" s="62"/>
      <c r="O65" s="62"/>
      <c r="P65" s="62"/>
      <c r="Q65" s="62"/>
      <c r="R65" s="62"/>
      <c r="S65" s="62"/>
    </row>
    <row r="66" spans="2:19" ht="13.2" x14ac:dyDescent="0.15">
      <c r="C66" s="65"/>
      <c r="D66" s="66"/>
      <c r="E66" s="66"/>
      <c r="F66" s="66"/>
      <c r="G66" s="66"/>
      <c r="H66" s="66"/>
      <c r="I66" s="66"/>
      <c r="J66" s="66"/>
      <c r="K66" s="66"/>
      <c r="L66" s="66"/>
      <c r="M66" s="66"/>
      <c r="N66" s="66"/>
      <c r="O66" s="66"/>
      <c r="P66" s="66"/>
      <c r="Q66" s="66"/>
      <c r="R66" s="66"/>
      <c r="S66" s="66"/>
    </row>
    <row r="67" spans="2:19" ht="13.2" x14ac:dyDescent="0.15">
      <c r="C67" s="66"/>
      <c r="D67" s="66"/>
      <c r="E67" s="66"/>
      <c r="F67" s="66"/>
      <c r="G67" s="66"/>
      <c r="H67" s="66"/>
      <c r="I67" s="66"/>
      <c r="J67" s="66"/>
      <c r="K67" s="66"/>
      <c r="L67" s="66"/>
      <c r="M67" s="66"/>
      <c r="N67" s="66"/>
      <c r="O67" s="66"/>
      <c r="P67" s="66"/>
      <c r="Q67" s="66"/>
      <c r="R67" s="66"/>
      <c r="S67" s="66"/>
    </row>
    <row r="68" spans="2:19" ht="13.2" x14ac:dyDescent="0.15">
      <c r="C68" s="66"/>
      <c r="D68" s="66"/>
      <c r="E68" s="66"/>
      <c r="F68" s="66"/>
      <c r="G68" s="66"/>
      <c r="H68" s="66"/>
      <c r="I68" s="66"/>
      <c r="J68" s="66"/>
      <c r="K68" s="66"/>
      <c r="L68" s="66"/>
      <c r="M68" s="66"/>
      <c r="N68" s="66"/>
      <c r="O68" s="66"/>
      <c r="P68" s="66"/>
      <c r="Q68" s="66"/>
      <c r="R68" s="66"/>
      <c r="S68" s="66"/>
    </row>
  </sheetData>
  <protectedRanges>
    <protectedRange sqref="J59:J61 M59:M61 P59:P61 S59:S61 S57 J57:K57 M57:N57 P57:Q57 S53:S55 J53:K55 M53:N55 P53:Q55 E46:S49 E29:S42 E8:S25 E53:H55 E59:G61 E57:H57" name="範囲1"/>
  </protectedRanges>
  <mergeCells count="8">
    <mergeCell ref="B62:D62"/>
    <mergeCell ref="B2:S2"/>
    <mergeCell ref="B4:D5"/>
    <mergeCell ref="E4:G4"/>
    <mergeCell ref="H4:J4"/>
    <mergeCell ref="K4:M4"/>
    <mergeCell ref="N4:P4"/>
    <mergeCell ref="Q4:S4"/>
  </mergeCells>
  <phoneticPr fontId="3"/>
  <printOptions horizontalCentered="1"/>
  <pageMargins left="0.51181102362204722" right="0.31496062992125984" top="0.74803149606299213" bottom="0.74803149606299213" header="0.31496062992125984" footer="0.31496062992125984"/>
  <pageSetup paperSize="8"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39</vt:i4>
      </vt:variant>
    </vt:vector>
  </HeadingPairs>
  <TitlesOfParts>
    <vt:vector size="70" baseType="lpstr">
      <vt:lpstr>表紙</vt:lpstr>
      <vt:lpstr>様式リスト</vt:lpstr>
      <vt:lpstr>様式第1-1号</vt:lpstr>
      <vt:lpstr>様式第1-2号</vt:lpstr>
      <vt:lpstr>様式第4-2号</vt:lpstr>
      <vt:lpstr>様式第7-2号添付資料1</vt:lpstr>
      <vt:lpstr>第7-14号添付資料1</vt:lpstr>
      <vt:lpstr>様式第8-1号</vt:lpstr>
      <vt:lpstr>様式第8-2-1号</vt:lpstr>
      <vt:lpstr>様式第8-2-2号</vt:lpstr>
      <vt:lpstr>様式第8-3号</vt:lpstr>
      <vt:lpstr>様式第8-4号</vt:lpstr>
      <vt:lpstr>様式第8-5号</vt:lpstr>
      <vt:lpstr>様式第8-6-1号</vt:lpstr>
      <vt:lpstr>様式第8-6-2号 </vt:lpstr>
      <vt:lpstr>様式第8-7-1号</vt:lpstr>
      <vt:lpstr>様式第8-7-2号</vt:lpstr>
      <vt:lpstr>様式第8-8-1号</vt:lpstr>
      <vt:lpstr>様式第8-8-2号</vt:lpstr>
      <vt:lpstr>様式第8-9-1号</vt:lpstr>
      <vt:lpstr>様式第8-9-2号</vt:lpstr>
      <vt:lpstr>様式第8-10-1号</vt:lpstr>
      <vt:lpstr>様式第8-10-2号</vt:lpstr>
      <vt:lpstr>様式第8-11号</vt:lpstr>
      <vt:lpstr>様式第8-12-1号</vt:lpstr>
      <vt:lpstr>様式第8-12-2号</vt:lpstr>
      <vt:lpstr>様式第8-13号</vt:lpstr>
      <vt:lpstr>様式第8-14号</vt:lpstr>
      <vt:lpstr>様式第8-15号</vt:lpstr>
      <vt:lpstr>様式第8-16号</vt:lpstr>
      <vt:lpstr>様式第8-15,16号参考</vt:lpstr>
      <vt:lpstr>'第7-14号添付資料1'!Print_Area</vt:lpstr>
      <vt:lpstr>様式リスト!Print_Area</vt:lpstr>
      <vt:lpstr>'様式第1-1号'!Print_Area</vt:lpstr>
      <vt:lpstr>'様式第1-2号'!Print_Area</vt:lpstr>
      <vt:lpstr>'様式第4-2号'!Print_Area</vt:lpstr>
      <vt:lpstr>'様式第7-2号添付資料1'!Print_Area</vt:lpstr>
      <vt:lpstr>'様式第8-10-1号'!Print_Area</vt:lpstr>
      <vt:lpstr>'様式第8-10-2号'!Print_Area</vt:lpstr>
      <vt:lpstr>'様式第8-11号'!Print_Area</vt:lpstr>
      <vt:lpstr>'様式第8-12-1号'!Print_Area</vt:lpstr>
      <vt:lpstr>'様式第8-12-2号'!Print_Area</vt:lpstr>
      <vt:lpstr>'様式第8-13号'!Print_Area</vt:lpstr>
      <vt:lpstr>'様式第8-14号'!Print_Area</vt:lpstr>
      <vt:lpstr>'様式第8-15,16号参考'!Print_Area</vt:lpstr>
      <vt:lpstr>'様式第8-15号'!Print_Area</vt:lpstr>
      <vt:lpstr>'様式第8-16号'!Print_Area</vt:lpstr>
      <vt:lpstr>'様式第8-1号'!Print_Area</vt:lpstr>
      <vt:lpstr>'様式第8-2-1号'!Print_Area</vt:lpstr>
      <vt:lpstr>'様式第8-2-2号'!Print_Area</vt:lpstr>
      <vt:lpstr>'様式第8-3号'!Print_Area</vt:lpstr>
      <vt:lpstr>'様式第8-4号'!Print_Area</vt:lpstr>
      <vt:lpstr>'様式第8-5号'!Print_Area</vt:lpstr>
      <vt:lpstr>'様式第8-6-1号'!Print_Area</vt:lpstr>
      <vt:lpstr>'様式第8-6-2号 '!Print_Area</vt:lpstr>
      <vt:lpstr>'様式第8-7-1号'!Print_Area</vt:lpstr>
      <vt:lpstr>'様式第8-7-2号'!Print_Area</vt:lpstr>
      <vt:lpstr>'様式第8-8-1号'!Print_Area</vt:lpstr>
      <vt:lpstr>'様式第8-8-2号'!Print_Area</vt:lpstr>
      <vt:lpstr>'様式第8-9-1号'!Print_Area</vt:lpstr>
      <vt:lpstr>'様式第8-9-2号'!Print_Area</vt:lpstr>
      <vt:lpstr>'様式第1-1号'!Print_Titles</vt:lpstr>
      <vt:lpstr>'様式第1-2号'!Print_Titles</vt:lpstr>
      <vt:lpstr>'様式第4-2号'!Print_Titles</vt:lpstr>
      <vt:lpstr>'様式第8-12-1号'!Print_Titles</vt:lpstr>
      <vt:lpstr>'様式第8-12-2号'!Print_Titles</vt:lpstr>
      <vt:lpstr>'様式第8-8-1号'!Print_Titles</vt:lpstr>
      <vt:lpstr>'様式第8-8-2号'!Print_Titles</vt:lpstr>
      <vt:lpstr>'様式第8-9-1号'!Print_Titles</vt:lpstr>
      <vt:lpstr>'様式第8-9-2号'!Print_Titles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千賀子</dc:creator>
  <cp:lastModifiedBy>岡田　太郎</cp:lastModifiedBy>
  <cp:lastPrinted>2026-06-07T03:57:06Z</cp:lastPrinted>
  <dcterms:created xsi:type="dcterms:W3CDTF">2026-06-04T10:50:22Z</dcterms:created>
  <dcterms:modified xsi:type="dcterms:W3CDTF">2026-06-13T01:21:57Z</dcterms:modified>
</cp:coreProperties>
</file>