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05" yWindow="-105" windowWidth="23250" windowHeight="12570"/>
  </bookViews>
  <sheets>
    <sheet name="申込用フォーム" sheetId="1" r:id="rId1"/>
    <sheet name="H26サンプル" sheetId="3" state="hidden" r:id="rId2"/>
    <sheet name="H26サンプル改" sheetId="5" state="hidden" r:id="rId3"/>
  </sheets>
  <definedNames>
    <definedName name="PsnList">申込用フォーム!$X$11:$X$17</definedName>
    <definedName name="TeamList">申込用フォーム!$U$11:$U$17</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 xml:space="preserve"> zhorkkbsc20</author>
  </authors>
  <commentList>
    <comment ref="D5" authorId="0">
      <text>
        <r>
          <rPr>
            <sz val="9"/>
            <color indexed="81"/>
            <rFont val="ＭＳ Ｐゴシック"/>
          </rPr>
          <t>当日失格したチームには、チーム名の前に●を入力する。棄権の場合は不要。</t>
        </r>
      </text>
    </comment>
    <comment ref="E5" authorId="0">
      <text>
        <r>
          <rPr>
            <sz val="9"/>
            <color indexed="81"/>
            <rFont val="ＭＳ Ｐゴシック"/>
          </rPr>
          <t>当日失格した走者には、氏名の前に●を入力する（例えば５区走者のみ失格の場合は５区走者にのみ●を付す）。その後、タイムの入力や順位の算出を行う。
後続の走者がない場合は、不要（棄権と同様の扱いとなる）。</t>
        </r>
      </text>
    </comment>
  </commentList>
</comments>
</file>

<file path=xl/sharedStrings.xml><?xml version="1.0" encoding="utf-8"?>
<sst xmlns="http://schemas.openxmlformats.org/spreadsheetml/2006/main" xmlns:r="http://schemas.openxmlformats.org/officeDocument/2006/relationships" count="871" uniqueCount="871">
  <si>
    <t>第１走者</t>
    <rPh sb="0" eb="1">
      <t>ダイ</t>
    </rPh>
    <rPh sb="2" eb="4">
      <t>ソウシャ</t>
    </rPh>
    <phoneticPr fontId="2"/>
  </si>
  <si>
    <t>矢久保大介</t>
    <rPh sb="0" eb="3">
      <t>ヤクボ</t>
    </rPh>
    <rPh sb="3" eb="5">
      <t>ダイスケ</t>
    </rPh>
    <phoneticPr fontId="2" alignment="distributed"/>
  </si>
  <si>
    <t>安達　康治</t>
    <rPh sb="0" eb="2">
      <t>アダチ</t>
    </rPh>
    <rPh sb="3" eb="4">
      <t>ヤスシ</t>
    </rPh>
    <rPh sb="4" eb="5">
      <t>オサム</t>
    </rPh>
    <phoneticPr fontId="2" alignment="distributed"/>
  </si>
  <si>
    <t>五十嵐雄基</t>
    <rPh sb="0" eb="3">
      <t>イカラシ</t>
    </rPh>
    <rPh sb="3" eb="5">
      <t>ユウキ</t>
    </rPh>
    <phoneticPr fontId="2"/>
  </si>
  <si>
    <t>星野　真優</t>
    <rPh sb="0" eb="2">
      <t>ホシノ</t>
    </rPh>
    <rPh sb="3" eb="4">
      <t>マ</t>
    </rPh>
    <rPh sb="4" eb="5">
      <t>ヤサ</t>
    </rPh>
    <phoneticPr fontId="2" alignment="distributed"/>
  </si>
  <si>
    <t>遠藤　久江</t>
    <rPh sb="0" eb="2">
      <t>エンドウ</t>
    </rPh>
    <rPh sb="3" eb="5">
      <t>ヒサエ</t>
    </rPh>
    <phoneticPr fontId="2" alignment="distributed"/>
  </si>
  <si>
    <t>ｍｏｒｏｃｈｏ　Ａ</t>
  </si>
  <si>
    <t>椎谷由紀子</t>
    <rPh sb="0" eb="2">
      <t>シイヤ</t>
    </rPh>
    <rPh sb="2" eb="5">
      <t>ユキコ</t>
    </rPh>
    <phoneticPr fontId="2" alignment="distributed"/>
  </si>
  <si>
    <t>一般</t>
  </si>
  <si>
    <t>★　ルールに変更があった場合は、各部門の名称（T11～17,W11～17）や</t>
    <rPh sb="6" eb="8">
      <t>ヘンコウ</t>
    </rPh>
    <rPh sb="12" eb="14">
      <t>バアイ</t>
    </rPh>
    <rPh sb="16" eb="17">
      <t>カク</t>
    </rPh>
    <rPh sb="17" eb="19">
      <t>ブモン</t>
    </rPh>
    <rPh sb="20" eb="22">
      <t>メイショウ</t>
    </rPh>
    <phoneticPr fontId="2"/>
  </si>
  <si>
    <t>ゼッケン</t>
  </si>
  <si>
    <t>MEMO</t>
  </si>
  <si>
    <t>№</t>
  </si>
  <si>
    <t>ｲﾉｳｴｱｲｺ</t>
  </si>
  <si>
    <t>中村　有紀</t>
    <rPh sb="0" eb="2">
      <t>ナカムラ</t>
    </rPh>
    <rPh sb="3" eb="5">
      <t>ユキ</t>
    </rPh>
    <phoneticPr fontId="2" alignment="distributed"/>
  </si>
  <si>
    <t>トーマス</t>
  </si>
  <si>
    <t>チーム名</t>
    <rPh sb="3" eb="4">
      <t>メイ</t>
    </rPh>
    <phoneticPr fontId="2"/>
  </si>
  <si>
    <t>⑥</t>
  </si>
  <si>
    <t>関　一晃</t>
    <rPh sb="0" eb="1">
      <t>セキ</t>
    </rPh>
    <rPh sb="2" eb="4">
      <t>カズアキ</t>
    </rPh>
    <phoneticPr fontId="2" alignment="distributed"/>
  </si>
  <si>
    <t>チーム部門</t>
    <rPh sb="3" eb="5">
      <t>ブモン</t>
    </rPh>
    <phoneticPr fontId="2"/>
  </si>
  <si>
    <t>浅井　和則</t>
    <rPh sb="0" eb="2">
      <t>アサイ</t>
    </rPh>
    <rPh sb="3" eb="5">
      <t>カズノリ</t>
    </rPh>
    <phoneticPr fontId="2" alignment="distributed"/>
  </si>
  <si>
    <t>桑原　廉</t>
    <rPh sb="0" eb="2">
      <t>クワバラ</t>
    </rPh>
    <rPh sb="3" eb="4">
      <t>レン</t>
    </rPh>
    <phoneticPr fontId="2" alignment="distributed"/>
  </si>
  <si>
    <t>中学女子</t>
    <rPh sb="0" eb="2">
      <t>チュウガク</t>
    </rPh>
    <rPh sb="2" eb="4">
      <t>ジョシ</t>
    </rPh>
    <phoneticPr fontId="2"/>
  </si>
  <si>
    <t>第２走者</t>
    <rPh sb="0" eb="1">
      <t>ダイ</t>
    </rPh>
    <rPh sb="2" eb="4">
      <t>ソウシャ</t>
    </rPh>
    <phoneticPr fontId="2"/>
  </si>
  <si>
    <t>ﾎｼﾉ ｿｳｼ</t>
  </si>
  <si>
    <t>一般女子</t>
    <rPh sb="0" eb="2">
      <t>イッパン</t>
    </rPh>
    <rPh sb="2" eb="4">
      <t>ジョシ</t>
    </rPh>
    <phoneticPr fontId="2"/>
  </si>
  <si>
    <t>配布用に、全ロックをかけてあります。</t>
    <rPh sb="0" eb="3">
      <t>はいふよう</t>
    </rPh>
    <rPh sb="5" eb="6">
      <t>ぜん</t>
    </rPh>
    <phoneticPr fontId="2" type="Hiragana" alignment="center"/>
  </si>
  <si>
    <t>第５走者</t>
    <rPh sb="0" eb="1">
      <t>ダイ</t>
    </rPh>
    <rPh sb="2" eb="4">
      <t>ソウシャ</t>
    </rPh>
    <phoneticPr fontId="2"/>
  </si>
  <si>
    <t>第３走者</t>
    <rPh sb="0" eb="1">
      <t>ダイ</t>
    </rPh>
    <rPh sb="2" eb="4">
      <t>ソウシャ</t>
    </rPh>
    <phoneticPr fontId="2"/>
  </si>
  <si>
    <t>小林　誠</t>
    <rPh sb="0" eb="2">
      <t>コバヤシ</t>
    </rPh>
    <rPh sb="3" eb="4">
      <t>マコト</t>
    </rPh>
    <phoneticPr fontId="2" alignment="distributed"/>
  </si>
  <si>
    <t>崎浜　凌</t>
    <rPh sb="0" eb="2">
      <t>サキハマ</t>
    </rPh>
    <rPh sb="3" eb="4">
      <t>リョウ</t>
    </rPh>
    <phoneticPr fontId="2" alignment="distributed"/>
  </si>
  <si>
    <t>田沢　昇</t>
    <rPh sb="0" eb="2">
      <t>タザワ</t>
    </rPh>
    <rPh sb="3" eb="4">
      <t>ノボル</t>
    </rPh>
    <phoneticPr fontId="2" alignment="distributed"/>
  </si>
  <si>
    <t>一般</t>
    <rPh sb="0" eb="2">
      <t>イッパン</t>
    </rPh>
    <phoneticPr fontId="2"/>
  </si>
  <si>
    <t>第４走者</t>
    <rPh sb="0" eb="1">
      <t>ダイ</t>
    </rPh>
    <rPh sb="2" eb="4">
      <t>ソウシャ</t>
    </rPh>
    <phoneticPr fontId="2"/>
  </si>
  <si>
    <t>第６走者</t>
    <rPh sb="0" eb="1">
      <t>ダイ</t>
    </rPh>
    <rPh sb="2" eb="4">
      <t>ソウシャ</t>
    </rPh>
    <phoneticPr fontId="2"/>
  </si>
  <si>
    <t>森山　諄生</t>
    <rPh sb="0" eb="2">
      <t>モリヤマ</t>
    </rPh>
    <rPh sb="3" eb="4">
      <t>キョウ</t>
    </rPh>
    <rPh sb="4" eb="5">
      <t>セイ</t>
    </rPh>
    <phoneticPr fontId="2" alignment="distributed"/>
  </si>
  <si>
    <t>広神中Ｇ</t>
    <rPh sb="0" eb="2">
      <t>ヒロカミ</t>
    </rPh>
    <rPh sb="2" eb="3">
      <t>チュウ</t>
    </rPh>
    <phoneticPr fontId="30"/>
  </si>
  <si>
    <t>宮内　健行</t>
    <rPh sb="0" eb="2">
      <t>ミヤウチ</t>
    </rPh>
    <rPh sb="3" eb="4">
      <t>ケン</t>
    </rPh>
    <rPh sb="4" eb="5">
      <t>イ</t>
    </rPh>
    <phoneticPr fontId="2" alignment="distributed"/>
  </si>
  <si>
    <t>陸遊会Ｃ</t>
    <rPh sb="0" eb="1">
      <t>リク</t>
    </rPh>
    <rPh sb="1" eb="2">
      <t>ユウ</t>
    </rPh>
    <rPh sb="2" eb="3">
      <t>カイ</t>
    </rPh>
    <phoneticPr fontId="30"/>
  </si>
  <si>
    <t>佐藤　琉斗</t>
    <rPh sb="0" eb="2">
      <t>サトウ</t>
    </rPh>
    <rPh sb="3" eb="5">
      <t>リュウト</t>
    </rPh>
    <phoneticPr fontId="2" alignment="distributed"/>
  </si>
  <si>
    <t>↑プルダウンリストのデータ</t>
  </si>
  <si>
    <t>第７走者</t>
    <rPh sb="0" eb="1">
      <t>ダイ</t>
    </rPh>
    <rPh sb="2" eb="4">
      <t>ソウシャ</t>
    </rPh>
    <phoneticPr fontId="2"/>
  </si>
  <si>
    <t>肥田野裕子</t>
    <rPh sb="0" eb="3">
      <t>ヒダノ</t>
    </rPh>
    <rPh sb="3" eb="5">
      <t>ユウコ</t>
    </rPh>
    <phoneticPr fontId="2" alignment="distributed"/>
  </si>
  <si>
    <t>競技役員</t>
    <rPh sb="0" eb="2">
      <t>キョウギ</t>
    </rPh>
    <rPh sb="2" eb="4">
      <t>ヤクイン</t>
    </rPh>
    <phoneticPr fontId="2"/>
  </si>
  <si>
    <t>4.0km</t>
  </si>
  <si>
    <t>行方　陽一</t>
    <rPh sb="0" eb="2">
      <t>ナメカタ</t>
    </rPh>
    <rPh sb="3" eb="5">
      <t>ヨウイチ</t>
    </rPh>
    <phoneticPr fontId="2" alignment="distributed"/>
  </si>
  <si>
    <t>桜井　明広</t>
    <rPh sb="0" eb="2">
      <t>サクライ</t>
    </rPh>
    <rPh sb="3" eb="5">
      <t>アキヒロ</t>
    </rPh>
    <phoneticPr fontId="2" alignment="distributed"/>
  </si>
  <si>
    <t>魚沼市消防本部　Ａ</t>
    <rPh sb="3" eb="5">
      <t>ショウボウ</t>
    </rPh>
    <rPh sb="5" eb="7">
      <t>ホンブ</t>
    </rPh>
    <phoneticPr fontId="30"/>
  </si>
  <si>
    <t>補員</t>
    <rPh sb="0" eb="1">
      <t>ホ</t>
    </rPh>
    <rPh sb="1" eb="2">
      <t>イン</t>
    </rPh>
    <phoneticPr fontId="2"/>
  </si>
  <si>
    <t>大羽賀　徹</t>
    <rPh sb="0" eb="1">
      <t>オオ</t>
    </rPh>
    <rPh sb="1" eb="2">
      <t>ハ</t>
    </rPh>
    <rPh sb="2" eb="3">
      <t>ガ</t>
    </rPh>
    <rPh sb="4" eb="5">
      <t>トオル</t>
    </rPh>
    <phoneticPr fontId="2" alignment="distributed"/>
  </si>
  <si>
    <t>磯部　佳那</t>
    <rPh sb="0" eb="2">
      <t>イソベ</t>
    </rPh>
    <rPh sb="3" eb="5">
      <t>カナ</t>
    </rPh>
    <phoneticPr fontId="2" alignment="distributed"/>
  </si>
  <si>
    <t>登録</t>
    <rPh sb="0" eb="2">
      <t>トウロク</t>
    </rPh>
    <phoneticPr fontId="2"/>
  </si>
  <si>
    <t>田村恵美子</t>
    <rPh sb="0" eb="2">
      <t>タムラ</t>
    </rPh>
    <rPh sb="2" eb="5">
      <t>エミコ</t>
    </rPh>
    <phoneticPr fontId="2" alignment="distributed"/>
  </si>
  <si>
    <r>
      <t>社会体育の駅伝担当者は、下の事務局使用欄を一読し、手続きを把握してください。
この</t>
    </r>
    <r>
      <rPr>
        <sz val="10"/>
        <color rgb="FFFF0000"/>
        <rFont val="HG丸ｺﾞｼｯｸM-PRO"/>
      </rPr>
      <t>列R～Zは、削除してはいけません（リストデータがあります）。</t>
    </r>
    <r>
      <rPr>
        <sz val="10"/>
        <color theme="1"/>
        <rFont val="HG丸ｺﾞｼｯｸM-PRO"/>
      </rPr>
      <t xml:space="preserve">
不明な点は、視聴覚センターの吉田までお問い合わせください。</t>
    </r>
    <rPh sb="0" eb="2">
      <t>しゃかい</t>
    </rPh>
    <rPh sb="2" eb="4">
      <t>たいいく</t>
    </rPh>
    <rPh sb="5" eb="7">
      <t>えきでん</t>
    </rPh>
    <rPh sb="7" eb="10">
      <t>たんとうしゃ</t>
    </rPh>
    <rPh sb="12" eb="13">
      <t>した</t>
    </rPh>
    <rPh sb="14" eb="17">
      <t>じむきょく</t>
    </rPh>
    <rPh sb="17" eb="19">
      <t>しよう</t>
    </rPh>
    <rPh sb="19" eb="20">
      <t>らん</t>
    </rPh>
    <rPh sb="21" eb="23">
      <t>いちどく</t>
    </rPh>
    <rPh sb="25" eb="27">
      <t>てつづ</t>
    </rPh>
    <rPh sb="29" eb="31">
      <t>はあく</t>
    </rPh>
    <rPh sb="41" eb="42">
      <t>れつ</t>
    </rPh>
    <rPh sb="47" eb="49">
      <t>さくじょ</t>
    </rPh>
    <rPh sb="72" eb="74">
      <t>ふめい</t>
    </rPh>
    <rPh sb="75" eb="76">
      <t>てん</t>
    </rPh>
    <rPh sb="78" eb="81">
      <t>しちょうかく</t>
    </rPh>
    <rPh sb="86" eb="88">
      <t>よしだ</t>
    </rPh>
    <rPh sb="91" eb="92">
      <t>と</t>
    </rPh>
    <rPh sb="93" eb="94">
      <t>あ</t>
    </rPh>
    <phoneticPr fontId="2" type="Hiragana" alignment="center"/>
  </si>
  <si>
    <t>米山　　航平</t>
    <rPh sb="4" eb="6">
      <t>コウヘイ</t>
    </rPh>
    <phoneticPr fontId="2" alignment="distributed"/>
  </si>
  <si>
    <t>個人部門</t>
    <rPh sb="0" eb="2">
      <t>コジン</t>
    </rPh>
    <rPh sb="2" eb="4">
      <t>ブモン</t>
    </rPh>
    <phoneticPr fontId="2"/>
  </si>
  <si>
    <t>水上　直子</t>
    <rPh sb="0" eb="2">
      <t>ミズカミ</t>
    </rPh>
    <rPh sb="3" eb="5">
      <t>ナオコ</t>
    </rPh>
    <phoneticPr fontId="2" alignment="distributed"/>
  </si>
  <si>
    <t>人数</t>
    <rPh sb="0" eb="2">
      <t>ニンズウ</t>
    </rPh>
    <phoneticPr fontId="2"/>
  </si>
  <si>
    <t>一般男子</t>
    <rPh sb="0" eb="2">
      <t>イッパン</t>
    </rPh>
    <rPh sb="2" eb="4">
      <t>ダンシ</t>
    </rPh>
    <phoneticPr fontId="2"/>
  </si>
  <si>
    <t>水落ゆきな</t>
    <rPh sb="0" eb="2">
      <t>ミズオチ</t>
    </rPh>
    <phoneticPr fontId="2" alignment="distributed"/>
  </si>
  <si>
    <t>計</t>
    <rPh sb="0" eb="1">
      <t>ケイ</t>
    </rPh>
    <phoneticPr fontId="2"/>
  </si>
  <si>
    <t>星野　英夫</t>
    <rPh sb="0" eb="2">
      <t>ホシノ</t>
    </rPh>
    <rPh sb="3" eb="5">
      <t>ヒデオ</t>
    </rPh>
    <phoneticPr fontId="2" alignment="distributed"/>
  </si>
  <si>
    <t>ﾔﾏﾀﾞ ｾｲｷﾞ</t>
  </si>
  <si>
    <t>（＝区間種別）</t>
    <rPh sb="2" eb="4">
      <t>クカン</t>
    </rPh>
    <rPh sb="4" eb="6">
      <t>シュベツ</t>
    </rPh>
    <phoneticPr fontId="2"/>
  </si>
  <si>
    <t>吉澤　国明</t>
    <rPh sb="0" eb="2">
      <t>ヨシザワ</t>
    </rPh>
    <rPh sb="3" eb="5">
      <t>クニアキ</t>
    </rPh>
    <phoneticPr fontId="2" alignment="distributed"/>
  </si>
  <si>
    <t>滝沢　千秋</t>
    <rPh sb="0" eb="2">
      <t>タキザワ</t>
    </rPh>
    <rPh sb="3" eb="5">
      <t>チアキ</t>
    </rPh>
    <phoneticPr fontId="2" alignment="distributed"/>
  </si>
  <si>
    <t>①</t>
  </si>
  <si>
    <t>男女混成可</t>
    <rPh sb="0" eb="2">
      <t>ダンジョ</t>
    </rPh>
    <rPh sb="2" eb="4">
      <t>コンセイ</t>
    </rPh>
    <rPh sb="4" eb="5">
      <t>カ</t>
    </rPh>
    <phoneticPr fontId="2"/>
  </si>
  <si>
    <t>GO OUT</t>
  </si>
  <si>
    <t>②</t>
  </si>
  <si>
    <t>佐藤　優樹</t>
    <rPh sb="0" eb="2">
      <t>サトウ</t>
    </rPh>
    <rPh sb="3" eb="5">
      <t>マサキ</t>
    </rPh>
    <phoneticPr fontId="2" alignment="distributed"/>
  </si>
  <si>
    <t>國下　喜大</t>
    <rPh sb="0" eb="1">
      <t>クニ</t>
    </rPh>
    <rPh sb="1" eb="2">
      <t>シタ</t>
    </rPh>
    <rPh sb="3" eb="4">
      <t>ヨロコ</t>
    </rPh>
    <rPh sb="4" eb="5">
      <t>ダイ</t>
    </rPh>
    <phoneticPr fontId="2" alignment="distributed"/>
  </si>
  <si>
    <t>ｻﾄｳｿｳﾀ</t>
  </si>
  <si>
    <t>③</t>
  </si>
  <si>
    <t>中学</t>
    <rPh sb="0" eb="2">
      <t>チュウガク</t>
    </rPh>
    <phoneticPr fontId="2"/>
  </si>
  <si>
    <t>登録申込フォーム</t>
    <rPh sb="0" eb="2">
      <t>トウロク</t>
    </rPh>
    <rPh sb="2" eb="4">
      <t>モウシコミ</t>
    </rPh>
    <phoneticPr fontId="2"/>
  </si>
  <si>
    <t>米山　幸治</t>
    <rPh sb="0" eb="2">
      <t>ヨネヤマ</t>
    </rPh>
    <rPh sb="3" eb="5">
      <t>コウジ</t>
    </rPh>
    <phoneticPr fontId="2" alignment="distributed"/>
  </si>
  <si>
    <t>滝澤　弓那</t>
    <rPh sb="0" eb="2">
      <t>タキザワ</t>
    </rPh>
    <rPh sb="3" eb="4">
      <t>ユミ</t>
    </rPh>
    <rPh sb="4" eb="5">
      <t>ナ</t>
    </rPh>
    <phoneticPr fontId="2" alignment="distributed"/>
  </si>
  <si>
    <t>中学男子</t>
    <rPh sb="0" eb="2">
      <t>チュウガク</t>
    </rPh>
    <rPh sb="2" eb="4">
      <t>ダンシ</t>
    </rPh>
    <phoneticPr fontId="2"/>
  </si>
  <si>
    <t>藤井　大輔</t>
  </si>
  <si>
    <t>④</t>
  </si>
  <si>
    <t>＊個人部門は、チーム部門にかかわらず、各人の性別と年齢により選択してください。（女子を赤字で表示するよう設定してあります。）</t>
    <rPh sb="1" eb="3">
      <t>コジン</t>
    </rPh>
    <rPh sb="3" eb="5">
      <t>ブモン</t>
    </rPh>
    <rPh sb="10" eb="12">
      <t>ブモン</t>
    </rPh>
    <rPh sb="19" eb="20">
      <t>カク</t>
    </rPh>
    <rPh sb="20" eb="21">
      <t>ジン</t>
    </rPh>
    <rPh sb="22" eb="24">
      <t>セイベツ</t>
    </rPh>
    <rPh sb="25" eb="27">
      <t>ネンレイ</t>
    </rPh>
    <rPh sb="30" eb="32">
      <t>センタク</t>
    </rPh>
    <rPh sb="40" eb="42">
      <t>ジョシ</t>
    </rPh>
    <rPh sb="43" eb="45">
      <t>アカジ</t>
    </rPh>
    <rPh sb="46" eb="48">
      <t>ヒョウジ</t>
    </rPh>
    <rPh sb="52" eb="54">
      <t>セッテイ</t>
    </rPh>
    <phoneticPr fontId="2"/>
  </si>
  <si>
    <t>岩田　爽</t>
    <rPh sb="0" eb="2">
      <t>イワタ</t>
    </rPh>
    <rPh sb="3" eb="4">
      <t>ソウ</t>
    </rPh>
    <phoneticPr fontId="2" alignment="distributed"/>
  </si>
  <si>
    <t>滝澤　颯太</t>
    <rPh sb="0" eb="2">
      <t>タキザワ</t>
    </rPh>
    <rPh sb="3" eb="5">
      <t>ソウタ</t>
    </rPh>
    <phoneticPr fontId="2" alignment="distributed"/>
  </si>
  <si>
    <t>片桐　力雄</t>
    <rPh sb="0" eb="2">
      <t>カタギリ</t>
    </rPh>
    <rPh sb="3" eb="5">
      <t>リキオ</t>
    </rPh>
    <phoneticPr fontId="2" alignment="distributed"/>
  </si>
  <si>
    <t>小林　秀伯</t>
    <rPh sb="0" eb="2">
      <t>コバヤシ</t>
    </rPh>
    <rPh sb="3" eb="4">
      <t>ヒデ</t>
    </rPh>
    <rPh sb="4" eb="5">
      <t>ハク</t>
    </rPh>
    <phoneticPr fontId="2" alignment="distributed"/>
  </si>
  <si>
    <t>⑤</t>
  </si>
  <si>
    <t>ｲｶﾞﾜ ﾏｻﾄ</t>
  </si>
  <si>
    <t>松木　隆</t>
    <rPh sb="0" eb="2">
      <t>マツキ</t>
    </rPh>
    <rPh sb="3" eb="4">
      <t>タカシ</t>
    </rPh>
    <phoneticPr fontId="2" alignment="distributed"/>
  </si>
  <si>
    <t>渡部　要</t>
    <rPh sb="0" eb="2">
      <t>ワタベ</t>
    </rPh>
    <rPh sb="3" eb="4">
      <t>カナメ</t>
    </rPh>
    <phoneticPr fontId="2" alignment="distributed"/>
  </si>
  <si>
    <t>井上愛子</t>
    <rPh sb="0" eb="2">
      <t>いのうえ</t>
    </rPh>
    <rPh sb="2" eb="4">
      <t>あいこ</t>
    </rPh>
    <phoneticPr fontId="2" type="Hiragana" alignment="center"/>
  </si>
  <si>
    <t>平野　敏行</t>
    <rPh sb="0" eb="2">
      <t>ヒラノ</t>
    </rPh>
    <rPh sb="3" eb="5">
      <t>トシユキ</t>
    </rPh>
    <phoneticPr fontId="2" alignment="distributed"/>
  </si>
  <si>
    <t>（予備枠）</t>
    <rPh sb="1" eb="3">
      <t>ヨビ</t>
    </rPh>
    <rPh sb="3" eb="4">
      <t>ワク</t>
    </rPh>
    <phoneticPr fontId="2"/>
  </si>
  <si>
    <t>霜鳥　和美</t>
    <rPh sb="0" eb="1">
      <t>シモ</t>
    </rPh>
    <rPh sb="1" eb="2">
      <t>ドリ</t>
    </rPh>
    <rPh sb="3" eb="5">
      <t>カズミ</t>
    </rPh>
    <phoneticPr fontId="2" alignment="distributed"/>
  </si>
  <si>
    <t>　区間距離（E8～K8）を確認・修正してから、各団体にこのファイルを配信する。</t>
    <rPh sb="1" eb="3">
      <t>クカン</t>
    </rPh>
    <rPh sb="3" eb="5">
      <t>キョリ</t>
    </rPh>
    <rPh sb="13" eb="15">
      <t>カクニン</t>
    </rPh>
    <rPh sb="16" eb="18">
      <t>シュウセイ</t>
    </rPh>
    <rPh sb="23" eb="26">
      <t>カクダンタイ</t>
    </rPh>
    <rPh sb="34" eb="36">
      <t>ハイシン</t>
    </rPh>
    <phoneticPr fontId="2"/>
  </si>
  <si>
    <t>事務局使用欄</t>
    <rPh sb="0" eb="3">
      <t>ジムキョク</t>
    </rPh>
    <rPh sb="3" eb="5">
      <t>シヨウ</t>
    </rPh>
    <rPh sb="5" eb="6">
      <t>ラン</t>
    </rPh>
    <phoneticPr fontId="2"/>
  </si>
  <si>
    <t>児玉　信夫</t>
    <rPh sb="0" eb="2">
      <t>コダマ</t>
    </rPh>
    <rPh sb="3" eb="5">
      <t>ノブオ</t>
    </rPh>
    <phoneticPr fontId="2" alignment="distributed"/>
  </si>
  <si>
    <t>ﾔﾅｷﾞﾀﾞ ｶｽﾞｼﾞ</t>
  </si>
  <si>
    <t>星　祐美</t>
    <rPh sb="0" eb="1">
      <t>ホシ</t>
    </rPh>
    <rPh sb="2" eb="4">
      <t>ユミ</t>
    </rPh>
    <phoneticPr fontId="2" alignment="distributed"/>
  </si>
  <si>
    <t>瀧澤　恵介</t>
    <rPh sb="0" eb="2">
      <t>タキザワ</t>
    </rPh>
    <rPh sb="3" eb="5">
      <t>ケイスケ</t>
    </rPh>
    <phoneticPr fontId="2" alignment="distributed"/>
  </si>
  <si>
    <t>一般女子</t>
    <rPh sb="0" eb="2">
      <t>イッパン</t>
    </rPh>
    <rPh sb="2" eb="3">
      <t>ジョ</t>
    </rPh>
    <rPh sb="3" eb="4">
      <t>コ</t>
    </rPh>
    <phoneticPr fontId="30"/>
  </si>
  <si>
    <t>〇〇陸上クラブ</t>
    <rPh sb="2" eb="4">
      <t>りくじょう</t>
    </rPh>
    <phoneticPr fontId="2" type="Hiragana" alignment="center"/>
  </si>
  <si>
    <t>2.9km</t>
  </si>
  <si>
    <t>佐藤　基行</t>
    <rPh sb="3" eb="5">
      <t>モトユキ</t>
    </rPh>
    <phoneticPr fontId="2" alignment="distributed"/>
  </si>
  <si>
    <t>4.7km</t>
  </si>
  <si>
    <t>五十嵐利美</t>
    <rPh sb="0" eb="3">
      <t>イカラシ</t>
    </rPh>
    <rPh sb="3" eb="5">
      <t>トシミ</t>
    </rPh>
    <phoneticPr fontId="2" alignment="distributed"/>
  </si>
  <si>
    <t>梅田　愛子</t>
    <rPh sb="0" eb="2">
      <t>ウメダ</t>
    </rPh>
    <rPh sb="3" eb="5">
      <t>アイコ</t>
    </rPh>
    <phoneticPr fontId="2" alignment="distributed"/>
  </si>
  <si>
    <t>3.0km</t>
  </si>
  <si>
    <t>3.9km</t>
  </si>
  <si>
    <t>飯塚　徳子</t>
    <rPh sb="0" eb="2">
      <t>イイヅカ</t>
    </rPh>
    <rPh sb="3" eb="5">
      <t>ノリコ</t>
    </rPh>
    <phoneticPr fontId="2" alignment="distributed"/>
  </si>
  <si>
    <t>田中　利弘</t>
    <rPh sb="0" eb="2">
      <t>タナカ</t>
    </rPh>
    <rPh sb="3" eb="5">
      <t>トシヒロ</t>
    </rPh>
    <phoneticPr fontId="2" alignment="distributed"/>
  </si>
  <si>
    <t>今村　友</t>
    <rPh sb="0" eb="2">
      <t>イマムラ</t>
    </rPh>
    <rPh sb="3" eb="4">
      <t>ユウ</t>
    </rPh>
    <phoneticPr fontId="2" alignment="distributed"/>
  </si>
  <si>
    <t>ｶﾅｻﾞﾜﾀﾂﾔ</t>
  </si>
  <si>
    <t>平賀久美子</t>
    <rPh sb="0" eb="2">
      <t>ヒラガ</t>
    </rPh>
    <rPh sb="2" eb="5">
      <t>クミコ</t>
    </rPh>
    <phoneticPr fontId="2" alignment="distributed"/>
  </si>
  <si>
    <t>3.4km</t>
  </si>
  <si>
    <t>荒川　真奈</t>
    <rPh sb="0" eb="2">
      <t>アラカワ</t>
    </rPh>
    <rPh sb="3" eb="4">
      <t>マ</t>
    </rPh>
    <rPh sb="4" eb="5">
      <t>ナ</t>
    </rPh>
    <phoneticPr fontId="2" alignment="distributed"/>
  </si>
  <si>
    <t>ｴﾉﾓﾄ ｱﾘｽ</t>
  </si>
  <si>
    <t>桑原　大輔</t>
    <rPh sb="0" eb="2">
      <t>クワバラ</t>
    </rPh>
    <rPh sb="3" eb="5">
      <t>ダイスケ</t>
    </rPh>
    <phoneticPr fontId="2" alignment="distributed"/>
  </si>
  <si>
    <t>＊男女混成チームの場合、チーム部門は「中学」または「一般」です。中学生と高校生以上の混成チームの部門は「一般」となります。</t>
    <rPh sb="1" eb="3">
      <t>ダンジョ</t>
    </rPh>
    <rPh sb="3" eb="5">
      <t>コンセイ</t>
    </rPh>
    <rPh sb="9" eb="11">
      <t>バアイ</t>
    </rPh>
    <rPh sb="15" eb="17">
      <t>ブモン</t>
    </rPh>
    <rPh sb="19" eb="21">
      <t>チュウガク</t>
    </rPh>
    <rPh sb="26" eb="28">
      <t>イッパン</t>
    </rPh>
    <rPh sb="32" eb="35">
      <t>チュウガクセイ</t>
    </rPh>
    <rPh sb="36" eb="39">
      <t>コウコウセイ</t>
    </rPh>
    <rPh sb="39" eb="41">
      <t>イジョウ</t>
    </rPh>
    <rPh sb="42" eb="44">
      <t>コンセイ</t>
    </rPh>
    <rPh sb="48" eb="50">
      <t>ブモン</t>
    </rPh>
    <rPh sb="52" eb="54">
      <t>イッパン</t>
    </rPh>
    <phoneticPr fontId="2"/>
  </si>
  <si>
    <t>佐々木建一</t>
    <rPh sb="0" eb="3">
      <t>ササキ</t>
    </rPh>
    <rPh sb="3" eb="5">
      <t>ケンイチ</t>
    </rPh>
    <phoneticPr fontId="2" alignment="distributed"/>
  </si>
  <si>
    <t>←氏名</t>
    <rPh sb="1" eb="3">
      <t>しめい</t>
    </rPh>
    <phoneticPr fontId="2" type="Hiragana" alignment="center"/>
  </si>
  <si>
    <t>黒滝　修司</t>
    <rPh sb="0" eb="2">
      <t>クロタキ</t>
    </rPh>
    <rPh sb="3" eb="5">
      <t>シュウジ</t>
    </rPh>
    <phoneticPr fontId="2" alignment="distributed"/>
  </si>
  <si>
    <t>＊最上段の例を参考に、入力してください。（チーム部門および個人部門はプルダウンメニューから選択する。）</t>
    <rPh sb="1" eb="3">
      <t>サイジョウ</t>
    </rPh>
    <rPh sb="3" eb="4">
      <t>ダン</t>
    </rPh>
    <rPh sb="5" eb="6">
      <t>レイ</t>
    </rPh>
    <rPh sb="7" eb="9">
      <t>サンコウ</t>
    </rPh>
    <rPh sb="11" eb="13">
      <t>ニュウリョク</t>
    </rPh>
    <rPh sb="24" eb="26">
      <t>ブモン</t>
    </rPh>
    <rPh sb="29" eb="31">
      <t>コジン</t>
    </rPh>
    <rPh sb="31" eb="33">
      <t>ブモン</t>
    </rPh>
    <rPh sb="45" eb="47">
      <t>センタク</t>
    </rPh>
    <phoneticPr fontId="2"/>
  </si>
  <si>
    <t>山田　勉</t>
    <rPh sb="0" eb="2">
      <t>ヤマダ</t>
    </rPh>
    <rPh sb="3" eb="4">
      <t>ツトム</t>
    </rPh>
    <phoneticPr fontId="2" alignment="distributed"/>
  </si>
  <si>
    <t>冨所　鮎美</t>
    <rPh sb="0" eb="1">
      <t>トミ</t>
    </rPh>
    <rPh sb="1" eb="2">
      <t>ドコロ</t>
    </rPh>
    <rPh sb="3" eb="4">
      <t>アユ</t>
    </rPh>
    <rPh sb="4" eb="5">
      <t>ミ</t>
    </rPh>
    <phoneticPr fontId="2" alignment="distributed"/>
  </si>
  <si>
    <t>海老名優花</t>
    <rPh sb="0" eb="3">
      <t>エビナ</t>
    </rPh>
    <rPh sb="3" eb="4">
      <t>ヤサ</t>
    </rPh>
    <rPh sb="4" eb="5">
      <t>ハナ</t>
    </rPh>
    <phoneticPr fontId="2" alignment="distributed"/>
  </si>
  <si>
    <t>笛木　淳平</t>
    <rPh sb="0" eb="2">
      <t>フエキ</t>
    </rPh>
    <rPh sb="3" eb="5">
      <t>ジュンペイ</t>
    </rPh>
    <phoneticPr fontId="2" alignment="distributed"/>
  </si>
  <si>
    <t>井川　貴章</t>
    <rPh sb="0" eb="2">
      <t>イガワ</t>
    </rPh>
    <rPh sb="3" eb="5">
      <t>タカアキ</t>
    </rPh>
    <phoneticPr fontId="2" alignment="distributed"/>
  </si>
  <si>
    <t>Ｂ.　チーム登録</t>
    <rPh sb="6" eb="8">
      <t>トウロク</t>
    </rPh>
    <phoneticPr fontId="2"/>
  </si>
  <si>
    <t>秋山　江利</t>
    <rPh sb="0" eb="2">
      <t>アキヤマ</t>
    </rPh>
    <rPh sb="3" eb="5">
      <t>エリ</t>
    </rPh>
    <phoneticPr fontId="2" alignment="distributed"/>
  </si>
  <si>
    <t>←ﾌﾘｶﾞﾅ</t>
  </si>
  <si>
    <t>←個人部門</t>
    <rPh sb="1" eb="3">
      <t>こじん</t>
    </rPh>
    <rPh sb="3" eb="5">
      <t>ぶもん</t>
    </rPh>
    <phoneticPr fontId="2" type="Hiragana" alignment="center"/>
  </si>
  <si>
    <t>今井　勝義</t>
    <rPh sb="0" eb="2">
      <t>イマイ</t>
    </rPh>
    <rPh sb="3" eb="5">
      <t>カツヨシ</t>
    </rPh>
    <phoneticPr fontId="2" alignment="distributed"/>
  </si>
  <si>
    <t>須田　祐一</t>
    <rPh sb="0" eb="2">
      <t>スダ</t>
    </rPh>
    <rPh sb="3" eb="5">
      <t>ユウイチ</t>
    </rPh>
    <phoneticPr fontId="2" alignment="distributed"/>
  </si>
  <si>
    <t>角屋　真理</t>
    <rPh sb="0" eb="2">
      <t>スミヤ</t>
    </rPh>
    <rPh sb="3" eb="5">
      <t>マリ</t>
    </rPh>
    <phoneticPr fontId="2" alignment="distributed"/>
  </si>
  <si>
    <t>渡辺　有陽</t>
    <rPh sb="0" eb="2">
      <t>ワタナベ</t>
    </rPh>
    <rPh sb="3" eb="4">
      <t>ユウ</t>
    </rPh>
    <rPh sb="4" eb="5">
      <t>ヒ</t>
    </rPh>
    <phoneticPr fontId="2" alignment="distributed"/>
  </si>
  <si>
    <t>⑦</t>
  </si>
  <si>
    <t>↓全てのエントリーを消去する</t>
    <rPh sb="1" eb="2">
      <t>ゼン</t>
    </rPh>
    <rPh sb="10" eb="12">
      <t>ショウキョ</t>
    </rPh>
    <phoneticPr fontId="2"/>
  </si>
  <si>
    <t>　　↓同フォルダ内にある「エントリーリスト」ファイルの内容を取り込む</t>
    <rPh sb="3" eb="4">
      <t>ドウ</t>
    </rPh>
    <rPh sb="8" eb="9">
      <t>ナイ</t>
    </rPh>
    <rPh sb="27" eb="29">
      <t>ナイヨウ</t>
    </rPh>
    <rPh sb="30" eb="31">
      <t>ト</t>
    </rPh>
    <rPh sb="32" eb="33">
      <t>コ</t>
    </rPh>
    <phoneticPr fontId="2"/>
  </si>
  <si>
    <t>小町子供みこし</t>
    <rPh sb="0" eb="2">
      <t>コマチ</t>
    </rPh>
    <rPh sb="2" eb="4">
      <t>コドモ</t>
    </rPh>
    <phoneticPr fontId="2"/>
  </si>
  <si>
    <t>高野美佐子</t>
    <rPh sb="0" eb="2">
      <t>タカノ</t>
    </rPh>
    <rPh sb="2" eb="5">
      <t>ミサコ</t>
    </rPh>
    <phoneticPr fontId="2" alignment="distributed"/>
  </si>
  <si>
    <t>鈴木　一夫</t>
    <rPh sb="0" eb="2">
      <t>スズキ</t>
    </rPh>
    <rPh sb="3" eb="5">
      <t>カズオ</t>
    </rPh>
    <phoneticPr fontId="2" alignment="distributed"/>
  </si>
  <si>
    <t>山田　茜</t>
    <rPh sb="0" eb="2">
      <t>ヤマダ</t>
    </rPh>
    <rPh sb="3" eb="4">
      <t>アカネ</t>
    </rPh>
    <phoneticPr fontId="2" alignment="distributed"/>
  </si>
  <si>
    <t>堀沢　英明</t>
    <rPh sb="0" eb="2">
      <t>ホリサワ</t>
    </rPh>
    <rPh sb="3" eb="5">
      <t>ヒデアキ</t>
    </rPh>
    <phoneticPr fontId="2" alignment="distributed"/>
  </si>
  <si>
    <t>角屋　未稀</t>
    <rPh sb="0" eb="2">
      <t>スミヤ</t>
    </rPh>
    <rPh sb="3" eb="5">
      <t>ミキ</t>
    </rPh>
    <phoneticPr fontId="2" alignment="distributed"/>
  </si>
  <si>
    <t>根津　真紀</t>
    <rPh sb="0" eb="2">
      <t>ネヅ</t>
    </rPh>
    <rPh sb="3" eb="5">
      <t>マキ</t>
    </rPh>
    <phoneticPr fontId="2" alignment="distributed"/>
  </si>
  <si>
    <t>ｶｻﾞﾏ ﾕｲ</t>
  </si>
  <si>
    <t>杵渕　雅敏</t>
    <rPh sb="0" eb="1">
      <t>キネ</t>
    </rPh>
    <rPh sb="1" eb="2">
      <t>フチ</t>
    </rPh>
    <rPh sb="3" eb="5">
      <t>マサトシ</t>
    </rPh>
    <phoneticPr fontId="2" alignment="distributed"/>
  </si>
  <si>
    <t>井口　克巳</t>
    <rPh sb="0" eb="2">
      <t>イグチ</t>
    </rPh>
    <rPh sb="3" eb="5">
      <t>カツミ</t>
    </rPh>
    <phoneticPr fontId="2" alignment="distributed"/>
  </si>
  <si>
    <t>星野千恵美</t>
    <rPh sb="0" eb="2">
      <t>ホシノ</t>
    </rPh>
    <rPh sb="2" eb="5">
      <t>チエミ</t>
    </rPh>
    <phoneticPr fontId="2" alignment="distributed"/>
  </si>
  <si>
    <t>大平由紀夫</t>
    <rPh sb="0" eb="2">
      <t>オオダイラユキオ</t>
    </rPh>
    <phoneticPr fontId="2" alignment="distributed"/>
  </si>
  <si>
    <t>猪又　力</t>
    <rPh sb="0" eb="2">
      <t>イノマタ</t>
    </rPh>
    <rPh sb="3" eb="4">
      <t>チカラ</t>
    </rPh>
    <phoneticPr fontId="2" alignment="distributed"/>
  </si>
  <si>
    <t>上村　登</t>
    <rPh sb="0" eb="2">
      <t>カミムラ</t>
    </rPh>
    <rPh sb="3" eb="4">
      <t>ノボル</t>
    </rPh>
    <phoneticPr fontId="2" alignment="distributed"/>
  </si>
  <si>
    <t>星　貴寛</t>
    <rPh sb="0" eb="1">
      <t>ホシ</t>
    </rPh>
    <rPh sb="2" eb="3">
      <t>タカ</t>
    </rPh>
    <rPh sb="3" eb="4">
      <t>ヒロ</t>
    </rPh>
    <phoneticPr fontId="2" alignment="distributed"/>
  </si>
  <si>
    <t>真嶋　啓太</t>
    <rPh sb="0" eb="2">
      <t>マジマ</t>
    </rPh>
    <rPh sb="3" eb="5">
      <t>ケイタ</t>
    </rPh>
    <phoneticPr fontId="2" alignment="distributed"/>
  </si>
  <si>
    <t>大平　玲</t>
    <rPh sb="0" eb="2">
      <t>オオダイラ</t>
    </rPh>
    <rPh sb="3" eb="4">
      <t>アキラ</t>
    </rPh>
    <phoneticPr fontId="2" alignment="distributed"/>
  </si>
  <si>
    <t>一般男子</t>
  </si>
  <si>
    <t>小林　寛俊</t>
    <rPh sb="0" eb="2">
      <t>コバヤシ</t>
    </rPh>
    <rPh sb="3" eb="5">
      <t>ヒロトシ</t>
    </rPh>
    <phoneticPr fontId="2" alignment="distributed"/>
  </si>
  <si>
    <t>一般女子</t>
  </si>
  <si>
    <t>目黒　明仁</t>
    <rPh sb="0" eb="2">
      <t>メグロ</t>
    </rPh>
    <rPh sb="3" eb="5">
      <t>アキヒト</t>
    </rPh>
    <phoneticPr fontId="2" alignment="distributed"/>
  </si>
  <si>
    <t>一般</t>
    <rPh sb="0" eb="2">
      <t>イッパン</t>
    </rPh>
    <phoneticPr fontId="30"/>
  </si>
  <si>
    <t>中沢　誠吾</t>
    <rPh sb="0" eb="2">
      <t>ナカザワ</t>
    </rPh>
    <rPh sb="3" eb="5">
      <t>セイゴ</t>
    </rPh>
    <phoneticPr fontId="2" alignment="distributed"/>
  </si>
  <si>
    <t>歩行厳禁　完走第一</t>
  </si>
  <si>
    <t>長谷川秀一</t>
    <rPh sb="0" eb="3">
      <t>ハセガワ</t>
    </rPh>
    <rPh sb="3" eb="5">
      <t>シュウイチ</t>
    </rPh>
    <phoneticPr fontId="2" alignment="distributed"/>
  </si>
  <si>
    <t>五十嵐昭喜</t>
    <rPh sb="0" eb="3">
      <t>イカラシ</t>
    </rPh>
    <rPh sb="3" eb="5">
      <t>ショウキ</t>
    </rPh>
    <phoneticPr fontId="2" alignment="distributed"/>
  </si>
  <si>
    <t>星　央巳</t>
    <rPh sb="0" eb="1">
      <t>ホシ</t>
    </rPh>
    <rPh sb="2" eb="3">
      <t>オウ</t>
    </rPh>
    <rPh sb="3" eb="4">
      <t>ミ</t>
    </rPh>
    <phoneticPr fontId="2" alignment="distributed"/>
  </si>
  <si>
    <t>渡辺　貴志</t>
    <rPh sb="0" eb="2">
      <t>ワタナベ</t>
    </rPh>
    <rPh sb="3" eb="5">
      <t>タカシ</t>
    </rPh>
    <phoneticPr fontId="2" alignment="distributed"/>
  </si>
  <si>
    <t>西村　孝洋</t>
    <rPh sb="0" eb="2">
      <t>ニシムラ</t>
    </rPh>
    <rPh sb="3" eb="5">
      <t>タカヒロ</t>
    </rPh>
    <phoneticPr fontId="2" alignment="distributed"/>
  </si>
  <si>
    <t>満永晃一朗</t>
    <rPh sb="0" eb="2">
      <t>ミツナガ</t>
    </rPh>
    <rPh sb="2" eb="5">
      <t>コウイチロウ</t>
    </rPh>
    <phoneticPr fontId="2" alignment="distributed"/>
  </si>
  <si>
    <t>佐藤　政仁</t>
    <rPh sb="0" eb="2">
      <t>サトウ</t>
    </rPh>
    <rPh sb="3" eb="5">
      <t>マサヒト</t>
    </rPh>
    <phoneticPr fontId="2" alignment="distributed"/>
  </si>
  <si>
    <t>佐藤　泰樹</t>
    <rPh sb="0" eb="2">
      <t>サトウ</t>
    </rPh>
    <rPh sb="3" eb="5">
      <t>ヨシキ</t>
    </rPh>
    <phoneticPr fontId="2" alignment="distributed"/>
  </si>
  <si>
    <t>下村　裕介</t>
    <rPh sb="0" eb="2">
      <t>シモムラ</t>
    </rPh>
    <rPh sb="3" eb="5">
      <t>ユウスケ</t>
    </rPh>
    <phoneticPr fontId="2" alignment="distributed"/>
  </si>
  <si>
    <t>福本　純大</t>
    <rPh sb="0" eb="2">
      <t>フクモト</t>
    </rPh>
    <rPh sb="3" eb="4">
      <t>ジュン</t>
    </rPh>
    <rPh sb="4" eb="5">
      <t>ダイ</t>
    </rPh>
    <phoneticPr fontId="2" alignment="distributed"/>
  </si>
  <si>
    <t>森山　直樹</t>
    <rPh sb="0" eb="2">
      <t>モリヤマ</t>
    </rPh>
    <rPh sb="3" eb="5">
      <t>ナオキ</t>
    </rPh>
    <phoneticPr fontId="2" alignment="distributed"/>
  </si>
  <si>
    <t>桜井　一彦</t>
    <rPh sb="0" eb="2">
      <t>サクライ</t>
    </rPh>
    <rPh sb="3" eb="5">
      <t>カズヒコ</t>
    </rPh>
    <phoneticPr fontId="2" alignment="distributed"/>
  </si>
  <si>
    <t>山本　雄一</t>
    <rPh sb="0" eb="2">
      <t>ヤマモト</t>
    </rPh>
    <rPh sb="3" eb="5">
      <t>ユウイチ</t>
    </rPh>
    <phoneticPr fontId="2" alignment="distributed"/>
  </si>
  <si>
    <t>計良　忍</t>
    <rPh sb="0" eb="2">
      <t>ケイラ</t>
    </rPh>
    <rPh sb="3" eb="4">
      <t>シノブ</t>
    </rPh>
    <phoneticPr fontId="2" alignment="distributed"/>
  </si>
  <si>
    <t>風間　祐衣</t>
    <rPh sb="0" eb="2">
      <t>カザマ</t>
    </rPh>
    <rPh sb="3" eb="4">
      <t>ユウ</t>
    </rPh>
    <rPh sb="4" eb="5">
      <t>イ</t>
    </rPh>
    <phoneticPr fontId="2" alignment="distributed"/>
  </si>
  <si>
    <t>小海　貴由</t>
    <rPh sb="0" eb="2">
      <t>コカイ</t>
    </rPh>
    <rPh sb="3" eb="5">
      <t>タカユ</t>
    </rPh>
    <phoneticPr fontId="2" alignment="distributed"/>
  </si>
  <si>
    <t>中村　裕介</t>
    <rPh sb="0" eb="2">
      <t>ナカムラ</t>
    </rPh>
    <rPh sb="3" eb="5">
      <t>ユウスケ</t>
    </rPh>
    <phoneticPr fontId="2" alignment="distributed"/>
  </si>
  <si>
    <t>Ｆ．Ｒ．Ｔ</t>
  </si>
  <si>
    <t>　「Ｐｒｉｎｔ」ボタンをクリックすると、セル内部の塗りつぶし色を抜いて印刷されます。</t>
    <rPh sb="22" eb="24">
      <t>ナイブ</t>
    </rPh>
    <rPh sb="25" eb="26">
      <t>ヌ</t>
    </rPh>
    <rPh sb="30" eb="31">
      <t>イロ</t>
    </rPh>
    <rPh sb="32" eb="33">
      <t>ヌ</t>
    </rPh>
    <rPh sb="35" eb="37">
      <t>インサツ</t>
    </rPh>
    <phoneticPr fontId="2"/>
  </si>
  <si>
    <t>松井　俊</t>
    <rPh sb="0" eb="2">
      <t>マツイ</t>
    </rPh>
    <rPh sb="3" eb="4">
      <t>シュン</t>
    </rPh>
    <phoneticPr fontId="2" alignment="distributed"/>
  </si>
  <si>
    <t>米山　　智</t>
  </si>
  <si>
    <t>井口　博登</t>
    <rPh sb="0" eb="2">
      <t>イグチ</t>
    </rPh>
    <rPh sb="3" eb="5">
      <t>ヒロト</t>
    </rPh>
    <phoneticPr fontId="2" alignment="distributed"/>
  </si>
  <si>
    <t>荒井　康彦</t>
    <rPh sb="0" eb="2">
      <t>アライ</t>
    </rPh>
    <rPh sb="3" eb="5">
      <t>ヤスヒコ</t>
    </rPh>
    <phoneticPr fontId="2" alignment="distributed"/>
  </si>
  <si>
    <t>酒井　翔平</t>
    <rPh sb="0" eb="2">
      <t>サカイ</t>
    </rPh>
    <rPh sb="3" eb="5">
      <t>ショウヘイ</t>
    </rPh>
    <phoneticPr fontId="2" alignment="distributed"/>
  </si>
  <si>
    <t>赤嶺　吉成</t>
    <rPh sb="0" eb="2">
      <t>アカミネ</t>
    </rPh>
    <rPh sb="3" eb="5">
      <t>ヨシナリ</t>
    </rPh>
    <phoneticPr fontId="2" alignment="distributed"/>
  </si>
  <si>
    <t>田口　忍</t>
    <rPh sb="0" eb="2">
      <t>タグチ</t>
    </rPh>
    <rPh sb="3" eb="4">
      <t>シノブ</t>
    </rPh>
    <phoneticPr fontId="2" alignment="distributed"/>
  </si>
  <si>
    <t>長谷川正和</t>
    <rPh sb="0" eb="3">
      <t>ハセガワ</t>
    </rPh>
    <rPh sb="3" eb="5">
      <t>マサカズ</t>
    </rPh>
    <phoneticPr fontId="2" alignment="distributed"/>
  </si>
  <si>
    <t>目黒　恭子</t>
  </si>
  <si>
    <t>一般男子</t>
    <rPh sb="0" eb="2">
      <t>イッパン</t>
    </rPh>
    <rPh sb="2" eb="4">
      <t>ダンシ</t>
    </rPh>
    <phoneticPr fontId="30"/>
  </si>
  <si>
    <t>ﾎｼﾉﾓﾓｶ</t>
  </si>
  <si>
    <t>佐藤　大輔</t>
    <rPh sb="0" eb="2">
      <t>サトウ</t>
    </rPh>
    <rPh sb="3" eb="5">
      <t>ダイスケ</t>
    </rPh>
    <phoneticPr fontId="2" alignment="distributed"/>
  </si>
  <si>
    <t>中島　健二</t>
    <rPh sb="0" eb="2">
      <t>ナカジマ</t>
    </rPh>
    <rPh sb="3" eb="5">
      <t>ケンジ</t>
    </rPh>
    <phoneticPr fontId="2" alignment="distributed"/>
  </si>
  <si>
    <t>片桐　俊一</t>
    <rPh sb="0" eb="2">
      <t>カタギリ</t>
    </rPh>
    <rPh sb="3" eb="5">
      <t>シュンイチ</t>
    </rPh>
    <phoneticPr fontId="2" alignment="distributed"/>
  </si>
  <si>
    <t>須田　光</t>
    <rPh sb="0" eb="2">
      <t>スダ</t>
    </rPh>
    <rPh sb="3" eb="4">
      <t>ヒカ</t>
    </rPh>
    <phoneticPr fontId="2" alignment="distributed"/>
  </si>
  <si>
    <t>笠原　智彦</t>
    <rPh sb="0" eb="2">
      <t>カサハラ</t>
    </rPh>
    <rPh sb="3" eb="5">
      <t>トモヒコ</t>
    </rPh>
    <phoneticPr fontId="2" alignment="distributed"/>
  </si>
  <si>
    <t>星野　伽音</t>
    <rPh sb="0" eb="2">
      <t>ホシノ</t>
    </rPh>
    <rPh sb="3" eb="4">
      <t>トギ</t>
    </rPh>
    <rPh sb="4" eb="5">
      <t>オト</t>
    </rPh>
    <phoneticPr fontId="2" alignment="distributed"/>
  </si>
  <si>
    <t>水沢　賢一</t>
    <rPh sb="0" eb="2">
      <t>ミズサワ</t>
    </rPh>
    <rPh sb="3" eb="5">
      <t>ケンイチ</t>
    </rPh>
    <phoneticPr fontId="2" alignment="distributed"/>
  </si>
  <si>
    <t>塩野谷由美</t>
    <rPh sb="0" eb="3">
      <t>シオノヤ</t>
    </rPh>
    <rPh sb="3" eb="5">
      <t>ユミ</t>
    </rPh>
    <phoneticPr fontId="2" alignment="distributed"/>
  </si>
  <si>
    <t>古田島宏喜</t>
    <rPh sb="0" eb="3">
      <t>コタジマ</t>
    </rPh>
    <rPh sb="3" eb="5">
      <t>ヒロキ</t>
    </rPh>
    <phoneticPr fontId="2" alignment="distributed"/>
  </si>
  <si>
    <t>小川　哲也</t>
    <rPh sb="0" eb="2">
      <t>オガワ</t>
    </rPh>
    <rPh sb="3" eb="5">
      <t>テツヤ</t>
    </rPh>
    <phoneticPr fontId="2" alignment="distributed"/>
  </si>
  <si>
    <t>関　駿雄</t>
    <rPh sb="0" eb="1">
      <t>セキ</t>
    </rPh>
    <rPh sb="2" eb="4">
      <t>トシオ</t>
    </rPh>
    <phoneticPr fontId="2" alignment="distributed"/>
  </si>
  <si>
    <t>小幡　郁子</t>
    <rPh sb="0" eb="2">
      <t>オバタ</t>
    </rPh>
    <rPh sb="3" eb="5">
      <t>イクコ</t>
    </rPh>
    <phoneticPr fontId="2" alignment="distributed"/>
  </si>
  <si>
    <t>小島　良幸</t>
    <rPh sb="0" eb="2">
      <t>コジマ</t>
    </rPh>
    <rPh sb="3" eb="5">
      <t>ヨシユキ</t>
    </rPh>
    <phoneticPr fontId="2" alignment="distributed"/>
  </si>
  <si>
    <t>大島　誠</t>
    <rPh sb="0" eb="2">
      <t>オオシマ</t>
    </rPh>
    <rPh sb="3" eb="4">
      <t>マコト</t>
    </rPh>
    <phoneticPr fontId="2" alignment="distributed"/>
  </si>
  <si>
    <t>守門ＲＣ女子</t>
    <rPh sb="0" eb="2">
      <t>スモン</t>
    </rPh>
    <rPh sb="4" eb="6">
      <t>ジョシ</t>
    </rPh>
    <phoneticPr fontId="30"/>
  </si>
  <si>
    <t>吉澤　丈晴</t>
    <rPh sb="0" eb="2">
      <t>ヨシザワ</t>
    </rPh>
    <rPh sb="3" eb="5">
      <t>タケハル</t>
    </rPh>
    <phoneticPr fontId="2" alignment="distributed"/>
  </si>
  <si>
    <t>小倉　麻衣</t>
    <rPh sb="0" eb="2">
      <t>オグラ</t>
    </rPh>
    <rPh sb="3" eb="5">
      <t>マイ</t>
    </rPh>
    <phoneticPr fontId="2" alignment="distributed"/>
  </si>
  <si>
    <t>山口　勇太</t>
    <rPh sb="0" eb="2">
      <t>ヤマグチ</t>
    </rPh>
    <rPh sb="3" eb="5">
      <t>ユウタ</t>
    </rPh>
    <phoneticPr fontId="2" alignment="distributed"/>
  </si>
  <si>
    <t>池田　昭史</t>
    <rPh sb="0" eb="2">
      <t>イケダ</t>
    </rPh>
    <rPh sb="3" eb="4">
      <t>ショウ</t>
    </rPh>
    <rPh sb="4" eb="5">
      <t>シ</t>
    </rPh>
    <phoneticPr fontId="2" alignment="distributed"/>
  </si>
  <si>
    <t>美雪園</t>
    <rPh sb="0" eb="2">
      <t>ミユキ</t>
    </rPh>
    <rPh sb="2" eb="3">
      <t>エン</t>
    </rPh>
    <phoneticPr fontId="30"/>
  </si>
  <si>
    <t>ｷﾑﾗ ﾅｵﾋﾛ</t>
  </si>
  <si>
    <t>山内　洋</t>
    <rPh sb="0" eb="2">
      <t>ヤマウチ</t>
    </rPh>
    <rPh sb="3" eb="4">
      <t>ヒロシ</t>
    </rPh>
    <phoneticPr fontId="2" alignment="distributed"/>
  </si>
  <si>
    <t>ｶﾐﾑﾗ ﾀｸﾐ</t>
  </si>
  <si>
    <t>油崎　七恵</t>
    <rPh sb="0" eb="1">
      <t>ユ</t>
    </rPh>
    <rPh sb="1" eb="2">
      <t>サキ</t>
    </rPh>
    <rPh sb="3" eb="5">
      <t>ナナエ</t>
    </rPh>
    <phoneticPr fontId="2" alignment="distributed"/>
  </si>
  <si>
    <t>今村　伸</t>
    <rPh sb="0" eb="2">
      <t>イマムラ</t>
    </rPh>
    <rPh sb="3" eb="4">
      <t>ノ</t>
    </rPh>
    <phoneticPr fontId="2" alignment="distributed"/>
  </si>
  <si>
    <t>熊木　大典</t>
    <rPh sb="0" eb="2">
      <t>クマキ</t>
    </rPh>
    <rPh sb="3" eb="4">
      <t>ダイ</t>
    </rPh>
    <phoneticPr fontId="2" alignment="distributed"/>
  </si>
  <si>
    <t>今井　大志</t>
    <rPh sb="0" eb="2">
      <t>イマイ</t>
    </rPh>
    <rPh sb="3" eb="5">
      <t>タイシ</t>
    </rPh>
    <phoneticPr fontId="2" alignment="distributed"/>
  </si>
  <si>
    <t>花野 真一</t>
    <rPh sb="0" eb="2">
      <t>けの</t>
    </rPh>
    <rPh sb="3" eb="5">
      <t>しんいち</t>
    </rPh>
    <phoneticPr fontId="2" type="Hiragana" alignment="center"/>
  </si>
  <si>
    <t>江畠　康信</t>
    <rPh sb="0" eb="2">
      <t>エバタ</t>
    </rPh>
    <rPh sb="3" eb="5">
      <t>ヤスノブ</t>
    </rPh>
    <phoneticPr fontId="2" alignment="distributed"/>
  </si>
  <si>
    <t>スミック長岡硝子</t>
    <rPh sb="4" eb="6">
      <t>ナガオカ</t>
    </rPh>
    <rPh sb="6" eb="8">
      <t>ガラス</t>
    </rPh>
    <phoneticPr fontId="2"/>
  </si>
  <si>
    <t>岡部　幸大</t>
    <rPh sb="0" eb="2">
      <t>オカベ</t>
    </rPh>
    <rPh sb="3" eb="4">
      <t>シアワ</t>
    </rPh>
    <rPh sb="4" eb="5">
      <t>ダイ</t>
    </rPh>
    <phoneticPr fontId="2" alignment="distributed"/>
  </si>
  <si>
    <t>平野謙一郎</t>
    <rPh sb="0" eb="2">
      <t>ヒラノ</t>
    </rPh>
    <rPh sb="2" eb="5">
      <t>ケンイチロウ</t>
    </rPh>
    <phoneticPr fontId="2" alignment="distributed"/>
  </si>
  <si>
    <t>佐野　幸</t>
    <rPh sb="0" eb="2">
      <t>サノ</t>
    </rPh>
    <rPh sb="3" eb="4">
      <t>ミユキ</t>
    </rPh>
    <phoneticPr fontId="2" alignment="distributed"/>
  </si>
  <si>
    <t>松岡　広大</t>
    <rPh sb="0" eb="2">
      <t>マツオカ</t>
    </rPh>
    <rPh sb="3" eb="5">
      <t>コウダイ</t>
    </rPh>
    <phoneticPr fontId="2" alignment="distributed"/>
  </si>
  <si>
    <t>古川　歩佳</t>
    <rPh sb="0" eb="2">
      <t>フルカワ</t>
    </rPh>
    <rPh sb="3" eb="4">
      <t>アユ</t>
    </rPh>
    <rPh sb="4" eb="5">
      <t>カ</t>
    </rPh>
    <phoneticPr fontId="2" alignment="distributed"/>
  </si>
  <si>
    <t>太島　孝幸</t>
    <rPh sb="0" eb="2">
      <t>フトシマ</t>
    </rPh>
    <rPh sb="3" eb="5">
      <t>タカユキ</t>
    </rPh>
    <phoneticPr fontId="2" alignment="distributed"/>
  </si>
  <si>
    <t>ﾒｸﾞﾛｷｮｳｺ</t>
  </si>
  <si>
    <t>一般女子</t>
    <rPh sb="0" eb="2">
      <t>イッパン</t>
    </rPh>
    <rPh sb="2" eb="4">
      <t>ジョシ</t>
    </rPh>
    <phoneticPr fontId="30"/>
  </si>
  <si>
    <t>若井　勇</t>
    <rPh sb="0" eb="2">
      <t>ワカイ</t>
    </rPh>
    <rPh sb="3" eb="4">
      <t>イサム</t>
    </rPh>
    <phoneticPr fontId="2" alignment="distributed"/>
  </si>
  <si>
    <t>Team WEST</t>
  </si>
  <si>
    <t>山田　征義</t>
    <rPh sb="0" eb="2">
      <t>ヤマダ</t>
    </rPh>
    <rPh sb="3" eb="4">
      <t>セイ</t>
    </rPh>
    <rPh sb="4" eb="5">
      <t>ヨシ</t>
    </rPh>
    <phoneticPr fontId="2" alignment="distributed"/>
  </si>
  <si>
    <t>鈴木　貴道</t>
    <rPh sb="0" eb="2">
      <t>スズキ</t>
    </rPh>
    <rPh sb="3" eb="4">
      <t>タカ</t>
    </rPh>
    <rPh sb="4" eb="5">
      <t>ミチ</t>
    </rPh>
    <phoneticPr fontId="2" alignment="distributed"/>
  </si>
  <si>
    <t>皆川　勇人</t>
    <rPh sb="0" eb="2">
      <t>ミナガワ</t>
    </rPh>
    <rPh sb="3" eb="5">
      <t>ハヤト</t>
    </rPh>
    <phoneticPr fontId="2" alignment="distributed"/>
  </si>
  <si>
    <t>田渕　拓哉</t>
    <rPh sb="0" eb="2">
      <t>タブチ</t>
    </rPh>
    <rPh sb="3" eb="5">
      <t>タクヤ</t>
    </rPh>
    <phoneticPr fontId="2" alignment="distributed"/>
  </si>
  <si>
    <t>ﾁｷﾗﾅｵｺ</t>
  </si>
  <si>
    <t>浅井真由美</t>
    <rPh sb="0" eb="2">
      <t>アサイ</t>
    </rPh>
    <rPh sb="2" eb="5">
      <t>マユミ</t>
    </rPh>
    <phoneticPr fontId="2" alignment="distributed"/>
  </si>
  <si>
    <t>青春ハングリーズ</t>
    <rPh sb="0" eb="2">
      <t>セイシュン</t>
    </rPh>
    <phoneticPr fontId="2"/>
  </si>
  <si>
    <t>近藤　佳織</t>
    <rPh sb="0" eb="2">
      <t>コンドウ</t>
    </rPh>
    <rPh sb="3" eb="5">
      <t>カオリ</t>
    </rPh>
    <phoneticPr fontId="2" alignment="distributed"/>
  </si>
  <si>
    <t>髙附　将人</t>
    <rPh sb="0" eb="2">
      <t>タカツキ</t>
    </rPh>
    <rPh sb="3" eb="5">
      <t>マサト</t>
    </rPh>
    <phoneticPr fontId="2" alignment="distributed"/>
  </si>
  <si>
    <t>水落　隼人</t>
    <rPh sb="0" eb="2">
      <t>ミズオチ</t>
    </rPh>
    <rPh sb="3" eb="5">
      <t>ハヤト</t>
    </rPh>
    <phoneticPr fontId="2" alignment="distributed"/>
  </si>
  <si>
    <t>五十嵐由美子</t>
    <rPh sb="0" eb="3">
      <t>イガラシ</t>
    </rPh>
    <rPh sb="3" eb="6">
      <t>ユミコ</t>
    </rPh>
    <phoneticPr fontId="2" alignment="distributed"/>
  </si>
  <si>
    <t>菊地　俊郎</t>
    <rPh sb="0" eb="2">
      <t>キクチ</t>
    </rPh>
    <rPh sb="3" eb="5">
      <t>トシロウ</t>
    </rPh>
    <phoneticPr fontId="2" alignment="distributed"/>
  </si>
  <si>
    <t>関　和子</t>
    <rPh sb="0" eb="1">
      <t>セキ</t>
    </rPh>
    <rPh sb="2" eb="4">
      <t>カズコ</t>
    </rPh>
    <phoneticPr fontId="2" alignment="distributed"/>
  </si>
  <si>
    <t>宮澤　豊彦</t>
    <rPh sb="0" eb="2">
      <t>ミヤザワ</t>
    </rPh>
    <rPh sb="3" eb="5">
      <t>トヨヒコ</t>
    </rPh>
    <phoneticPr fontId="2" alignment="distributed"/>
  </si>
  <si>
    <t>横山　惠</t>
    <rPh sb="0" eb="2">
      <t>ヨコヤマ</t>
    </rPh>
    <rPh sb="3" eb="4">
      <t>メグミ</t>
    </rPh>
    <phoneticPr fontId="2" alignment="distributed"/>
  </si>
  <si>
    <t>佐藤　由貴</t>
    <rPh sb="0" eb="2">
      <t>サトウ</t>
    </rPh>
    <rPh sb="3" eb="5">
      <t>ユキ</t>
    </rPh>
    <phoneticPr fontId="2" alignment="distributed"/>
  </si>
  <si>
    <t>渡部　賢</t>
    <rPh sb="0" eb="2">
      <t>ワタベ</t>
    </rPh>
    <rPh sb="3" eb="4">
      <t>ケン</t>
    </rPh>
    <phoneticPr fontId="2" alignment="distributed"/>
  </si>
  <si>
    <t>中野　圭</t>
    <rPh sb="0" eb="2">
      <t>ナカノ</t>
    </rPh>
    <rPh sb="3" eb="4">
      <t>ケイ</t>
    </rPh>
    <phoneticPr fontId="2" alignment="distributed"/>
  </si>
  <si>
    <t>梅田　裕</t>
    <rPh sb="0" eb="2">
      <t>ウメダ</t>
    </rPh>
    <rPh sb="3" eb="4">
      <t>ユウ</t>
    </rPh>
    <phoneticPr fontId="2" alignment="distributed"/>
  </si>
  <si>
    <t>鈴木　正洋</t>
    <rPh sb="0" eb="2">
      <t>スズキ</t>
    </rPh>
    <rPh sb="3" eb="5">
      <t>マサヒロ</t>
    </rPh>
    <phoneticPr fontId="2" alignment="distributed"/>
  </si>
  <si>
    <t>Ｒｅｄ☆Ｃｏｍｅｔｓ</t>
  </si>
  <si>
    <t>丸山　典昭</t>
    <rPh sb="0" eb="2">
      <t>マルヤマ</t>
    </rPh>
    <rPh sb="3" eb="5">
      <t>ノリアキ</t>
    </rPh>
    <phoneticPr fontId="2" alignment="distributed"/>
  </si>
  <si>
    <t>南雲　雅浩</t>
    <rPh sb="0" eb="2">
      <t>ナグモ</t>
    </rPh>
    <rPh sb="3" eb="5">
      <t>マサヒロ</t>
    </rPh>
    <phoneticPr fontId="2" alignment="distributed"/>
  </si>
  <si>
    <t>渡邉　航平</t>
    <rPh sb="0" eb="2">
      <t>ワタナベ</t>
    </rPh>
    <rPh sb="3" eb="5">
      <t>コウヘイ</t>
    </rPh>
    <phoneticPr fontId="2" alignment="distributed"/>
  </si>
  <si>
    <t>小原　洋輔</t>
    <rPh sb="0" eb="2">
      <t>コバラ</t>
    </rPh>
    <rPh sb="3" eb="5">
      <t>ヨウスケ</t>
    </rPh>
    <phoneticPr fontId="2" alignment="distributed"/>
  </si>
  <si>
    <t>ｻｶﾂﾒｹﾝﾀﾛｳ</t>
  </si>
  <si>
    <t>高橋　蒼</t>
    <rPh sb="0" eb="2">
      <t>タカハシ</t>
    </rPh>
    <rPh sb="3" eb="4">
      <t>アオ</t>
    </rPh>
    <phoneticPr fontId="2" alignment="distributed"/>
  </si>
  <si>
    <t>滝沢　心太</t>
    <rPh sb="0" eb="2">
      <t>タキザワ</t>
    </rPh>
    <rPh sb="3" eb="4">
      <t>ココロ</t>
    </rPh>
    <rPh sb="4" eb="5">
      <t>フト</t>
    </rPh>
    <phoneticPr fontId="2" alignment="distributed"/>
  </si>
  <si>
    <t>大野　信二</t>
    <rPh sb="0" eb="2">
      <t>オオノ</t>
    </rPh>
    <rPh sb="3" eb="5">
      <t>シンジ</t>
    </rPh>
    <phoneticPr fontId="2" alignment="distributed"/>
  </si>
  <si>
    <t>ｻﾄｳﾘｵﾝ</t>
  </si>
  <si>
    <t>ｶﾐﾑﾗｼﾝｲﾁ</t>
  </si>
  <si>
    <t>駒形　信一</t>
    <rPh sb="0" eb="2">
      <t>コマガタ</t>
    </rPh>
    <rPh sb="3" eb="5">
      <t>シンイチ</t>
    </rPh>
    <phoneticPr fontId="2" alignment="distributed"/>
  </si>
  <si>
    <t>時田　浩司</t>
    <rPh sb="0" eb="2">
      <t>トキタ</t>
    </rPh>
    <rPh sb="3" eb="5">
      <t>コウジ</t>
    </rPh>
    <phoneticPr fontId="2" alignment="distributed"/>
  </si>
  <si>
    <t>沼前亜由子</t>
    <rPh sb="0" eb="1">
      <t>ヌマ</t>
    </rPh>
    <rPh sb="1" eb="2">
      <t>マエ</t>
    </rPh>
    <rPh sb="2" eb="3">
      <t>ア</t>
    </rPh>
    <rPh sb="3" eb="4">
      <t>ユ</t>
    </rPh>
    <rPh sb="4" eb="5">
      <t>コ</t>
    </rPh>
    <phoneticPr fontId="2" alignment="distributed"/>
  </si>
  <si>
    <t>ｴﾉﾓﾄ ﾐﾂｲ</t>
  </si>
  <si>
    <t>FUTABA</t>
  </si>
  <si>
    <t>森山　豪雪</t>
    <rPh sb="0" eb="2">
      <t>モリヤマ</t>
    </rPh>
    <rPh sb="3" eb="5">
      <t>ゴウセツ</t>
    </rPh>
    <phoneticPr fontId="2" alignment="distributed"/>
  </si>
  <si>
    <t>高橋　弘晃</t>
    <rPh sb="0" eb="2">
      <t>タカハシ</t>
    </rPh>
    <rPh sb="3" eb="5">
      <t>ヒロアキ</t>
    </rPh>
    <phoneticPr fontId="2" alignment="distributed"/>
  </si>
  <si>
    <t>斎藤　正隆</t>
  </si>
  <si>
    <t>松井　和彦</t>
    <rPh sb="0" eb="2">
      <t>マツイ</t>
    </rPh>
    <rPh sb="3" eb="5">
      <t>カズヒコ</t>
    </rPh>
    <phoneticPr fontId="2" alignment="distributed"/>
  </si>
  <si>
    <t>猪貝　淑子</t>
    <rPh sb="0" eb="2">
      <t>イノカイ</t>
    </rPh>
    <rPh sb="3" eb="5">
      <t>トシコ</t>
    </rPh>
    <phoneticPr fontId="2" alignment="distributed"/>
  </si>
  <si>
    <t>高塩真樹子</t>
    <rPh sb="0" eb="2">
      <t>タカシオ</t>
    </rPh>
    <rPh sb="2" eb="5">
      <t>マキコ</t>
    </rPh>
    <phoneticPr fontId="2" alignment="distributed"/>
  </si>
  <si>
    <t>米田　圭介</t>
    <rPh sb="0" eb="2">
      <t>ヨネダ</t>
    </rPh>
    <rPh sb="3" eb="5">
      <t>ケイスケ</t>
    </rPh>
    <phoneticPr fontId="2" alignment="distributed"/>
  </si>
  <si>
    <t>笹川　裕太</t>
    <rPh sb="0" eb="2">
      <t>ササガワ</t>
    </rPh>
    <rPh sb="3" eb="5">
      <t>ユウタ</t>
    </rPh>
    <phoneticPr fontId="2" alignment="distributed"/>
  </si>
  <si>
    <t>佐藤　一元</t>
    <rPh sb="3" eb="5">
      <t>カズモト</t>
    </rPh>
    <phoneticPr fontId="2" alignment="distributed"/>
  </si>
  <si>
    <t>桐生　柾昭</t>
    <rPh sb="0" eb="2">
      <t>キリュウ</t>
    </rPh>
    <rPh sb="3" eb="5">
      <t>マサアキ</t>
    </rPh>
    <phoneticPr fontId="2" alignment="distributed"/>
  </si>
  <si>
    <t>八木　勲</t>
    <rPh sb="0" eb="2">
      <t>ヤギ</t>
    </rPh>
    <rPh sb="3" eb="4">
      <t>イサオ</t>
    </rPh>
    <phoneticPr fontId="2" alignment="distributed"/>
  </si>
  <si>
    <t>佐藤　吉将</t>
    <rPh sb="0" eb="2">
      <t>サトウ</t>
    </rPh>
    <rPh sb="3" eb="4">
      <t>ヨシ</t>
    </rPh>
    <phoneticPr fontId="2" alignment="distributed"/>
  </si>
  <si>
    <t>稲田　高志</t>
    <rPh sb="0" eb="2">
      <t>イナダ</t>
    </rPh>
    <rPh sb="3" eb="5">
      <t>タカシ</t>
    </rPh>
    <phoneticPr fontId="2" alignment="distributed"/>
  </si>
  <si>
    <t>酒井　英之</t>
    <rPh sb="0" eb="2">
      <t>サカイ</t>
    </rPh>
    <rPh sb="3" eb="5">
      <t>ヒデユキ</t>
    </rPh>
    <phoneticPr fontId="2" alignment="distributed"/>
  </si>
  <si>
    <t>チーム小出小</t>
    <rPh sb="3" eb="5">
      <t>コイデ</t>
    </rPh>
    <rPh sb="5" eb="6">
      <t>ショウ</t>
    </rPh>
    <phoneticPr fontId="30"/>
  </si>
  <si>
    <t>平賀　貴文</t>
  </si>
  <si>
    <t>山川　　正</t>
  </si>
  <si>
    <t>島岡　優希</t>
  </si>
  <si>
    <t>百﨑　千</t>
  </si>
  <si>
    <t>坂内　麻弥</t>
    <rPh sb="0" eb="2">
      <t>バンナイ</t>
    </rPh>
    <rPh sb="3" eb="4">
      <t>アサ</t>
    </rPh>
    <rPh sb="4" eb="5">
      <t>ヤ</t>
    </rPh>
    <phoneticPr fontId="2" alignment="distributed"/>
  </si>
  <si>
    <t>松内　嵩志</t>
    <rPh sb="0" eb="2">
      <t>マツウチ</t>
    </rPh>
    <rPh sb="3" eb="4">
      <t>タカ</t>
    </rPh>
    <rPh sb="4" eb="5">
      <t>ココロザシ</t>
    </rPh>
    <phoneticPr fontId="2" alignment="distributed"/>
  </si>
  <si>
    <t>恩田真太郎</t>
  </si>
  <si>
    <t>上村　進一</t>
  </si>
  <si>
    <t>長谷川奈津子</t>
  </si>
  <si>
    <t>丸山　千春</t>
    <rPh sb="0" eb="2">
      <t>マルヤマ</t>
    </rPh>
    <phoneticPr fontId="2" alignment="distributed"/>
  </si>
  <si>
    <t>HITOCHAN　RUNNER'S</t>
  </si>
  <si>
    <t>鈴木雄一郎</t>
    <rPh sb="0" eb="2">
      <t>スズキ</t>
    </rPh>
    <rPh sb="2" eb="5">
      <t>ユウイチロウ</t>
    </rPh>
    <phoneticPr fontId="2" alignment="distributed"/>
  </si>
  <si>
    <t>ｻﾄｳ ﾏｻﾔ</t>
  </si>
  <si>
    <t>横山　織絵</t>
    <rPh sb="0" eb="2">
      <t>ヨコヤマ</t>
    </rPh>
    <rPh sb="3" eb="4">
      <t>シキ</t>
    </rPh>
    <rPh sb="4" eb="5">
      <t>エ</t>
    </rPh>
    <phoneticPr fontId="2" alignment="distributed"/>
  </si>
  <si>
    <t>佐藤　康子</t>
    <rPh sb="0" eb="2">
      <t>サトウ</t>
    </rPh>
    <rPh sb="3" eb="5">
      <t>ヤスコ</t>
    </rPh>
    <phoneticPr fontId="2" alignment="distributed"/>
  </si>
  <si>
    <t>ｲﾏｲｼｭｳｿﾞｳ</t>
  </si>
  <si>
    <t>桜井　新一</t>
    <rPh sb="0" eb="2">
      <t>サクライ</t>
    </rPh>
    <rPh sb="3" eb="5">
      <t>シンイチ</t>
    </rPh>
    <phoneticPr fontId="2" alignment="distributed"/>
  </si>
  <si>
    <t>金澤　龍也</t>
    <rPh sb="0" eb="2">
      <t>カナザワ</t>
    </rPh>
    <rPh sb="3" eb="4">
      <t>リュウ</t>
    </rPh>
    <rPh sb="4" eb="5">
      <t>ヤ</t>
    </rPh>
    <phoneticPr fontId="2" alignment="distributed"/>
  </si>
  <si>
    <t>樋口　一星</t>
    <rPh sb="0" eb="2">
      <t>ヒグチ</t>
    </rPh>
    <rPh sb="3" eb="5">
      <t>イッセイ</t>
    </rPh>
    <phoneticPr fontId="2" alignment="distributed"/>
  </si>
  <si>
    <t>松田みさ子</t>
    <rPh sb="0" eb="2">
      <t>マツダ</t>
    </rPh>
    <rPh sb="4" eb="5">
      <t>コ</t>
    </rPh>
    <phoneticPr fontId="2" alignment="distributed"/>
  </si>
  <si>
    <t>滝沢　幸代</t>
    <rPh sb="0" eb="2">
      <t>タキザワ</t>
    </rPh>
    <rPh sb="3" eb="5">
      <t>ユキヨ</t>
    </rPh>
    <phoneticPr fontId="2" alignment="distributed"/>
  </si>
  <si>
    <t>佐藤　仁</t>
    <rPh sb="0" eb="2">
      <t>サトウ</t>
    </rPh>
    <rPh sb="3" eb="4">
      <t>ヒトシ</t>
    </rPh>
    <phoneticPr fontId="2" alignment="distributed"/>
  </si>
  <si>
    <t>滝沢　萌佳</t>
    <rPh sb="0" eb="2">
      <t>タキザワ</t>
    </rPh>
    <rPh sb="4" eb="5">
      <t>ヨシ</t>
    </rPh>
    <phoneticPr fontId="2"/>
  </si>
  <si>
    <t>丸山　莉恵</t>
    <rPh sb="0" eb="2">
      <t>マルヤマ</t>
    </rPh>
    <rPh sb="3" eb="5">
      <t>リエ</t>
    </rPh>
    <phoneticPr fontId="2" alignment="distributed"/>
  </si>
  <si>
    <t>諸橋　祐平</t>
    <rPh sb="0" eb="2">
      <t>モロハシ</t>
    </rPh>
    <rPh sb="3" eb="5">
      <t>ユウヘイ</t>
    </rPh>
    <phoneticPr fontId="2" alignment="distributed"/>
  </si>
  <si>
    <t>五十嵐竜貴</t>
    <rPh sb="0" eb="3">
      <t>イガラシ</t>
    </rPh>
    <rPh sb="3" eb="4">
      <t>タツ</t>
    </rPh>
    <rPh sb="4" eb="5">
      <t>キ</t>
    </rPh>
    <phoneticPr fontId="2" alignment="distributed"/>
  </si>
  <si>
    <t>滝沢　優佳</t>
    <rPh sb="0" eb="2">
      <t>タキザワ</t>
    </rPh>
    <rPh sb="3" eb="4">
      <t>ユウ</t>
    </rPh>
    <rPh sb="4" eb="5">
      <t>ヨシ</t>
    </rPh>
    <phoneticPr fontId="2"/>
  </si>
  <si>
    <t>佐藤　忍</t>
    <rPh sb="0" eb="2">
      <t>サトウ</t>
    </rPh>
    <rPh sb="3" eb="4">
      <t>シノブ</t>
    </rPh>
    <phoneticPr fontId="2"/>
  </si>
  <si>
    <t>山田　明佳</t>
    <rPh sb="0" eb="2">
      <t>ヤマダ</t>
    </rPh>
    <rPh sb="3" eb="4">
      <t>アカ</t>
    </rPh>
    <phoneticPr fontId="2" alignment="distributed"/>
  </si>
  <si>
    <t>TEAM ゆのたに</t>
  </si>
  <si>
    <t>川上　直之</t>
    <rPh sb="0" eb="2">
      <t>カワカミ</t>
    </rPh>
    <rPh sb="3" eb="5">
      <t>ナオユキ</t>
    </rPh>
    <phoneticPr fontId="2" alignment="distributed"/>
  </si>
  <si>
    <t>ｹﾉ ｼﾝｲﾁ</t>
  </si>
  <si>
    <t>木嶋　達平</t>
    <rPh sb="0" eb="2">
      <t>キジマ</t>
    </rPh>
    <rPh sb="3" eb="5">
      <t>タッペイ</t>
    </rPh>
    <phoneticPr fontId="2" alignment="distributed"/>
  </si>
  <si>
    <t>瀧澤可奈子</t>
    <rPh sb="0" eb="2">
      <t>タキザワ</t>
    </rPh>
    <rPh sb="2" eb="5">
      <t>カナコ</t>
    </rPh>
    <phoneticPr fontId="2" alignment="distributed"/>
  </si>
  <si>
    <t>笠輪　敬</t>
    <rPh sb="0" eb="1">
      <t>カサ</t>
    </rPh>
    <rPh sb="1" eb="2">
      <t>ワ</t>
    </rPh>
    <rPh sb="3" eb="4">
      <t>タカシ</t>
    </rPh>
    <phoneticPr fontId="2" alignment="distributed"/>
  </si>
  <si>
    <t>ﾜﾀﾞ ﾉﾌﾞﾋﾄ</t>
  </si>
  <si>
    <t>松田　景子</t>
    <rPh sb="0" eb="2">
      <t>マツダ</t>
    </rPh>
    <rPh sb="3" eb="5">
      <t>ケイコ</t>
    </rPh>
    <phoneticPr fontId="2" alignment="distributed"/>
  </si>
  <si>
    <t>齋木　誠</t>
    <rPh sb="0" eb="2">
      <t>サイキ</t>
    </rPh>
    <rPh sb="3" eb="4">
      <t>マコト</t>
    </rPh>
    <phoneticPr fontId="2" alignment="distributed"/>
  </si>
  <si>
    <t>加藤　諭</t>
    <rPh sb="0" eb="2">
      <t>カトウ</t>
    </rPh>
    <rPh sb="3" eb="4">
      <t>サトシ</t>
    </rPh>
    <phoneticPr fontId="2" alignment="distributed"/>
  </si>
  <si>
    <t>吉田　龍一</t>
    <rPh sb="0" eb="2">
      <t>ヨシダ</t>
    </rPh>
    <rPh sb="3" eb="5">
      <t>リュウイチ</t>
    </rPh>
    <phoneticPr fontId="2" alignment="distributed"/>
  </si>
  <si>
    <t>三膳　利光</t>
    <rPh sb="0" eb="2">
      <t>サンゼン</t>
    </rPh>
    <rPh sb="3" eb="5">
      <t>トシミツ</t>
    </rPh>
    <phoneticPr fontId="2" alignment="distributed"/>
  </si>
  <si>
    <t>小林　弘明</t>
    <rPh sb="0" eb="2">
      <t>コバヤシ</t>
    </rPh>
    <rPh sb="3" eb="5">
      <t>ヒロアキ</t>
    </rPh>
    <phoneticPr fontId="2" alignment="distributed"/>
  </si>
  <si>
    <t>ｼﾐｽﾞ ﾔｽｷ</t>
  </si>
  <si>
    <t>長谷川拓紀</t>
    <rPh sb="0" eb="3">
      <t>ハセガワ</t>
    </rPh>
    <rPh sb="3" eb="5">
      <t>ヒロキ</t>
    </rPh>
    <phoneticPr fontId="2" alignment="distributed"/>
  </si>
  <si>
    <t>ｲﾉｳｴﾊﾙｶ</t>
  </si>
  <si>
    <t>土屋　賢一　</t>
    <rPh sb="0" eb="2">
      <t>ツチヤ</t>
    </rPh>
    <rPh sb="3" eb="5">
      <t>ケンイチ</t>
    </rPh>
    <phoneticPr fontId="2" alignment="distributed"/>
  </si>
  <si>
    <t>櫻井　康平</t>
    <rPh sb="0" eb="2">
      <t>サクライ</t>
    </rPh>
    <rPh sb="3" eb="5">
      <t>コウヘイ</t>
    </rPh>
    <phoneticPr fontId="2" alignment="distributed"/>
  </si>
  <si>
    <t>渡辺　順子</t>
  </si>
  <si>
    <t>チェリー</t>
  </si>
  <si>
    <t>ﾏﾂﾅｶﾞｺｳｿﾞｳ</t>
  </si>
  <si>
    <t>関矢　祐輔</t>
    <rPh sb="0" eb="2">
      <t>セキヤ</t>
    </rPh>
    <rPh sb="3" eb="5">
      <t>ユウスケ</t>
    </rPh>
    <phoneticPr fontId="2" alignment="distributed"/>
  </si>
  <si>
    <t>塩野谷太一</t>
    <rPh sb="0" eb="3">
      <t>シオノヤ</t>
    </rPh>
    <rPh sb="3" eb="5">
      <t>タイチ</t>
    </rPh>
    <phoneticPr fontId="2" alignment="distributed"/>
  </si>
  <si>
    <t>中谷　浩一</t>
    <rPh sb="0" eb="2">
      <t>ナカヤ</t>
    </rPh>
    <rPh sb="3" eb="5">
      <t>コウイチ</t>
    </rPh>
    <phoneticPr fontId="2" alignment="distributed"/>
  </si>
  <si>
    <t>田中　満</t>
    <rPh sb="0" eb="2">
      <t>タナカ</t>
    </rPh>
    <rPh sb="3" eb="4">
      <t>ミツル</t>
    </rPh>
    <phoneticPr fontId="2" alignment="distributed"/>
  </si>
  <si>
    <t>佐藤　拓人</t>
    <rPh sb="0" eb="2">
      <t>サトウ</t>
    </rPh>
    <rPh sb="3" eb="5">
      <t>タクト</t>
    </rPh>
    <phoneticPr fontId="2" alignment="distributed"/>
  </si>
  <si>
    <t>宮内伸太朗</t>
    <rPh sb="0" eb="2">
      <t>ミヤウチ</t>
    </rPh>
    <rPh sb="2" eb="5">
      <t>シンタロウ</t>
    </rPh>
    <phoneticPr fontId="2" alignment="distributed"/>
  </si>
  <si>
    <t>山田　啓友</t>
    <rPh sb="0" eb="2">
      <t>ヤマダ</t>
    </rPh>
    <rPh sb="3" eb="4">
      <t>ケイ</t>
    </rPh>
    <rPh sb="4" eb="5">
      <t>トモ</t>
    </rPh>
    <phoneticPr fontId="2" alignment="distributed"/>
  </si>
  <si>
    <t>関　卓美</t>
    <rPh sb="0" eb="1">
      <t>セキ</t>
    </rPh>
    <rPh sb="2" eb="4">
      <t>タクミ</t>
    </rPh>
    <phoneticPr fontId="2" alignment="distributed"/>
  </si>
  <si>
    <t>風間　一平</t>
    <rPh sb="0" eb="2">
      <t>カザマ</t>
    </rPh>
    <rPh sb="3" eb="5">
      <t>イッペイ</t>
    </rPh>
    <phoneticPr fontId="2" alignment="distributed"/>
  </si>
  <si>
    <t>米山　信也</t>
    <rPh sb="0" eb="2">
      <t>ヨネヤマ</t>
    </rPh>
    <rPh sb="3" eb="4">
      <t>シン</t>
    </rPh>
    <rPh sb="4" eb="5">
      <t>ナリ</t>
    </rPh>
    <phoneticPr fontId="2" alignment="distributed"/>
  </si>
  <si>
    <t>星野　瞳</t>
    <rPh sb="0" eb="2">
      <t>ホシノ</t>
    </rPh>
    <rPh sb="3" eb="4">
      <t>ヒトミ</t>
    </rPh>
    <phoneticPr fontId="2" alignment="distributed"/>
  </si>
  <si>
    <t>中條　仁美</t>
    <rPh sb="0" eb="2">
      <t>ナカジョウ</t>
    </rPh>
    <rPh sb="3" eb="5">
      <t>ヒトミ</t>
    </rPh>
    <phoneticPr fontId="2" alignment="distributed"/>
  </si>
  <si>
    <t>堀之内中C</t>
    <rPh sb="0" eb="4">
      <t>ホリノウチチュウ</t>
    </rPh>
    <phoneticPr fontId="30"/>
  </si>
  <si>
    <t>上村　恵</t>
    <rPh sb="0" eb="2">
      <t>カミムラ</t>
    </rPh>
    <rPh sb="3" eb="4">
      <t>メグミ</t>
    </rPh>
    <phoneticPr fontId="2" alignment="distributed"/>
  </si>
  <si>
    <t>佐藤　強</t>
  </si>
  <si>
    <t>ﾓﾘﾔﾏｼｮｳｷ</t>
  </si>
  <si>
    <t>小田島陽司</t>
    <rPh sb="0" eb="3">
      <t>オダジマ</t>
    </rPh>
    <rPh sb="3" eb="5">
      <t>ヨウジ</t>
    </rPh>
    <phoneticPr fontId="2" alignment="distributed"/>
  </si>
  <si>
    <t>黒ひげ海足団</t>
  </si>
  <si>
    <t>生越　千優</t>
    <rPh sb="0" eb="2">
      <t>オゴセ</t>
    </rPh>
    <rPh sb="3" eb="4">
      <t>チ</t>
    </rPh>
    <rPh sb="4" eb="5">
      <t>ユウ</t>
    </rPh>
    <phoneticPr fontId="2" alignment="distributed"/>
  </si>
  <si>
    <t>ﾌｸﾓﾄ ｽﾐﾋﾛ</t>
  </si>
  <si>
    <t>小澤　美幸</t>
    <rPh sb="0" eb="2">
      <t>オザワ</t>
    </rPh>
    <rPh sb="3" eb="5">
      <t>ミユキ</t>
    </rPh>
    <phoneticPr fontId="2" alignment="distributed"/>
  </si>
  <si>
    <t>荒井　佳子</t>
    <rPh sb="0" eb="2">
      <t>アライ</t>
    </rPh>
    <rPh sb="3" eb="5">
      <t>ヨシコ</t>
    </rPh>
    <phoneticPr fontId="2" alignment="distributed"/>
  </si>
  <si>
    <t>チームＤＯＭ．Ａ</t>
  </si>
  <si>
    <t>小幡　利春</t>
    <rPh sb="0" eb="2">
      <t>オバタ</t>
    </rPh>
    <rPh sb="3" eb="5">
      <t>トシハル</t>
    </rPh>
    <phoneticPr fontId="2" alignment="distributed"/>
  </si>
  <si>
    <t>関矢　豊紀</t>
    <rPh sb="0" eb="2">
      <t>セキヤ</t>
    </rPh>
    <rPh sb="3" eb="5">
      <t>トミノリ</t>
    </rPh>
    <phoneticPr fontId="2" alignment="distributed"/>
  </si>
  <si>
    <t>ﾎｼﾉ ｶﾉﾝ</t>
  </si>
  <si>
    <t>角田　雅和</t>
    <rPh sb="0" eb="2">
      <t>カクダ</t>
    </rPh>
    <rPh sb="3" eb="5">
      <t>マサカズ</t>
    </rPh>
    <phoneticPr fontId="2" alignment="distributed"/>
  </si>
  <si>
    <t>関　照美</t>
    <rPh sb="0" eb="1">
      <t>セキ</t>
    </rPh>
    <rPh sb="2" eb="4">
      <t>テルミ</t>
    </rPh>
    <phoneticPr fontId="2" alignment="distributed"/>
  </si>
  <si>
    <t>遠藤　吉文</t>
    <rPh sb="0" eb="2">
      <t>エンドウ</t>
    </rPh>
    <rPh sb="3" eb="5">
      <t>ヨシフミ</t>
    </rPh>
    <phoneticPr fontId="2" alignment="distributed"/>
  </si>
  <si>
    <t>渡辺由紀子</t>
    <rPh sb="0" eb="2">
      <t>ワタナベ</t>
    </rPh>
    <rPh sb="2" eb="5">
      <t>ユキコ</t>
    </rPh>
    <phoneticPr fontId="2" alignment="distributed"/>
  </si>
  <si>
    <t>五十嵐賢典</t>
    <rPh sb="0" eb="3">
      <t>イカラシ</t>
    </rPh>
    <rPh sb="3" eb="5">
      <t>タダノリ</t>
    </rPh>
    <phoneticPr fontId="2" alignment="distributed"/>
  </si>
  <si>
    <t>風間　仁</t>
    <rPh sb="0" eb="2">
      <t>カザマ</t>
    </rPh>
    <rPh sb="3" eb="4">
      <t>ヒトシ</t>
    </rPh>
    <phoneticPr fontId="2" alignment="distributed"/>
  </si>
  <si>
    <t>仲又　和広</t>
    <rPh sb="0" eb="2">
      <t>ナカマタ</t>
    </rPh>
    <rPh sb="3" eb="5">
      <t>カズヒロ</t>
    </rPh>
    <phoneticPr fontId="2" alignment="distributed"/>
  </si>
  <si>
    <t>チームＤＯＭ．Ｂ</t>
  </si>
  <si>
    <t>田辺　和重</t>
    <rPh sb="0" eb="2">
      <t>タナベ</t>
    </rPh>
    <rPh sb="3" eb="4">
      <t>カズ</t>
    </rPh>
    <rPh sb="4" eb="5">
      <t>シゲ</t>
    </rPh>
    <phoneticPr fontId="2" alignment="distributed"/>
  </si>
  <si>
    <t>丸山　幸子</t>
    <rPh sb="0" eb="2">
      <t>マルヤマ</t>
    </rPh>
    <rPh sb="3" eb="5">
      <t>サチコ</t>
    </rPh>
    <phoneticPr fontId="2" alignment="distributed"/>
  </si>
  <si>
    <t>平賀　朝長</t>
    <rPh sb="3" eb="4">
      <t>アサ</t>
    </rPh>
    <rPh sb="4" eb="5">
      <t>ナガ</t>
    </rPh>
    <phoneticPr fontId="2" alignment="distributed"/>
  </si>
  <si>
    <t>上村　友美</t>
    <rPh sb="0" eb="2">
      <t>カミムラ</t>
    </rPh>
    <rPh sb="3" eb="5">
      <t>トモミ</t>
    </rPh>
    <phoneticPr fontId="2" alignment="distributed"/>
  </si>
  <si>
    <t>ﾋﾗｶﾞﾄﾓﾅｶﾞ</t>
  </si>
  <si>
    <t>金沢　大地</t>
    <rPh sb="0" eb="2">
      <t>カナザワ</t>
    </rPh>
    <rPh sb="3" eb="5">
      <t>ダイチ</t>
    </rPh>
    <phoneticPr fontId="2" alignment="distributed"/>
  </si>
  <si>
    <t>霜鳥ひかる</t>
    <rPh sb="0" eb="1">
      <t>シモ</t>
    </rPh>
    <rPh sb="1" eb="2">
      <t>ドリ</t>
    </rPh>
    <phoneticPr fontId="2" alignment="distributed"/>
  </si>
  <si>
    <t>佐藤　一哉</t>
    <rPh sb="0" eb="2">
      <t>サトウ</t>
    </rPh>
    <rPh sb="3" eb="5">
      <t>カズヤ</t>
    </rPh>
    <phoneticPr fontId="2" alignment="distributed"/>
  </si>
  <si>
    <t>大平　菜美</t>
    <rPh sb="0" eb="2">
      <t>オオダイラ</t>
    </rPh>
    <rPh sb="3" eb="5">
      <t>ナミ</t>
    </rPh>
    <phoneticPr fontId="2" alignment="distributed"/>
  </si>
  <si>
    <t>チームＤＯＭ．Ｃ</t>
  </si>
  <si>
    <t>小嶋　吉光</t>
    <rPh sb="0" eb="2">
      <t>コジマ</t>
    </rPh>
    <rPh sb="3" eb="5">
      <t>ヨシミツ</t>
    </rPh>
    <phoneticPr fontId="2" alignment="distributed"/>
  </si>
  <si>
    <t>柴崎　直丈</t>
    <rPh sb="0" eb="2">
      <t>シバザキ</t>
    </rPh>
    <rPh sb="3" eb="5">
      <t>ナオタケ</t>
    </rPh>
    <phoneticPr fontId="2" alignment="distributed"/>
  </si>
  <si>
    <t>森山　義明</t>
    <rPh sb="0" eb="2">
      <t>モリヤマ</t>
    </rPh>
    <rPh sb="3" eb="5">
      <t>ヨシアキ</t>
    </rPh>
    <phoneticPr fontId="2"/>
  </si>
  <si>
    <t>山之内　健</t>
    <rPh sb="0" eb="3">
      <t>ヤマノウチ</t>
    </rPh>
    <rPh sb="4" eb="5">
      <t>タケシ</t>
    </rPh>
    <phoneticPr fontId="2" alignment="distributed"/>
  </si>
  <si>
    <t>ﾀｶﾊｼ ﾐｸ</t>
  </si>
  <si>
    <t>関　真由美</t>
    <rPh sb="0" eb="1">
      <t>セキ</t>
    </rPh>
    <rPh sb="2" eb="5">
      <t>マユミ</t>
    </rPh>
    <phoneticPr fontId="2" alignment="distributed"/>
  </si>
  <si>
    <t>穴沢　雅光</t>
    <rPh sb="0" eb="2">
      <t>アナザワ</t>
    </rPh>
    <rPh sb="3" eb="5">
      <t>マサミツ</t>
    </rPh>
    <phoneticPr fontId="2" alignment="distributed"/>
  </si>
  <si>
    <t>大羽賀謙太</t>
    <rPh sb="0" eb="1">
      <t>オオ</t>
    </rPh>
    <rPh sb="1" eb="2">
      <t>ハ</t>
    </rPh>
    <rPh sb="2" eb="3">
      <t>ガ</t>
    </rPh>
    <rPh sb="3" eb="5">
      <t>ケンタ</t>
    </rPh>
    <phoneticPr fontId="2"/>
  </si>
  <si>
    <t>榎本　雅彦</t>
    <rPh sb="0" eb="2">
      <t>エノモト</t>
    </rPh>
    <rPh sb="3" eb="5">
      <t>マサヒコ</t>
    </rPh>
    <phoneticPr fontId="2" alignment="distributed"/>
  </si>
  <si>
    <t>チームＤＯＭ．Ｄ</t>
  </si>
  <si>
    <t>椿　利幸</t>
    <rPh sb="0" eb="1">
      <t>ツバキ</t>
    </rPh>
    <rPh sb="2" eb="4">
      <t>トシユキ</t>
    </rPh>
    <phoneticPr fontId="2" alignment="distributed"/>
  </si>
  <si>
    <t>井口　剛太</t>
    <rPh sb="0" eb="2">
      <t>イグチ</t>
    </rPh>
    <rPh sb="3" eb="4">
      <t>ゴウ</t>
    </rPh>
    <rPh sb="4" eb="5">
      <t>タ</t>
    </rPh>
    <phoneticPr fontId="2" alignment="distributed"/>
  </si>
  <si>
    <t>原　智美</t>
    <rPh sb="0" eb="1">
      <t>ハラ</t>
    </rPh>
    <rPh sb="2" eb="4">
      <t>トモミ</t>
    </rPh>
    <phoneticPr fontId="2" alignment="distributed"/>
  </si>
  <si>
    <t>和田　浩</t>
    <rPh sb="0" eb="2">
      <t>ワダ</t>
    </rPh>
    <rPh sb="3" eb="4">
      <t>ヒロシ</t>
    </rPh>
    <phoneticPr fontId="2" alignment="distributed"/>
  </si>
  <si>
    <t>佐藤　麻綾</t>
    <rPh sb="0" eb="2">
      <t>サトウ</t>
    </rPh>
    <rPh sb="3" eb="5">
      <t>マアヤ</t>
    </rPh>
    <phoneticPr fontId="2" alignment="distributed"/>
  </si>
  <si>
    <t>平石　栄子</t>
    <rPh sb="0" eb="2">
      <t>ヒライシ</t>
    </rPh>
    <rPh sb="3" eb="5">
      <t>エイコ</t>
    </rPh>
    <phoneticPr fontId="2" alignment="distributed"/>
  </si>
  <si>
    <t>星　明日香</t>
    <rPh sb="0" eb="1">
      <t>ホシ</t>
    </rPh>
    <rPh sb="2" eb="5">
      <t>アスカ</t>
    </rPh>
    <phoneticPr fontId="2" alignment="distributed"/>
  </si>
  <si>
    <t>五十嵐喜郎</t>
    <rPh sb="0" eb="3">
      <t>イカラシ</t>
    </rPh>
    <rPh sb="3" eb="4">
      <t>キ</t>
    </rPh>
    <rPh sb="4" eb="5">
      <t>ロウ</t>
    </rPh>
    <phoneticPr fontId="2" alignment="distributed"/>
  </si>
  <si>
    <t>佐藤　香</t>
    <rPh sb="0" eb="2">
      <t>サトウ</t>
    </rPh>
    <rPh sb="3" eb="4">
      <t>カオ</t>
    </rPh>
    <phoneticPr fontId="2" alignment="distributed"/>
  </si>
  <si>
    <t>波方　樹里</t>
    <rPh sb="0" eb="2">
      <t>ナミカタ</t>
    </rPh>
    <rPh sb="3" eb="5">
      <t>ジュリ</t>
    </rPh>
    <phoneticPr fontId="2" alignment="distributed"/>
  </si>
  <si>
    <t>山本　均</t>
    <rPh sb="0" eb="2">
      <t>ヤマモト</t>
    </rPh>
    <rPh sb="3" eb="4">
      <t>キン</t>
    </rPh>
    <phoneticPr fontId="2" alignment="distributed"/>
  </si>
  <si>
    <t>遠藤　孝代</t>
    <rPh sb="0" eb="2">
      <t>エンドウ</t>
    </rPh>
    <rPh sb="3" eb="5">
      <t>タカヨ</t>
    </rPh>
    <phoneticPr fontId="2" alignment="distributed"/>
  </si>
  <si>
    <t>小出病院A</t>
    <rPh sb="0" eb="2">
      <t>コイデ</t>
    </rPh>
    <rPh sb="2" eb="4">
      <t>ビョウイン</t>
    </rPh>
    <phoneticPr fontId="30"/>
  </si>
  <si>
    <t>鈴木　博志</t>
    <rPh sb="0" eb="2">
      <t>スズキ</t>
    </rPh>
    <rPh sb="3" eb="5">
      <t>ヒロシ</t>
    </rPh>
    <phoneticPr fontId="2" alignment="distributed"/>
  </si>
  <si>
    <t>澤田　直明</t>
    <rPh sb="0" eb="2">
      <t>サワタ</t>
    </rPh>
    <rPh sb="3" eb="5">
      <t>ナオアキ</t>
    </rPh>
    <phoneticPr fontId="2" alignment="distributed"/>
  </si>
  <si>
    <t>小杉　洋宏</t>
    <rPh sb="0" eb="2">
      <t>コスギ</t>
    </rPh>
    <rPh sb="3" eb="4">
      <t>ヨウ</t>
    </rPh>
    <rPh sb="4" eb="5">
      <t>ヒロ</t>
    </rPh>
    <phoneticPr fontId="2" alignment="distributed"/>
  </si>
  <si>
    <t>中野　恵介</t>
  </si>
  <si>
    <t>村松　卓弥</t>
    <rPh sb="0" eb="2">
      <t>ムラマツ</t>
    </rPh>
    <rPh sb="3" eb="5">
      <t>タクヤ</t>
    </rPh>
    <phoneticPr fontId="2" alignment="distributed"/>
  </si>
  <si>
    <t>吉田　紗貴</t>
    <rPh sb="0" eb="2">
      <t>ヨシダ</t>
    </rPh>
    <rPh sb="3" eb="5">
      <t>サキ</t>
    </rPh>
    <phoneticPr fontId="2" alignment="distributed"/>
  </si>
  <si>
    <t>梅津　修</t>
    <rPh sb="0" eb="2">
      <t>ウメツ</t>
    </rPh>
    <rPh sb="3" eb="4">
      <t>オサム</t>
    </rPh>
    <phoneticPr fontId="2" alignment="distributed"/>
  </si>
  <si>
    <t>米山　泰史</t>
    <rPh sb="0" eb="2">
      <t>ヨネヤマ</t>
    </rPh>
    <rPh sb="3" eb="4">
      <t>タイ</t>
    </rPh>
    <rPh sb="4" eb="5">
      <t>シ</t>
    </rPh>
    <phoneticPr fontId="2" alignment="distributed"/>
  </si>
  <si>
    <t>小林　徹</t>
    <rPh sb="0" eb="2">
      <t>コバヤシ</t>
    </rPh>
    <rPh sb="3" eb="4">
      <t>トオル</t>
    </rPh>
    <phoneticPr fontId="2" alignment="distributed"/>
  </si>
  <si>
    <t>真島　吉春</t>
    <rPh sb="0" eb="2">
      <t>マジマ</t>
    </rPh>
    <rPh sb="3" eb="5">
      <t>ヨシハル</t>
    </rPh>
    <phoneticPr fontId="2" alignment="distributed"/>
  </si>
  <si>
    <t>長橋　美沙</t>
    <rPh sb="0" eb="2">
      <t>ナガハシ</t>
    </rPh>
    <rPh sb="3" eb="5">
      <t>ミサ</t>
    </rPh>
    <phoneticPr fontId="2" alignment="distributed"/>
  </si>
  <si>
    <t>井口　和紀</t>
    <rPh sb="0" eb="2">
      <t>イグチ</t>
    </rPh>
    <rPh sb="3" eb="5">
      <t>カズノリ</t>
    </rPh>
    <phoneticPr fontId="2" alignment="distributed"/>
  </si>
  <si>
    <t>小出病院B</t>
    <rPh sb="0" eb="4">
      <t>コイデビョウイン</t>
    </rPh>
    <phoneticPr fontId="30"/>
  </si>
  <si>
    <t>佐藤　健太</t>
    <rPh sb="0" eb="2">
      <t>サトウ</t>
    </rPh>
    <rPh sb="3" eb="5">
      <t>ケンタ</t>
    </rPh>
    <phoneticPr fontId="2" alignment="distributed"/>
  </si>
  <si>
    <t>長　和弘</t>
    <rPh sb="0" eb="1">
      <t>チョウ</t>
    </rPh>
    <rPh sb="2" eb="4">
      <t>カズヒロ</t>
    </rPh>
    <phoneticPr fontId="2" alignment="distributed"/>
  </si>
  <si>
    <t>中川　智昭</t>
    <rPh sb="0" eb="2">
      <t>ナカガワ</t>
    </rPh>
    <rPh sb="3" eb="5">
      <t>トモアキ</t>
    </rPh>
    <phoneticPr fontId="2" alignment="distributed"/>
  </si>
  <si>
    <t>石添　拓</t>
    <rPh sb="0" eb="1">
      <t>イシ</t>
    </rPh>
    <rPh sb="1" eb="2">
      <t>ゾ</t>
    </rPh>
    <rPh sb="3" eb="4">
      <t>タク</t>
    </rPh>
    <phoneticPr fontId="2" alignment="distributed"/>
  </si>
  <si>
    <t>ｴﾋﾞﾅﾕｳｶ</t>
  </si>
  <si>
    <t>秦　加代子</t>
  </si>
  <si>
    <t>古田島義治</t>
    <rPh sb="0" eb="3">
      <t>コタジマ</t>
    </rPh>
    <rPh sb="3" eb="5">
      <t>ヨシハル</t>
    </rPh>
    <phoneticPr fontId="2" alignment="distributed"/>
  </si>
  <si>
    <t>清水　康統</t>
  </si>
  <si>
    <t>星　俊寛</t>
  </si>
  <si>
    <t>田中　信</t>
    <rPh sb="0" eb="2">
      <t>タナカ</t>
    </rPh>
    <rPh sb="3" eb="4">
      <t>マコト</t>
    </rPh>
    <phoneticPr fontId="2" alignment="distributed"/>
  </si>
  <si>
    <t>遠藤　貴之</t>
    <rPh sb="0" eb="2">
      <t>エンドウ</t>
    </rPh>
    <rPh sb="3" eb="5">
      <t>タカユキ</t>
    </rPh>
    <phoneticPr fontId="2" alignment="distributed"/>
  </si>
  <si>
    <t>山田　愛</t>
    <rPh sb="0" eb="2">
      <t>ヤマダ</t>
    </rPh>
    <rPh sb="3" eb="4">
      <t>アイ</t>
    </rPh>
    <phoneticPr fontId="2" alignment="distributed"/>
  </si>
  <si>
    <t>ほんだ病院</t>
    <rPh sb="3" eb="5">
      <t>ビョウイン</t>
    </rPh>
    <phoneticPr fontId="30"/>
  </si>
  <si>
    <t>ｻｻｵｶ ﾀｸﾄ</t>
  </si>
  <si>
    <t>本田　勲</t>
    <rPh sb="0" eb="2">
      <t>ホンダ</t>
    </rPh>
    <rPh sb="3" eb="4">
      <t>イサオ</t>
    </rPh>
    <phoneticPr fontId="2" alignment="distributed"/>
  </si>
  <si>
    <t>ﾏﾂｳﾁﾀｶｼ</t>
  </si>
  <si>
    <t>井口　裕介</t>
    <rPh sb="0" eb="2">
      <t>イグチ</t>
    </rPh>
    <rPh sb="3" eb="5">
      <t>ユウスケ</t>
    </rPh>
    <phoneticPr fontId="2" alignment="distributed"/>
  </si>
  <si>
    <t>ｶﾐﾑﾗﾐｷﾋﾛ</t>
  </si>
  <si>
    <t>今井　誠</t>
    <rPh sb="0" eb="2">
      <t>イマイ</t>
    </rPh>
    <rPh sb="3" eb="4">
      <t>マコト</t>
    </rPh>
    <phoneticPr fontId="2" alignment="distributed"/>
  </si>
  <si>
    <t>中島　夕和</t>
    <rPh sb="0" eb="2">
      <t>ナカジマ</t>
    </rPh>
    <rPh sb="3" eb="4">
      <t>ユウ</t>
    </rPh>
    <rPh sb="4" eb="5">
      <t>ワ</t>
    </rPh>
    <phoneticPr fontId="2" alignment="distributed"/>
  </si>
  <si>
    <t>ｱﾀﾞﾁﾔｽﾋﾛ</t>
  </si>
  <si>
    <t>佐藤　李音</t>
    <rPh sb="0" eb="2">
      <t>サトウ</t>
    </rPh>
    <rPh sb="3" eb="4">
      <t>リ</t>
    </rPh>
    <rPh sb="4" eb="5">
      <t>オト</t>
    </rPh>
    <phoneticPr fontId="2"/>
  </si>
  <si>
    <t>計良晶太郎</t>
    <rPh sb="0" eb="2">
      <t>ケイラ</t>
    </rPh>
    <rPh sb="2" eb="3">
      <t>ショウ</t>
    </rPh>
    <rPh sb="3" eb="5">
      <t>タロウ</t>
    </rPh>
    <phoneticPr fontId="2" alignment="distributed"/>
  </si>
  <si>
    <t>廣田　悟</t>
    <rPh sb="0" eb="2">
      <t>ヒロタ</t>
    </rPh>
    <rPh sb="3" eb="4">
      <t>サトル</t>
    </rPh>
    <phoneticPr fontId="2" alignment="distributed"/>
  </si>
  <si>
    <t>笹岡　巧人</t>
    <rPh sb="0" eb="2">
      <t>ササオカ</t>
    </rPh>
    <rPh sb="3" eb="4">
      <t>タクミ</t>
    </rPh>
    <rPh sb="4" eb="5">
      <t>ヒト</t>
    </rPh>
    <phoneticPr fontId="2" alignment="distributed"/>
  </si>
  <si>
    <t>山之内将也</t>
    <rPh sb="0" eb="3">
      <t>ヤマノウチ</t>
    </rPh>
    <rPh sb="3" eb="4">
      <t>ショウ</t>
    </rPh>
    <rPh sb="4" eb="5">
      <t>ヤ</t>
    </rPh>
    <phoneticPr fontId="2" alignment="distributed"/>
  </si>
  <si>
    <t>ワルダクミ</t>
  </si>
  <si>
    <t>志太　裕樹</t>
    <rPh sb="0" eb="2">
      <t>シダ</t>
    </rPh>
    <rPh sb="3" eb="5">
      <t>ユウキ</t>
    </rPh>
    <phoneticPr fontId="2" alignment="distributed"/>
  </si>
  <si>
    <t>豊田　涼</t>
    <rPh sb="0" eb="2">
      <t>トヨタ</t>
    </rPh>
    <rPh sb="3" eb="4">
      <t>リョウ</t>
    </rPh>
    <phoneticPr fontId="2" alignment="distributed"/>
  </si>
  <si>
    <t>木津　弘登</t>
    <rPh sb="0" eb="2">
      <t>キヅ</t>
    </rPh>
    <rPh sb="3" eb="5">
      <t>ヒロト</t>
    </rPh>
    <phoneticPr fontId="2" alignment="distributed"/>
  </si>
  <si>
    <t>穴沢　貴寛</t>
    <rPh sb="0" eb="2">
      <t>アナザワ</t>
    </rPh>
    <rPh sb="3" eb="5">
      <t>タカヒロ</t>
    </rPh>
    <phoneticPr fontId="2" alignment="distributed"/>
  </si>
  <si>
    <t>井上　周二</t>
    <rPh sb="0" eb="2">
      <t>イノウエ</t>
    </rPh>
    <rPh sb="3" eb="5">
      <t>シュウジ</t>
    </rPh>
    <phoneticPr fontId="2" alignment="distributed"/>
  </si>
  <si>
    <t>廣川　沙織</t>
    <rPh sb="0" eb="2">
      <t>ヒロカワ</t>
    </rPh>
    <rPh sb="3" eb="5">
      <t>サオリ</t>
    </rPh>
    <phoneticPr fontId="2" alignment="distributed"/>
  </si>
  <si>
    <t>佐野　弘行</t>
    <rPh sb="0" eb="2">
      <t>サノ</t>
    </rPh>
    <rPh sb="3" eb="5">
      <t>ヒロユキ</t>
    </rPh>
    <phoneticPr fontId="2" alignment="distributed"/>
  </si>
  <si>
    <t>高橋　秀樹</t>
    <rPh sb="0" eb="2">
      <t>タカハシ</t>
    </rPh>
    <rPh sb="3" eb="5">
      <t>ヒデキ</t>
    </rPh>
    <phoneticPr fontId="2" alignment="distributed"/>
  </si>
  <si>
    <t>吉水楽走会</t>
    <rPh sb="0" eb="2">
      <t>ヨシミズ</t>
    </rPh>
    <rPh sb="2" eb="3">
      <t>ラク</t>
    </rPh>
    <rPh sb="3" eb="4">
      <t>ソウ</t>
    </rPh>
    <rPh sb="4" eb="5">
      <t>カイ</t>
    </rPh>
    <phoneticPr fontId="2"/>
  </si>
  <si>
    <t>佐藤　正行</t>
    <rPh sb="0" eb="2">
      <t>サトウ</t>
    </rPh>
    <rPh sb="3" eb="5">
      <t>マサユキ</t>
    </rPh>
    <phoneticPr fontId="2" alignment="distributed"/>
  </si>
  <si>
    <t>渡辺　信人</t>
    <rPh sb="0" eb="2">
      <t>ワタナベ</t>
    </rPh>
    <rPh sb="3" eb="5">
      <t>ノブト</t>
    </rPh>
    <phoneticPr fontId="2" alignment="distributed"/>
  </si>
  <si>
    <t>角屋　大輔</t>
    <rPh sb="0" eb="2">
      <t>スミヤ</t>
    </rPh>
    <rPh sb="3" eb="5">
      <t>ダイスケ</t>
    </rPh>
    <phoneticPr fontId="2" alignment="distributed"/>
  </si>
  <si>
    <t>ｼﾗｸﾗｴﾘｺ</t>
  </si>
  <si>
    <t>角屋　優一</t>
    <rPh sb="0" eb="2">
      <t>スミヤ</t>
    </rPh>
    <rPh sb="3" eb="5">
      <t>ユウイチ</t>
    </rPh>
    <phoneticPr fontId="2" alignment="distributed"/>
  </si>
  <si>
    <t>関　太郎</t>
    <rPh sb="0" eb="1">
      <t>セキ</t>
    </rPh>
    <rPh sb="2" eb="4">
      <t>タロウ</t>
    </rPh>
    <phoneticPr fontId="2" alignment="distributed"/>
  </si>
  <si>
    <t>小山　凜花</t>
    <rPh sb="0" eb="2">
      <t>コヤマ</t>
    </rPh>
    <rPh sb="3" eb="4">
      <t>リン</t>
    </rPh>
    <rPh sb="4" eb="5">
      <t>ハナ</t>
    </rPh>
    <phoneticPr fontId="2" alignment="distributed"/>
  </si>
  <si>
    <t>関根　樹</t>
    <rPh sb="0" eb="2">
      <t>セキネ</t>
    </rPh>
    <rPh sb="3" eb="4">
      <t>ジュ</t>
    </rPh>
    <phoneticPr fontId="2" alignment="distributed"/>
  </si>
  <si>
    <t>今井　実</t>
    <rPh sb="0" eb="2">
      <t>イマイ</t>
    </rPh>
    <rPh sb="3" eb="4">
      <t>ミノ</t>
    </rPh>
    <phoneticPr fontId="2" alignment="distributed"/>
  </si>
  <si>
    <t>守門ＲＣ男子</t>
    <rPh sb="0" eb="2">
      <t>スモン</t>
    </rPh>
    <rPh sb="4" eb="6">
      <t>ダンシ</t>
    </rPh>
    <phoneticPr fontId="30"/>
  </si>
  <si>
    <t>山田　彰</t>
    <rPh sb="0" eb="2">
      <t>ヤマダ</t>
    </rPh>
    <rPh sb="3" eb="4">
      <t>アキラ</t>
    </rPh>
    <phoneticPr fontId="2" alignment="distributed"/>
  </si>
  <si>
    <t>渡辺　玲緒</t>
    <rPh sb="0" eb="2">
      <t>ワタナベ</t>
    </rPh>
    <rPh sb="3" eb="4">
      <t>レイ</t>
    </rPh>
    <rPh sb="4" eb="5">
      <t>オ</t>
    </rPh>
    <phoneticPr fontId="2" alignment="distributed"/>
  </si>
  <si>
    <t>大塚　耕太</t>
    <rPh sb="0" eb="2">
      <t>オオツカ</t>
    </rPh>
    <rPh sb="3" eb="5">
      <t>コウタ</t>
    </rPh>
    <phoneticPr fontId="2" alignment="distributed"/>
  </si>
  <si>
    <t>和田　信人</t>
  </si>
  <si>
    <t>星野　大陸</t>
    <rPh sb="0" eb="2">
      <t>ホシノ</t>
    </rPh>
    <rPh sb="3" eb="5">
      <t>タイリク</t>
    </rPh>
    <phoneticPr fontId="2" alignment="distributed"/>
  </si>
  <si>
    <t>古田島高雄</t>
    <rPh sb="0" eb="3">
      <t>コタジマ</t>
    </rPh>
    <rPh sb="3" eb="4">
      <t>タカ</t>
    </rPh>
    <rPh sb="4" eb="5">
      <t>オ</t>
    </rPh>
    <phoneticPr fontId="2" alignment="distributed"/>
  </si>
  <si>
    <t>渡辺　孝義</t>
    <rPh sb="0" eb="2">
      <t>ワタナベ</t>
    </rPh>
    <rPh sb="3" eb="5">
      <t>タカヨシ</t>
    </rPh>
    <phoneticPr fontId="2" alignment="distributed"/>
  </si>
  <si>
    <t>下村　大祐</t>
    <rPh sb="0" eb="2">
      <t>シモムラ</t>
    </rPh>
    <rPh sb="3" eb="5">
      <t>ダイスケ</t>
    </rPh>
    <phoneticPr fontId="2" alignment="distributed"/>
  </si>
  <si>
    <t>志田　孝太</t>
  </si>
  <si>
    <t>渡辺　亘</t>
    <rPh sb="0" eb="2">
      <t>ワタナベ</t>
    </rPh>
    <rPh sb="3" eb="4">
      <t>ワタル</t>
    </rPh>
    <phoneticPr fontId="2" alignment="distributed"/>
  </si>
  <si>
    <t>ゴブリンズ</t>
  </si>
  <si>
    <t>ｻｲﾄｳﾁｴﾘ</t>
  </si>
  <si>
    <t>丸山　修一</t>
    <rPh sb="0" eb="2">
      <t>マルヤマ</t>
    </rPh>
    <rPh sb="3" eb="5">
      <t>シュウイチ</t>
    </rPh>
    <phoneticPr fontId="2" alignment="distributed"/>
  </si>
  <si>
    <t>若槻　健司</t>
    <rPh sb="0" eb="2">
      <t>ワカツキ</t>
    </rPh>
    <rPh sb="3" eb="5">
      <t>ケンジ</t>
    </rPh>
    <phoneticPr fontId="2" alignment="distributed"/>
  </si>
  <si>
    <t>櫻井　正人</t>
    <rPh sb="0" eb="2">
      <t>サクライ</t>
    </rPh>
    <rPh sb="3" eb="5">
      <t>マサト</t>
    </rPh>
    <phoneticPr fontId="2" alignment="distributed"/>
  </si>
  <si>
    <t>蕪木　千尋</t>
    <rPh sb="0" eb="2">
      <t>カブラキ</t>
    </rPh>
    <rPh sb="3" eb="5">
      <t>チヒロ</t>
    </rPh>
    <phoneticPr fontId="2" alignment="distributed"/>
  </si>
  <si>
    <t>南雲　昭浩</t>
    <rPh sb="0" eb="2">
      <t>ナグモ</t>
    </rPh>
    <rPh sb="3" eb="5">
      <t>アキヒロ</t>
    </rPh>
    <phoneticPr fontId="2" alignment="distributed"/>
  </si>
  <si>
    <t>小幡　直樹</t>
    <rPh sb="0" eb="2">
      <t>オバタ</t>
    </rPh>
    <rPh sb="3" eb="5">
      <t>ナオキ</t>
    </rPh>
    <phoneticPr fontId="2" alignment="distributed"/>
  </si>
  <si>
    <t>樋口　満</t>
    <rPh sb="0" eb="2">
      <t>ヒグチ</t>
    </rPh>
    <rPh sb="3" eb="4">
      <t>ミツル</t>
    </rPh>
    <phoneticPr fontId="2" alignment="distributed"/>
  </si>
  <si>
    <t>山之内直人</t>
    <rPh sb="0" eb="3">
      <t>ヤマノウチ</t>
    </rPh>
    <rPh sb="3" eb="5">
      <t>ナオト</t>
    </rPh>
    <phoneticPr fontId="2"/>
  </si>
  <si>
    <t>ゴブリンⅡ</t>
  </si>
  <si>
    <t>渡辺　翔</t>
    <rPh sb="0" eb="2">
      <t>ワタナベ</t>
    </rPh>
    <rPh sb="3" eb="4">
      <t>ショウ</t>
    </rPh>
    <phoneticPr fontId="2" alignment="distributed"/>
  </si>
  <si>
    <t>瀬沼菜穂子</t>
    <rPh sb="0" eb="2">
      <t>セヌマ</t>
    </rPh>
    <rPh sb="2" eb="5">
      <t>ナホコ</t>
    </rPh>
    <phoneticPr fontId="2" alignment="distributed"/>
  </si>
  <si>
    <t>丸山潤一郎</t>
    <rPh sb="0" eb="2">
      <t>マルヤマ</t>
    </rPh>
    <rPh sb="2" eb="5">
      <t>ジュンイチロウ</t>
    </rPh>
    <phoneticPr fontId="2" alignment="distributed"/>
  </si>
  <si>
    <t>滝沢　智博</t>
    <rPh sb="0" eb="2">
      <t>タキザワ</t>
    </rPh>
    <rPh sb="3" eb="5">
      <t>トモヒロ</t>
    </rPh>
    <phoneticPr fontId="2" alignment="distributed"/>
  </si>
  <si>
    <t>桜井　隆</t>
    <rPh sb="0" eb="2">
      <t>サクライ</t>
    </rPh>
    <rPh sb="3" eb="4">
      <t>タカシ</t>
    </rPh>
    <phoneticPr fontId="2" alignment="distributed"/>
  </si>
  <si>
    <t>山本和歌子</t>
    <rPh sb="0" eb="2">
      <t>ヤマモト</t>
    </rPh>
    <rPh sb="2" eb="5">
      <t>ワカコ</t>
    </rPh>
    <phoneticPr fontId="2" alignment="distributed"/>
  </si>
  <si>
    <t>高橋　裕哉</t>
    <rPh sb="0" eb="2">
      <t>タカハシ</t>
    </rPh>
    <rPh sb="3" eb="5">
      <t>ヒロヤ</t>
    </rPh>
    <phoneticPr fontId="2" alignment="distributed"/>
  </si>
  <si>
    <t>石田　順子</t>
    <rPh sb="0" eb="2">
      <t>イシダ</t>
    </rPh>
    <rPh sb="3" eb="5">
      <t>ジュンコ</t>
    </rPh>
    <phoneticPr fontId="2" alignment="distributed"/>
  </si>
  <si>
    <t>堀之内中PTA</t>
    <rPh sb="0" eb="4">
      <t>ホリノウチチュウ</t>
    </rPh>
    <phoneticPr fontId="30"/>
  </si>
  <si>
    <t>遠藤　智也</t>
    <rPh sb="0" eb="2">
      <t>エンドウ</t>
    </rPh>
    <rPh sb="3" eb="5">
      <t>トモナリ</t>
    </rPh>
    <phoneticPr fontId="2" alignment="distributed"/>
  </si>
  <si>
    <t>森山　進</t>
    <rPh sb="0" eb="2">
      <t>モリヤマ</t>
    </rPh>
    <rPh sb="3" eb="4">
      <t>スス</t>
    </rPh>
    <phoneticPr fontId="2" alignment="distributed"/>
  </si>
  <si>
    <t>松永　幸三</t>
    <rPh sb="0" eb="2">
      <t>マツナガ</t>
    </rPh>
    <rPh sb="3" eb="4">
      <t>サイワ</t>
    </rPh>
    <rPh sb="4" eb="5">
      <t>サン</t>
    </rPh>
    <phoneticPr fontId="2" alignment="distributed"/>
  </si>
  <si>
    <t>桑原　祥子</t>
    <rPh sb="0" eb="2">
      <t>クワバラ</t>
    </rPh>
    <rPh sb="3" eb="5">
      <t>ショウコ</t>
    </rPh>
    <phoneticPr fontId="2" alignment="distributed"/>
  </si>
  <si>
    <t>長谷川　聡</t>
    <rPh sb="0" eb="3">
      <t>ハセガワ</t>
    </rPh>
    <rPh sb="4" eb="5">
      <t>サトシ</t>
    </rPh>
    <phoneticPr fontId="2" alignment="distributed"/>
  </si>
  <si>
    <t>穴沢　颯太</t>
    <rPh sb="0" eb="2">
      <t>アナザワ</t>
    </rPh>
    <rPh sb="3" eb="4">
      <t>ソウ</t>
    </rPh>
    <rPh sb="4" eb="5">
      <t>フトシ</t>
    </rPh>
    <phoneticPr fontId="2" alignment="distributed"/>
  </si>
  <si>
    <t>星　真人</t>
    <rPh sb="0" eb="1">
      <t>ホシ</t>
    </rPh>
    <rPh sb="2" eb="4">
      <t>マサト</t>
    </rPh>
    <phoneticPr fontId="2" alignment="distributed"/>
  </si>
  <si>
    <t>湯本　忠士</t>
    <rPh sb="0" eb="2">
      <t>ユモト</t>
    </rPh>
    <rPh sb="3" eb="5">
      <t>タダシ</t>
    </rPh>
    <phoneticPr fontId="2"/>
  </si>
  <si>
    <t>チーム　小鳥輪店</t>
    <rPh sb="4" eb="6">
      <t>コトリ</t>
    </rPh>
    <rPh sb="6" eb="8">
      <t>リンテン</t>
    </rPh>
    <phoneticPr fontId="2"/>
  </si>
  <si>
    <t>廣瀬　恵美</t>
    <rPh sb="0" eb="2">
      <t>ヒロセ</t>
    </rPh>
    <rPh sb="3" eb="5">
      <t>メグミ</t>
    </rPh>
    <phoneticPr fontId="2" alignment="distributed"/>
  </si>
  <si>
    <t>小宮山　確</t>
    <rPh sb="0" eb="3">
      <t>コミヤマ</t>
    </rPh>
    <rPh sb="4" eb="5">
      <t>タシ</t>
    </rPh>
    <phoneticPr fontId="2" alignment="distributed"/>
  </si>
  <si>
    <t>ﾔﾏﾉｳﾁﾏｻﾔ</t>
  </si>
  <si>
    <t>吉田　大起</t>
    <rPh sb="0" eb="2">
      <t>ヨシダ</t>
    </rPh>
    <rPh sb="3" eb="5">
      <t>ダイキ</t>
    </rPh>
    <phoneticPr fontId="2" alignment="distributed"/>
  </si>
  <si>
    <t>米山　朋之</t>
    <rPh sb="0" eb="2">
      <t>ヨネヤマ</t>
    </rPh>
    <rPh sb="3" eb="5">
      <t>トモユキ</t>
    </rPh>
    <phoneticPr fontId="2" alignment="distributed"/>
  </si>
  <si>
    <t>高橋　良輔</t>
    <rPh sb="0" eb="2">
      <t>タカハシ</t>
    </rPh>
    <rPh sb="3" eb="5">
      <t>リョウスケ</t>
    </rPh>
    <phoneticPr fontId="2" alignment="distributed"/>
  </si>
  <si>
    <t>皆川　泰夫</t>
    <rPh sb="0" eb="2">
      <t>ミナガワ</t>
    </rPh>
    <rPh sb="3" eb="5">
      <t>ヤスオ</t>
    </rPh>
    <phoneticPr fontId="2" alignment="distributed"/>
  </si>
  <si>
    <t>山本　益央</t>
    <rPh sb="0" eb="2">
      <t>ヤマモト</t>
    </rPh>
    <rPh sb="3" eb="4">
      <t>マ</t>
    </rPh>
    <rPh sb="4" eb="5">
      <t>オウ</t>
    </rPh>
    <phoneticPr fontId="2" alignment="distributed"/>
  </si>
  <si>
    <t>ｼﾝ ｶﾖｺ</t>
  </si>
  <si>
    <t>井口　貴行</t>
    <rPh sb="0" eb="2">
      <t>イグチ</t>
    </rPh>
    <rPh sb="3" eb="5">
      <t>タカユキ</t>
    </rPh>
    <phoneticPr fontId="2" alignment="distributed"/>
  </si>
  <si>
    <t>山ノ手</t>
    <rPh sb="0" eb="1">
      <t>ヤマ</t>
    </rPh>
    <rPh sb="2" eb="3">
      <t>テ</t>
    </rPh>
    <phoneticPr fontId="2"/>
  </si>
  <si>
    <t>ｼﾏｵｶﾕｳｷ</t>
  </si>
  <si>
    <t>渡部　祐也</t>
    <rPh sb="0" eb="2">
      <t>ワタベ</t>
    </rPh>
    <rPh sb="3" eb="4">
      <t>ユウ</t>
    </rPh>
    <rPh sb="4" eb="5">
      <t>ヤ</t>
    </rPh>
    <phoneticPr fontId="2" alignment="distributed"/>
  </si>
  <si>
    <t>堀　多佳志</t>
    <rPh sb="0" eb="1">
      <t>ホリ</t>
    </rPh>
    <rPh sb="2" eb="3">
      <t>タ</t>
    </rPh>
    <rPh sb="3" eb="4">
      <t>カ</t>
    </rPh>
    <rPh sb="4" eb="5">
      <t>シ</t>
    </rPh>
    <phoneticPr fontId="2" alignment="distributed"/>
  </si>
  <si>
    <t>五十嵐　剛</t>
    <rPh sb="0" eb="3">
      <t>イカラシ</t>
    </rPh>
    <rPh sb="4" eb="5">
      <t>ツヨシ</t>
    </rPh>
    <phoneticPr fontId="2" alignment="distributed"/>
  </si>
  <si>
    <t>鈴木　健一</t>
    <rPh sb="0" eb="2">
      <t>スズキ</t>
    </rPh>
    <rPh sb="3" eb="5">
      <t>ケンイチ</t>
    </rPh>
    <phoneticPr fontId="2" alignment="distributed"/>
  </si>
  <si>
    <t>保坂　吉彦</t>
    <rPh sb="0" eb="2">
      <t>ホサカ</t>
    </rPh>
    <rPh sb="3" eb="5">
      <t>ヨシヒコ</t>
    </rPh>
    <phoneticPr fontId="2" alignment="distributed"/>
  </si>
  <si>
    <t>本田　信明</t>
    <rPh sb="0" eb="2">
      <t>ホンダ</t>
    </rPh>
    <rPh sb="3" eb="5">
      <t>ノブアキ</t>
    </rPh>
    <phoneticPr fontId="2" alignment="distributed"/>
  </si>
  <si>
    <t>高橋　祐司</t>
    <rPh sb="0" eb="2">
      <t>タカハシ</t>
    </rPh>
    <rPh sb="3" eb="5">
      <t>ユウジ</t>
    </rPh>
    <phoneticPr fontId="2" alignment="distributed"/>
  </si>
  <si>
    <t>小岩　治郎</t>
    <rPh sb="0" eb="2">
      <t>コイワ</t>
    </rPh>
    <rPh sb="3" eb="5">
      <t>ジロウ</t>
    </rPh>
    <phoneticPr fontId="2" alignment="distributed"/>
  </si>
  <si>
    <t>桑原　裕介</t>
    <rPh sb="0" eb="2">
      <t>クワバラ</t>
    </rPh>
    <rPh sb="3" eb="5">
      <t>ユウスケ</t>
    </rPh>
    <phoneticPr fontId="2" alignment="distributed"/>
  </si>
  <si>
    <t>ホリカフーズA</t>
  </si>
  <si>
    <t>鈴木　大夢</t>
    <rPh sb="0" eb="2">
      <t>スズキ</t>
    </rPh>
    <rPh sb="3" eb="5">
      <t>ヒロム</t>
    </rPh>
    <phoneticPr fontId="2" alignment="distributed"/>
  </si>
  <si>
    <t>ﾜﾀﾅﾍﾞ ｼﾞｭﾝｺ</t>
  </si>
  <si>
    <t>瀬下　貴寛</t>
    <rPh sb="0" eb="2">
      <t>セシモ</t>
    </rPh>
    <rPh sb="3" eb="4">
      <t>タカ</t>
    </rPh>
    <rPh sb="4" eb="5">
      <t>ヒロ</t>
    </rPh>
    <phoneticPr fontId="2" alignment="distributed"/>
  </si>
  <si>
    <t>ｺﾀｼﾞﾏﾉﾌﾞﾖｼ</t>
  </si>
  <si>
    <t>竹内　翔</t>
    <rPh sb="0" eb="2">
      <t>タケウチ</t>
    </rPh>
    <rPh sb="3" eb="4">
      <t>ショウ</t>
    </rPh>
    <phoneticPr fontId="2" alignment="distributed"/>
  </si>
  <si>
    <t>大坪　将也</t>
    <rPh sb="0" eb="2">
      <t>オオツボ</t>
    </rPh>
    <rPh sb="3" eb="5">
      <t>マサヤ</t>
    </rPh>
    <phoneticPr fontId="2" alignment="distributed"/>
  </si>
  <si>
    <t>山本　貴幸</t>
    <rPh sb="0" eb="2">
      <t>ヤマモト</t>
    </rPh>
    <rPh sb="3" eb="5">
      <t>タカユキ</t>
    </rPh>
    <phoneticPr fontId="2" alignment="distributed"/>
  </si>
  <si>
    <t>小出　雄也</t>
    <rPh sb="0" eb="2">
      <t>コイデ</t>
    </rPh>
    <rPh sb="3" eb="5">
      <t>ユウヤ</t>
    </rPh>
    <phoneticPr fontId="2" alignment="distributed"/>
  </si>
  <si>
    <t>武藤　邦彦</t>
    <rPh sb="0" eb="2">
      <t>ブトウ</t>
    </rPh>
    <rPh sb="3" eb="5">
      <t>クニヒコ</t>
    </rPh>
    <phoneticPr fontId="2" alignment="distributed"/>
  </si>
  <si>
    <t>磯部　里奈</t>
    <rPh sb="0" eb="2">
      <t>イソベ</t>
    </rPh>
    <rPh sb="3" eb="5">
      <t>リナ</t>
    </rPh>
    <phoneticPr fontId="2" alignment="distributed"/>
  </si>
  <si>
    <t>下村　拓也</t>
    <rPh sb="0" eb="2">
      <t>シモムラ</t>
    </rPh>
    <rPh sb="3" eb="5">
      <t>タクヤ</t>
    </rPh>
    <phoneticPr fontId="2" alignment="distributed"/>
  </si>
  <si>
    <t>ｱﾅｻﾞﾜｿｳﾀ</t>
  </si>
  <si>
    <t>佐藤　文俊</t>
    <rPh sb="0" eb="2">
      <t>サトウ</t>
    </rPh>
    <rPh sb="3" eb="5">
      <t>フミトシ</t>
    </rPh>
    <phoneticPr fontId="2" alignment="distributed"/>
  </si>
  <si>
    <t>武藤　要</t>
    <rPh sb="0" eb="2">
      <t>ムトウ</t>
    </rPh>
    <rPh sb="3" eb="4">
      <t>カナメ</t>
    </rPh>
    <phoneticPr fontId="2" alignment="distributed"/>
  </si>
  <si>
    <t>渡辺　直紀</t>
    <rPh sb="0" eb="2">
      <t>ワタナベ</t>
    </rPh>
    <rPh sb="3" eb="5">
      <t>ナオキ</t>
    </rPh>
    <phoneticPr fontId="2" alignment="distributed"/>
  </si>
  <si>
    <t>櫻井　美紅</t>
    <rPh sb="0" eb="2">
      <t>サクライ</t>
    </rPh>
    <rPh sb="3" eb="4">
      <t>ミ</t>
    </rPh>
    <rPh sb="4" eb="5">
      <t>クレナイ</t>
    </rPh>
    <phoneticPr fontId="2" alignment="distributed"/>
  </si>
  <si>
    <t>吉田　英樹</t>
    <rPh sb="0" eb="2">
      <t>ヨシダ</t>
    </rPh>
    <rPh sb="3" eb="5">
      <t>ヒデキ</t>
    </rPh>
    <phoneticPr fontId="2" alignment="distributed"/>
  </si>
  <si>
    <t>高橋　夏樹</t>
    <rPh sb="0" eb="2">
      <t>タカハシ</t>
    </rPh>
    <rPh sb="3" eb="5">
      <t>ナツキ</t>
    </rPh>
    <phoneticPr fontId="2" alignment="distributed"/>
  </si>
  <si>
    <t>ホリカフーズB</t>
  </si>
  <si>
    <t>韮澤　圭亮</t>
    <rPh sb="0" eb="2">
      <t>ニラサワ</t>
    </rPh>
    <rPh sb="3" eb="4">
      <t>ケイ</t>
    </rPh>
    <rPh sb="4" eb="5">
      <t>リョウ</t>
    </rPh>
    <phoneticPr fontId="2" alignment="distributed"/>
  </si>
  <si>
    <t>福井　智文</t>
    <rPh sb="0" eb="2">
      <t>フクイ</t>
    </rPh>
    <rPh sb="3" eb="5">
      <t>トモフミ</t>
    </rPh>
    <phoneticPr fontId="2" alignment="distributed"/>
  </si>
  <si>
    <t>森山　翔太</t>
    <rPh sb="0" eb="2">
      <t>モリヤマ</t>
    </rPh>
    <rPh sb="3" eb="5">
      <t>ショウタ</t>
    </rPh>
    <phoneticPr fontId="2" alignment="distributed"/>
  </si>
  <si>
    <t>吉田真由美</t>
    <rPh sb="0" eb="2">
      <t>ヨシダ</t>
    </rPh>
    <rPh sb="2" eb="5">
      <t>マユミ</t>
    </rPh>
    <phoneticPr fontId="2" alignment="distributed"/>
  </si>
  <si>
    <t>森山　秀樹</t>
    <rPh sb="0" eb="2">
      <t>モリヤマ</t>
    </rPh>
    <rPh sb="3" eb="5">
      <t>ヒデキ</t>
    </rPh>
    <phoneticPr fontId="2" alignment="distributed"/>
  </si>
  <si>
    <t>星　健也</t>
    <rPh sb="0" eb="1">
      <t>ホシ</t>
    </rPh>
    <rPh sb="2" eb="4">
      <t>ケンヤ</t>
    </rPh>
    <phoneticPr fontId="2" alignment="distributed"/>
  </si>
  <si>
    <t>山本　朝仁</t>
    <rPh sb="0" eb="2">
      <t>ヤマモト</t>
    </rPh>
    <rPh sb="3" eb="4">
      <t>アサ</t>
    </rPh>
    <rPh sb="4" eb="5">
      <t>ジン</t>
    </rPh>
    <phoneticPr fontId="2" alignment="distributed"/>
  </si>
  <si>
    <t>滝沢　清</t>
    <rPh sb="0" eb="2">
      <t>タキザワ</t>
    </rPh>
    <rPh sb="3" eb="4">
      <t>キヨシ</t>
    </rPh>
    <phoneticPr fontId="2" alignment="distributed"/>
  </si>
  <si>
    <t>鈴木　達朗</t>
  </si>
  <si>
    <t>滝沢　勇人</t>
    <rPh sb="0" eb="2">
      <t>タキザワ</t>
    </rPh>
    <rPh sb="3" eb="5">
      <t>ユウト</t>
    </rPh>
    <phoneticPr fontId="2" alignment="distributed"/>
  </si>
  <si>
    <t>大平あすみ</t>
    <rPh sb="0" eb="2">
      <t>オオダイラ</t>
    </rPh>
    <phoneticPr fontId="2" alignment="distributed"/>
  </si>
  <si>
    <t>陸遊会Ａ</t>
    <rPh sb="0" eb="1">
      <t>リク</t>
    </rPh>
    <rPh sb="1" eb="2">
      <t>ユウ</t>
    </rPh>
    <rPh sb="2" eb="3">
      <t>カイ</t>
    </rPh>
    <phoneticPr fontId="30"/>
  </si>
  <si>
    <t>富永　健斗</t>
    <rPh sb="0" eb="2">
      <t>トミナガ</t>
    </rPh>
    <rPh sb="3" eb="4">
      <t>ケン</t>
    </rPh>
    <rPh sb="4" eb="5">
      <t>ト</t>
    </rPh>
    <phoneticPr fontId="2" alignment="distributed"/>
  </si>
  <si>
    <t>白井　功</t>
    <rPh sb="0" eb="2">
      <t>シライ</t>
    </rPh>
    <rPh sb="3" eb="4">
      <t>コウ</t>
    </rPh>
    <phoneticPr fontId="2" alignment="distributed"/>
  </si>
  <si>
    <t>岡本　豪</t>
    <rPh sb="0" eb="2">
      <t>オカモト</t>
    </rPh>
    <rPh sb="3" eb="4">
      <t>ゴウ</t>
    </rPh>
    <phoneticPr fontId="2" alignment="distributed"/>
  </si>
  <si>
    <t>古田島浩之</t>
    <rPh sb="0" eb="3">
      <t>コタジマ</t>
    </rPh>
    <rPh sb="3" eb="5">
      <t>ヒロユキ</t>
    </rPh>
    <phoneticPr fontId="2" alignment="distributed"/>
  </si>
  <si>
    <t>多田　哲人</t>
    <rPh sb="0" eb="2">
      <t>タダ</t>
    </rPh>
    <rPh sb="3" eb="4">
      <t>テツ</t>
    </rPh>
    <rPh sb="4" eb="5">
      <t>ヒト</t>
    </rPh>
    <phoneticPr fontId="2" alignment="distributed"/>
  </si>
  <si>
    <t>上村　匠実</t>
    <rPh sb="0" eb="2">
      <t>カミムラ</t>
    </rPh>
    <rPh sb="3" eb="4">
      <t>タクミ</t>
    </rPh>
    <rPh sb="4" eb="5">
      <t>ミ</t>
    </rPh>
    <phoneticPr fontId="2" alignment="distributed"/>
  </si>
  <si>
    <t>陸遊会Ｂ</t>
    <rPh sb="0" eb="1">
      <t>リク</t>
    </rPh>
    <rPh sb="1" eb="2">
      <t>ユウ</t>
    </rPh>
    <rPh sb="2" eb="3">
      <t>カイ</t>
    </rPh>
    <phoneticPr fontId="30"/>
  </si>
  <si>
    <t>滝沢　純</t>
    <rPh sb="0" eb="2">
      <t>タキザワ</t>
    </rPh>
    <rPh sb="3" eb="4">
      <t>ジュン</t>
    </rPh>
    <phoneticPr fontId="2" alignment="distributed"/>
  </si>
  <si>
    <t>荒井　一匡</t>
    <rPh sb="0" eb="2">
      <t>アライ</t>
    </rPh>
    <rPh sb="3" eb="4">
      <t>イチ</t>
    </rPh>
    <rPh sb="4" eb="5">
      <t>マサシ</t>
    </rPh>
    <phoneticPr fontId="2" alignment="distributed"/>
  </si>
  <si>
    <t>桜井　和幸</t>
    <rPh sb="0" eb="2">
      <t>サクライ</t>
    </rPh>
    <rPh sb="3" eb="5">
      <t>カズユキ</t>
    </rPh>
    <phoneticPr fontId="2" alignment="distributed"/>
  </si>
  <si>
    <t>小林　祥晴</t>
    <rPh sb="0" eb="2">
      <t>コバヤシ</t>
    </rPh>
    <rPh sb="3" eb="5">
      <t>ヨシハル</t>
    </rPh>
    <phoneticPr fontId="2" alignment="distributed"/>
  </si>
  <si>
    <t>柳田　一二</t>
    <rPh sb="0" eb="2">
      <t>ヤナギダ</t>
    </rPh>
    <rPh sb="3" eb="4">
      <t>イチ</t>
    </rPh>
    <rPh sb="4" eb="5">
      <t>ニ</t>
    </rPh>
    <phoneticPr fontId="2" alignment="distributed"/>
  </si>
  <si>
    <t>古田島達也</t>
    <rPh sb="0" eb="3">
      <t>コタジマ</t>
    </rPh>
    <rPh sb="3" eb="5">
      <t>タツヤ</t>
    </rPh>
    <phoneticPr fontId="2" alignment="distributed"/>
  </si>
  <si>
    <t>ｍｏｒｏｃｈｏ　Ｂ</t>
  </si>
  <si>
    <t>渡辺　翼</t>
    <rPh sb="0" eb="2">
      <t>ワタナベ</t>
    </rPh>
    <rPh sb="3" eb="4">
      <t>ツバサ</t>
    </rPh>
    <phoneticPr fontId="2" alignment="distributed"/>
  </si>
  <si>
    <t>八木　秀之</t>
    <rPh sb="0" eb="2">
      <t>ヤギ</t>
    </rPh>
    <rPh sb="3" eb="5">
      <t>ヒデユキ</t>
    </rPh>
    <phoneticPr fontId="2"/>
  </si>
  <si>
    <t>古田島洋平</t>
    <rPh sb="0" eb="3">
      <t>コタジマ</t>
    </rPh>
    <rPh sb="3" eb="5">
      <t>ヨウヘイ</t>
    </rPh>
    <phoneticPr fontId="2" alignment="distributed"/>
  </si>
  <si>
    <t>赤城 大輔</t>
    <rPh sb="0" eb="2">
      <t>あかぎ</t>
    </rPh>
    <rPh sb="3" eb="5">
      <t>だいすけ</t>
    </rPh>
    <phoneticPr fontId="2" type="Hiragana" alignment="center"/>
  </si>
  <si>
    <t>小林　松男</t>
    <rPh sb="0" eb="2">
      <t>コバヤシ</t>
    </rPh>
    <rPh sb="3" eb="5">
      <t>マツオ</t>
    </rPh>
    <phoneticPr fontId="2" alignment="distributed"/>
  </si>
  <si>
    <t>八木　寧希</t>
    <rPh sb="0" eb="2">
      <t>ヤギ</t>
    </rPh>
    <rPh sb="3" eb="5">
      <t>ノゾミ</t>
    </rPh>
    <phoneticPr fontId="2" alignment="distributed"/>
  </si>
  <si>
    <t>武藤　巧</t>
    <rPh sb="0" eb="2">
      <t>ブトウ</t>
    </rPh>
    <rPh sb="3" eb="4">
      <t>タク</t>
    </rPh>
    <phoneticPr fontId="2" alignment="distributed"/>
  </si>
  <si>
    <t>　改行を挿入、またはセルの書式で調整してください。</t>
    <rPh sb="1" eb="3">
      <t>カイギョウ</t>
    </rPh>
    <rPh sb="4" eb="6">
      <t>ソウニュウ</t>
    </rPh>
    <rPh sb="13" eb="15">
      <t>ショシキ</t>
    </rPh>
    <rPh sb="16" eb="18">
      <t>チョウセイ</t>
    </rPh>
    <phoneticPr fontId="2"/>
  </si>
  <si>
    <t>角屋　明</t>
    <rPh sb="0" eb="2">
      <t>スミヤ</t>
    </rPh>
    <rPh sb="3" eb="4">
      <t>メイ</t>
    </rPh>
    <phoneticPr fontId="2" alignment="distributed"/>
  </si>
  <si>
    <t>金子　望</t>
    <rPh sb="0" eb="2">
      <t>カネコ</t>
    </rPh>
    <rPh sb="3" eb="4">
      <t>ノゾ</t>
    </rPh>
    <phoneticPr fontId="2" alignment="distributed"/>
  </si>
  <si>
    <t>鈴木　悠</t>
    <rPh sb="0" eb="2">
      <t>スズキ</t>
    </rPh>
    <rPh sb="3" eb="4">
      <t>ユウ</t>
    </rPh>
    <phoneticPr fontId="2" alignment="distributed"/>
  </si>
  <si>
    <t>佐藤　光夫</t>
    <rPh sb="0" eb="2">
      <t>サトウ</t>
    </rPh>
    <rPh sb="3" eb="5">
      <t>ミツオ</t>
    </rPh>
    <phoneticPr fontId="2" alignment="distributed"/>
  </si>
  <si>
    <t>星野　泰心</t>
    <rPh sb="0" eb="2">
      <t>ホシノ</t>
    </rPh>
    <rPh sb="3" eb="5">
      <t>タイシン</t>
    </rPh>
    <phoneticPr fontId="2" alignment="distributed"/>
  </si>
  <si>
    <t>鈴木紗理奈</t>
    <rPh sb="0" eb="2">
      <t>スズキ</t>
    </rPh>
    <rPh sb="2" eb="3">
      <t>サ</t>
    </rPh>
    <rPh sb="3" eb="4">
      <t>リ</t>
    </rPh>
    <rPh sb="4" eb="5">
      <t>ナ</t>
    </rPh>
    <phoneticPr fontId="2" alignment="distributed"/>
  </si>
  <si>
    <t>ｶﾞｸﾊﾘﾋﾃﾞｷ</t>
  </si>
  <si>
    <t>森山　義夫</t>
    <rPh sb="0" eb="2">
      <t>モリヤマ</t>
    </rPh>
    <rPh sb="3" eb="5">
      <t>ヨシオ</t>
    </rPh>
    <phoneticPr fontId="2" alignment="distributed"/>
  </si>
  <si>
    <t>小峯　璃捺</t>
    <rPh sb="0" eb="2">
      <t>コミネ</t>
    </rPh>
    <rPh sb="3" eb="5">
      <t>ルナ</t>
    </rPh>
    <phoneticPr fontId="2" alignment="distributed"/>
  </si>
  <si>
    <t>魚沼市職労組医療評議会</t>
  </si>
  <si>
    <t>大平　一弘</t>
    <rPh sb="0" eb="2">
      <t>オオダイラ</t>
    </rPh>
    <rPh sb="3" eb="5">
      <t>カズヒロ</t>
    </rPh>
    <phoneticPr fontId="2" alignment="distributed"/>
  </si>
  <si>
    <t>鈴木　佳貴</t>
    <rPh sb="0" eb="2">
      <t>スズキ</t>
    </rPh>
    <rPh sb="3" eb="4">
      <t>ヨシ</t>
    </rPh>
    <rPh sb="4" eb="5">
      <t>タカ</t>
    </rPh>
    <phoneticPr fontId="2" alignment="distributed"/>
  </si>
  <si>
    <t>赤澤　孝幸</t>
    <rPh sb="0" eb="2">
      <t>アカザワ</t>
    </rPh>
    <rPh sb="3" eb="5">
      <t>タカユキ</t>
    </rPh>
    <phoneticPr fontId="2" alignment="distributed"/>
  </si>
  <si>
    <t>浅井　真諭</t>
    <rPh sb="0" eb="2">
      <t>アサイ</t>
    </rPh>
    <rPh sb="3" eb="5">
      <t>マコトサトル</t>
    </rPh>
    <phoneticPr fontId="2" alignment="distributed"/>
  </si>
  <si>
    <t>ｷｸﾁ ﾀｸﾔ</t>
  </si>
  <si>
    <t>チャプスイ</t>
  </si>
  <si>
    <t>ｲﾉｳｴ ｱｲｺ</t>
  </si>
  <si>
    <t>大島　一英</t>
    <rPh sb="0" eb="2">
      <t>オオシマ</t>
    </rPh>
    <rPh sb="3" eb="5">
      <t>カズヒデ</t>
    </rPh>
    <phoneticPr fontId="2" alignment="distributed"/>
  </si>
  <si>
    <t>中学男子</t>
  </si>
  <si>
    <t>木村　尚裕</t>
    <rPh sb="0" eb="2">
      <t>キムラ</t>
    </rPh>
    <rPh sb="3" eb="4">
      <t>ナオ</t>
    </rPh>
    <rPh sb="4" eb="5">
      <t>ユウ</t>
    </rPh>
    <phoneticPr fontId="2" alignment="distributed"/>
  </si>
  <si>
    <t>木伏　宏俊</t>
    <rPh sb="0" eb="2">
      <t>キブシ</t>
    </rPh>
    <rPh sb="3" eb="5">
      <t>ヒロトシ</t>
    </rPh>
    <phoneticPr fontId="2" alignment="distributed"/>
  </si>
  <si>
    <t>島田　克</t>
    <rPh sb="0" eb="2">
      <t>シマダ</t>
    </rPh>
    <rPh sb="3" eb="4">
      <t>カツ</t>
    </rPh>
    <phoneticPr fontId="2" alignment="distributed"/>
  </si>
  <si>
    <t>木村　昭善</t>
    <rPh sb="0" eb="2">
      <t>キムラ</t>
    </rPh>
    <rPh sb="3" eb="5">
      <t>ショウゼン</t>
    </rPh>
    <phoneticPr fontId="2" alignment="distributed"/>
  </si>
  <si>
    <t>三浦　雅人</t>
    <rPh sb="0" eb="2">
      <t>ミウラ</t>
    </rPh>
    <rPh sb="3" eb="5">
      <t>マサト</t>
    </rPh>
    <phoneticPr fontId="2" alignment="distributed"/>
  </si>
  <si>
    <t>鈴木　達朗</t>
    <rPh sb="0" eb="2">
      <t>スズキ</t>
    </rPh>
    <rPh sb="3" eb="5">
      <t>タツロウ</t>
    </rPh>
    <phoneticPr fontId="2"/>
  </si>
  <si>
    <t>瀧澤　慶太</t>
    <rPh sb="0" eb="2">
      <t>タキザワ</t>
    </rPh>
    <rPh sb="3" eb="5">
      <t>ケイタ</t>
    </rPh>
    <phoneticPr fontId="2" alignment="distributed"/>
  </si>
  <si>
    <t>桑原　悠</t>
    <rPh sb="0" eb="2">
      <t>クワバラ</t>
    </rPh>
    <rPh sb="3" eb="4">
      <t>ユウ</t>
    </rPh>
    <phoneticPr fontId="2" alignment="distributed"/>
  </si>
  <si>
    <t>広神中Ｓ</t>
    <rPh sb="0" eb="2">
      <t>ヒロカミ</t>
    </rPh>
    <rPh sb="2" eb="3">
      <t>チュウ</t>
    </rPh>
    <phoneticPr fontId="30"/>
  </si>
  <si>
    <t>石川　信也</t>
    <rPh sb="0" eb="2">
      <t>イシカワ</t>
    </rPh>
    <rPh sb="3" eb="5">
      <t>シンヤ</t>
    </rPh>
    <phoneticPr fontId="2" alignment="distributed"/>
  </si>
  <si>
    <t>下島エイトマン</t>
    <rPh sb="0" eb="2">
      <t>シモジマ</t>
    </rPh>
    <phoneticPr fontId="30"/>
  </si>
  <si>
    <t>井上　博之</t>
    <rPh sb="0" eb="2">
      <t>イノウエ</t>
    </rPh>
    <rPh sb="3" eb="5">
      <t>ヒロユキ</t>
    </rPh>
    <phoneticPr fontId="2" alignment="distributed"/>
  </si>
  <si>
    <t>千野　瑞貴</t>
    <rPh sb="0" eb="2">
      <t>チノ</t>
    </rPh>
    <rPh sb="3" eb="5">
      <t>ミズキ</t>
    </rPh>
    <phoneticPr fontId="2" alignment="distributed"/>
  </si>
  <si>
    <t>佐藤　正信</t>
    <rPh sb="0" eb="2">
      <t>サトウ</t>
    </rPh>
    <rPh sb="3" eb="5">
      <t>マサノブ</t>
    </rPh>
    <phoneticPr fontId="2" alignment="distributed"/>
  </si>
  <si>
    <t>森山　保</t>
    <rPh sb="0" eb="2">
      <t>モリヤマ</t>
    </rPh>
    <rPh sb="3" eb="4">
      <t>タモツ</t>
    </rPh>
    <phoneticPr fontId="2" alignment="distributed"/>
  </si>
  <si>
    <t>加藤　芳視</t>
    <rPh sb="0" eb="2">
      <t>カトウ</t>
    </rPh>
    <rPh sb="3" eb="4">
      <t>ホウ</t>
    </rPh>
    <rPh sb="4" eb="5">
      <t>シ</t>
    </rPh>
    <phoneticPr fontId="2"/>
  </si>
  <si>
    <t>山本香菜子</t>
    <rPh sb="0" eb="2">
      <t>ヤマモト</t>
    </rPh>
    <rPh sb="2" eb="5">
      <t>カナコ</t>
    </rPh>
    <phoneticPr fontId="2" alignment="distributed"/>
  </si>
  <si>
    <t>小出高校KO</t>
    <rPh sb="0" eb="2">
      <t>コイデ</t>
    </rPh>
    <rPh sb="2" eb="4">
      <t>コウコウ</t>
    </rPh>
    <phoneticPr fontId="30"/>
  </si>
  <si>
    <t>田澤このみ</t>
    <rPh sb="0" eb="2">
      <t>タザワ</t>
    </rPh>
    <phoneticPr fontId="2" alignment="distributed"/>
  </si>
  <si>
    <t>堀　涼佑</t>
    <rPh sb="0" eb="1">
      <t>ホリ</t>
    </rPh>
    <rPh sb="2" eb="3">
      <t>リョウ</t>
    </rPh>
    <rPh sb="3" eb="4">
      <t>ユウ</t>
    </rPh>
    <phoneticPr fontId="2" alignment="distributed"/>
  </si>
  <si>
    <t>穂刈　望瑛</t>
    <rPh sb="0" eb="2">
      <t>ホカリ</t>
    </rPh>
    <rPh sb="3" eb="4">
      <t>ボウ</t>
    </rPh>
    <rPh sb="4" eb="5">
      <t>エイ</t>
    </rPh>
    <phoneticPr fontId="2" alignment="distributed"/>
  </si>
  <si>
    <t>桜井明日香</t>
    <rPh sb="0" eb="2">
      <t>サクライ</t>
    </rPh>
    <rPh sb="2" eb="5">
      <t>アスカ</t>
    </rPh>
    <phoneticPr fontId="2" alignment="distributed"/>
  </si>
  <si>
    <t>榎本　充位</t>
    <rPh sb="0" eb="2">
      <t>エノモト</t>
    </rPh>
    <rPh sb="3" eb="4">
      <t>ミツル</t>
    </rPh>
    <rPh sb="4" eb="5">
      <t>イ</t>
    </rPh>
    <phoneticPr fontId="2" alignment="distributed"/>
  </si>
  <si>
    <t>星野　瑠花</t>
    <rPh sb="0" eb="2">
      <t>ホシノ</t>
    </rPh>
    <rPh sb="3" eb="4">
      <t>ル</t>
    </rPh>
    <rPh sb="4" eb="5">
      <t>カ</t>
    </rPh>
    <phoneticPr fontId="2"/>
  </si>
  <si>
    <t>福原　直人</t>
    <rPh sb="0" eb="2">
      <t>フクハラ</t>
    </rPh>
    <rPh sb="3" eb="5">
      <t>ナオト</t>
    </rPh>
    <phoneticPr fontId="2" alignment="distributed"/>
  </si>
  <si>
    <t>中澤　美侑</t>
    <rPh sb="0" eb="2">
      <t>ナカザワ</t>
    </rPh>
    <rPh sb="3" eb="4">
      <t>ミ</t>
    </rPh>
    <rPh sb="4" eb="5">
      <t>ユウ</t>
    </rPh>
    <phoneticPr fontId="2" alignment="distributed"/>
  </si>
  <si>
    <t>今井　一紘</t>
    <rPh sb="0" eb="2">
      <t>イマイ</t>
    </rPh>
    <rPh sb="3" eb="4">
      <t>イチ</t>
    </rPh>
    <rPh sb="4" eb="5">
      <t>ヒロ</t>
    </rPh>
    <phoneticPr fontId="2" alignment="distributed"/>
  </si>
  <si>
    <t>小出高校I</t>
    <rPh sb="0" eb="2">
      <t>コイデ</t>
    </rPh>
    <rPh sb="2" eb="4">
      <t>コウコウ</t>
    </rPh>
    <phoneticPr fontId="30"/>
  </si>
  <si>
    <t>佐藤　茜里</t>
    <rPh sb="0" eb="2">
      <t>サトウ</t>
    </rPh>
    <rPh sb="3" eb="4">
      <t>アカネ</t>
    </rPh>
    <rPh sb="4" eb="5">
      <t>リ</t>
    </rPh>
    <phoneticPr fontId="2" alignment="distributed"/>
  </si>
  <si>
    <t>関　優希奈</t>
    <rPh sb="0" eb="1">
      <t>セキ</t>
    </rPh>
    <rPh sb="2" eb="3">
      <t>ユウ</t>
    </rPh>
    <rPh sb="3" eb="4">
      <t>キ</t>
    </rPh>
    <rPh sb="4" eb="5">
      <t>ナ</t>
    </rPh>
    <phoneticPr fontId="2" alignment="distributed"/>
  </si>
  <si>
    <t>星　まどか</t>
    <rPh sb="0" eb="1">
      <t>ホシ</t>
    </rPh>
    <phoneticPr fontId="2" alignment="distributed"/>
  </si>
  <si>
    <t>八木　大樹</t>
    <rPh sb="0" eb="2">
      <t>ヤギ</t>
    </rPh>
    <rPh sb="3" eb="5">
      <t>ダイキ</t>
    </rPh>
    <phoneticPr fontId="2" alignment="distributed"/>
  </si>
  <si>
    <t>中学女子</t>
    <rPh sb="0" eb="2">
      <t>チュウガク</t>
    </rPh>
    <rPh sb="2" eb="4">
      <t>ジョシ</t>
    </rPh>
    <phoneticPr fontId="30"/>
  </si>
  <si>
    <t>飯塚　大輔</t>
    <rPh sb="0" eb="2">
      <t>イイヅカ</t>
    </rPh>
    <rPh sb="3" eb="5">
      <t>ダイスケ</t>
    </rPh>
    <phoneticPr fontId="2" alignment="distributed"/>
  </si>
  <si>
    <t>★</t>
  </si>
  <si>
    <t>小出高校DE</t>
    <rPh sb="0" eb="2">
      <t>コイデ</t>
    </rPh>
    <rPh sb="2" eb="4">
      <t>コウコウ</t>
    </rPh>
    <phoneticPr fontId="30"/>
  </si>
  <si>
    <t>眞霜　達文</t>
    <rPh sb="0" eb="2">
      <t>マシモ</t>
    </rPh>
    <rPh sb="3" eb="4">
      <t>タツ</t>
    </rPh>
    <rPh sb="4" eb="5">
      <t>フミ</t>
    </rPh>
    <phoneticPr fontId="2" alignment="distributed"/>
  </si>
  <si>
    <t>佐藤紗里菜</t>
    <rPh sb="0" eb="2">
      <t>サトウ</t>
    </rPh>
    <rPh sb="2" eb="3">
      <t>サ</t>
    </rPh>
    <rPh sb="3" eb="4">
      <t>リ</t>
    </rPh>
    <rPh sb="4" eb="5">
      <t>ナ</t>
    </rPh>
    <phoneticPr fontId="2" alignment="distributed"/>
  </si>
  <si>
    <t>五十嵐友樹</t>
    <rPh sb="0" eb="3">
      <t>イカラシ</t>
    </rPh>
    <rPh sb="3" eb="5">
      <t>トモキ</t>
    </rPh>
    <phoneticPr fontId="2" alignment="distributed"/>
  </si>
  <si>
    <t>坂詰健太郎</t>
    <rPh sb="0" eb="1">
      <t>サカ</t>
    </rPh>
    <rPh sb="1" eb="2">
      <t>ツ</t>
    </rPh>
    <rPh sb="2" eb="5">
      <t>ケンタロウ</t>
    </rPh>
    <phoneticPr fontId="2" alignment="distributed"/>
  </si>
  <si>
    <t>星野　裕</t>
    <rPh sb="0" eb="2">
      <t>ホシノ</t>
    </rPh>
    <rPh sb="3" eb="4">
      <t>ユウ</t>
    </rPh>
    <phoneticPr fontId="2" alignment="distributed"/>
  </si>
  <si>
    <t>内山　徹</t>
    <rPh sb="0" eb="2">
      <t>ウチヤマ</t>
    </rPh>
    <rPh sb="3" eb="4">
      <t>トオル</t>
    </rPh>
    <phoneticPr fontId="2" alignment="distributed"/>
  </si>
  <si>
    <t>細貝　智志</t>
    <rPh sb="0" eb="2">
      <t>ホソカイ</t>
    </rPh>
    <rPh sb="3" eb="5">
      <t>サトシ</t>
    </rPh>
    <phoneticPr fontId="2" alignment="distributed"/>
  </si>
  <si>
    <t>鈴木　貴浩</t>
    <rPh sb="0" eb="2">
      <t>スズキ</t>
    </rPh>
    <rPh sb="3" eb="5">
      <t>タカヒロ</t>
    </rPh>
    <phoneticPr fontId="2" alignment="distributed"/>
  </si>
  <si>
    <t>鈴木　健太</t>
    <rPh sb="0" eb="2">
      <t>スズキ</t>
    </rPh>
    <rPh sb="3" eb="5">
      <t>ケンタ</t>
    </rPh>
    <phoneticPr fontId="2" alignment="distributed"/>
  </si>
  <si>
    <t>ｾｷ ﾕｷﾅ</t>
  </si>
  <si>
    <t>堀口　陽介</t>
    <rPh sb="0" eb="2">
      <t>ホリグチ</t>
    </rPh>
    <rPh sb="3" eb="5">
      <t>ヨウスケ</t>
    </rPh>
    <phoneticPr fontId="2" alignment="distributed"/>
  </si>
  <si>
    <t>古田島　淳</t>
    <rPh sb="0" eb="3">
      <t>コタジマ</t>
    </rPh>
    <rPh sb="4" eb="5">
      <t>アツシ</t>
    </rPh>
    <phoneticPr fontId="2" alignment="distributed"/>
  </si>
  <si>
    <t>諸橋　憲生</t>
    <rPh sb="0" eb="2">
      <t>モロハシ</t>
    </rPh>
    <rPh sb="3" eb="5">
      <t>ノリオ</t>
    </rPh>
    <phoneticPr fontId="2"/>
  </si>
  <si>
    <t>ｽｽﾞｷ ﾀﾂﾛｳ</t>
  </si>
  <si>
    <t>佐藤　隼人</t>
    <rPh sb="0" eb="2">
      <t>サトウ</t>
    </rPh>
    <rPh sb="3" eb="5">
      <t>ハヤト</t>
    </rPh>
    <phoneticPr fontId="2"/>
  </si>
  <si>
    <t>関口　光次</t>
    <rPh sb="0" eb="2">
      <t>セキグチ</t>
    </rPh>
    <rPh sb="3" eb="5">
      <t>コウジ</t>
    </rPh>
    <phoneticPr fontId="2" alignment="distributed"/>
  </si>
  <si>
    <t>森山　義和</t>
    <rPh sb="0" eb="2">
      <t>モリヤマ</t>
    </rPh>
    <rPh sb="3" eb="5">
      <t>ヨシカズ</t>
    </rPh>
    <phoneticPr fontId="2" alignment="distributed"/>
  </si>
  <si>
    <t>長尾　一郎</t>
    <rPh sb="0" eb="2">
      <t>ナガオ</t>
    </rPh>
    <rPh sb="3" eb="5">
      <t>イチロウ</t>
    </rPh>
    <phoneticPr fontId="2" alignment="distributed"/>
  </si>
  <si>
    <t>浅井　理玖</t>
    <rPh sb="0" eb="2">
      <t>アサイ</t>
    </rPh>
    <rPh sb="3" eb="5">
      <t>リク</t>
    </rPh>
    <phoneticPr fontId="2" alignment="distributed"/>
  </si>
  <si>
    <t>渡部　亮太</t>
    <rPh sb="0" eb="2">
      <t>ワタベ</t>
    </rPh>
    <rPh sb="3" eb="5">
      <t>リョウタ</t>
    </rPh>
    <phoneticPr fontId="2" alignment="distributed"/>
  </si>
  <si>
    <t>武藤　要</t>
    <rPh sb="0" eb="2">
      <t>ムトウ</t>
    </rPh>
    <rPh sb="3" eb="4">
      <t>カナメ</t>
    </rPh>
    <phoneticPr fontId="2"/>
  </si>
  <si>
    <t>井口　諒</t>
    <rPh sb="0" eb="2">
      <t>イグチ</t>
    </rPh>
    <rPh sb="3" eb="4">
      <t>リョウ</t>
    </rPh>
    <phoneticPr fontId="2" alignment="distributed"/>
  </si>
  <si>
    <t>高橋　立馬</t>
    <rPh sb="0" eb="2">
      <t>タカハシ</t>
    </rPh>
    <rPh sb="3" eb="4">
      <t>タ</t>
    </rPh>
    <rPh sb="4" eb="5">
      <t>ウマ</t>
    </rPh>
    <phoneticPr fontId="2" alignment="distributed"/>
  </si>
  <si>
    <t>伊藤　大雅</t>
    <rPh sb="0" eb="2">
      <t>イトウ</t>
    </rPh>
    <rPh sb="3" eb="5">
      <t>タイガ</t>
    </rPh>
    <phoneticPr fontId="2" alignment="distributed"/>
  </si>
  <si>
    <t>鈴木　拓也</t>
    <rPh sb="0" eb="2">
      <t>スズキ</t>
    </rPh>
    <rPh sb="3" eb="5">
      <t>タクヤ</t>
    </rPh>
    <phoneticPr fontId="2" alignment="distributed"/>
  </si>
  <si>
    <t>ﾐﾔｳﾁﾅﾙﾕｷ</t>
  </si>
  <si>
    <t>桐生　敦成</t>
    <rPh sb="0" eb="2">
      <t>キリュウ</t>
    </rPh>
    <rPh sb="3" eb="4">
      <t>アツシ</t>
    </rPh>
    <rPh sb="4" eb="5">
      <t>セイ</t>
    </rPh>
    <phoneticPr fontId="2" alignment="distributed"/>
  </si>
  <si>
    <t>魚沼市消防本部　Ｂ</t>
    <rPh sb="0" eb="2">
      <t>ウオヌマ</t>
    </rPh>
    <rPh sb="3" eb="5">
      <t>ショウボウ</t>
    </rPh>
    <rPh sb="5" eb="7">
      <t>ホンブ</t>
    </rPh>
    <phoneticPr fontId="30"/>
  </si>
  <si>
    <t>中林　珠美</t>
    <rPh sb="0" eb="2">
      <t>ナカバヤシ</t>
    </rPh>
    <rPh sb="3" eb="5">
      <t>タマミ</t>
    </rPh>
    <phoneticPr fontId="2" alignment="distributed"/>
  </si>
  <si>
    <t>Ｍｉｃｈｕ♡ｗａ</t>
  </si>
  <si>
    <t>井口幸太郎</t>
    <rPh sb="0" eb="2">
      <t>イグチ</t>
    </rPh>
    <rPh sb="2" eb="5">
      <t>コウタロウ</t>
    </rPh>
    <phoneticPr fontId="2" alignment="distributed"/>
  </si>
  <si>
    <t>下村　正之</t>
    <rPh sb="0" eb="2">
      <t>シモムラ</t>
    </rPh>
    <rPh sb="3" eb="5">
      <t>マサユキ</t>
    </rPh>
    <phoneticPr fontId="2" alignment="distributed"/>
  </si>
  <si>
    <t>吉村　智宏</t>
    <rPh sb="0" eb="2">
      <t>ヨシムラ</t>
    </rPh>
    <rPh sb="3" eb="5">
      <t>トモヒロ</t>
    </rPh>
    <phoneticPr fontId="2" alignment="distributed"/>
  </si>
  <si>
    <t>阿部　直樹</t>
    <rPh sb="0" eb="2">
      <t>アベ</t>
    </rPh>
    <rPh sb="3" eb="5">
      <t>ナオキ</t>
    </rPh>
    <phoneticPr fontId="2" alignment="distributed"/>
  </si>
  <si>
    <t>田中　博徳</t>
    <rPh sb="0" eb="2">
      <t>タナカ</t>
    </rPh>
    <rPh sb="3" eb="5">
      <t>ヒロノリ</t>
    </rPh>
    <phoneticPr fontId="2" alignment="distributed"/>
  </si>
  <si>
    <t>ＪＡ北魚沼Ａ</t>
    <rPh sb="2" eb="5">
      <t>キタウオヌマ</t>
    </rPh>
    <phoneticPr fontId="30"/>
  </si>
  <si>
    <t>森山　等</t>
    <rPh sb="0" eb="2">
      <t>モリヤマ</t>
    </rPh>
    <rPh sb="3" eb="4">
      <t>ヒトシ</t>
    </rPh>
    <phoneticPr fontId="2" alignment="distributed"/>
  </si>
  <si>
    <t>井川　聖人</t>
    <rPh sb="0" eb="2">
      <t>イガワ</t>
    </rPh>
    <rPh sb="3" eb="4">
      <t>セイ</t>
    </rPh>
    <rPh sb="4" eb="5">
      <t>ヒト</t>
    </rPh>
    <phoneticPr fontId="2" alignment="distributed"/>
  </si>
  <si>
    <t>桑原　敦</t>
    <rPh sb="0" eb="2">
      <t>クワハラ</t>
    </rPh>
    <rPh sb="3" eb="4">
      <t>アツシ</t>
    </rPh>
    <phoneticPr fontId="2" alignment="distributed"/>
  </si>
  <si>
    <t>ｲｹﾀﾞｱｷﾉﾌﾞ</t>
  </si>
  <si>
    <t>oyazy's</t>
  </si>
  <si>
    <t>板鼻　祥昭</t>
    <rPh sb="0" eb="1">
      <t>イタ</t>
    </rPh>
    <rPh sb="1" eb="2">
      <t>ハナ</t>
    </rPh>
    <rPh sb="3" eb="5">
      <t>サチアキ</t>
    </rPh>
    <phoneticPr fontId="2" alignment="distributed"/>
  </si>
  <si>
    <t>板鼻　祥昭</t>
    <rPh sb="0" eb="1">
      <t>イタ</t>
    </rPh>
    <rPh sb="1" eb="2">
      <t>ハナ</t>
    </rPh>
    <rPh sb="3" eb="5">
      <t>サチアキ</t>
    </rPh>
    <phoneticPr fontId="2"/>
  </si>
  <si>
    <t>佐藤　祐介</t>
    <rPh sb="0" eb="2">
      <t>サトウ</t>
    </rPh>
    <rPh sb="3" eb="5">
      <t>ユウスケ</t>
    </rPh>
    <phoneticPr fontId="2"/>
  </si>
  <si>
    <t>糸山　光介</t>
    <rPh sb="0" eb="2">
      <t>イトヤマ</t>
    </rPh>
    <rPh sb="3" eb="4">
      <t>ヒカリ</t>
    </rPh>
    <rPh sb="4" eb="5">
      <t>スケ</t>
    </rPh>
    <phoneticPr fontId="2"/>
  </si>
  <si>
    <t>ＪＡ北魚沼Ｂ</t>
    <rPh sb="2" eb="5">
      <t>キタウオヌマ</t>
    </rPh>
    <phoneticPr fontId="30"/>
  </si>
  <si>
    <t>＊関数処理のため、注意（一部手打ちで修正のため、再利用するなら関数を上段からコピーする）</t>
    <rPh sb="1" eb="3">
      <t>カンスウ</t>
    </rPh>
    <rPh sb="3" eb="5">
      <t>ショリ</t>
    </rPh>
    <rPh sb="9" eb="11">
      <t>チュウイ</t>
    </rPh>
    <rPh sb="12" eb="14">
      <t>イチブ</t>
    </rPh>
    <rPh sb="14" eb="16">
      <t>テウ</t>
    </rPh>
    <rPh sb="18" eb="20">
      <t>シュウセイ</t>
    </rPh>
    <rPh sb="24" eb="27">
      <t>サイリヨウ</t>
    </rPh>
    <rPh sb="31" eb="33">
      <t>カンスウ</t>
    </rPh>
    <rPh sb="34" eb="36">
      <t>ジョウダン</t>
    </rPh>
    <phoneticPr fontId="2"/>
  </si>
  <si>
    <t>鈴木美保子</t>
    <rPh sb="0" eb="2">
      <t>スズキ</t>
    </rPh>
    <rPh sb="2" eb="5">
      <t>ミホコ</t>
    </rPh>
    <phoneticPr fontId="2" alignment="distributed"/>
  </si>
  <si>
    <t>古田島喜義</t>
    <rPh sb="0" eb="3">
      <t>コタジマ</t>
    </rPh>
    <rPh sb="3" eb="4">
      <t>キ</t>
    </rPh>
    <rPh sb="4" eb="5">
      <t>ギ</t>
    </rPh>
    <phoneticPr fontId="2" alignment="distributed"/>
  </si>
  <si>
    <t>梅田　和成</t>
    <rPh sb="0" eb="2">
      <t>ウメダ</t>
    </rPh>
    <rPh sb="3" eb="5">
      <t>カズナリ</t>
    </rPh>
    <phoneticPr fontId="2" alignment="distributed"/>
  </si>
  <si>
    <t>星野　創詩</t>
    <rPh sb="0" eb="2">
      <t>ホシノ</t>
    </rPh>
    <rPh sb="3" eb="4">
      <t>ハジメ</t>
    </rPh>
    <rPh sb="4" eb="5">
      <t>シ</t>
    </rPh>
    <phoneticPr fontId="2" alignment="distributed"/>
  </si>
  <si>
    <t>遠藤　徳朗</t>
    <rPh sb="0" eb="2">
      <t>エンドウ</t>
    </rPh>
    <rPh sb="3" eb="4">
      <t>トク</t>
    </rPh>
    <rPh sb="4" eb="5">
      <t>ロウ</t>
    </rPh>
    <phoneticPr fontId="2" alignment="distributed"/>
  </si>
  <si>
    <t>行方麻貴子</t>
    <rPh sb="0" eb="2">
      <t>ナメカタ</t>
    </rPh>
    <rPh sb="2" eb="3">
      <t>マ</t>
    </rPh>
    <rPh sb="3" eb="4">
      <t>キ</t>
    </rPh>
    <rPh sb="4" eb="5">
      <t>コ</t>
    </rPh>
    <phoneticPr fontId="2" alignment="distributed"/>
  </si>
  <si>
    <t>うかじ園</t>
    <rPh sb="3" eb="4">
      <t>エン</t>
    </rPh>
    <phoneticPr fontId="30"/>
  </si>
  <si>
    <t>岡部　雄太</t>
    <rPh sb="0" eb="2">
      <t>オカベ</t>
    </rPh>
    <rPh sb="3" eb="5">
      <t>ユウタ</t>
    </rPh>
    <phoneticPr fontId="2" alignment="distributed"/>
  </si>
  <si>
    <t>井口　健太</t>
    <rPh sb="0" eb="2">
      <t>イグチ</t>
    </rPh>
    <rPh sb="3" eb="5">
      <t>ケンタ</t>
    </rPh>
    <phoneticPr fontId="2" alignment="distributed"/>
  </si>
  <si>
    <t>坂西麻里子</t>
    <rPh sb="0" eb="1">
      <t>バン</t>
    </rPh>
    <rPh sb="1" eb="2">
      <t>ザイ</t>
    </rPh>
    <rPh sb="2" eb="5">
      <t>マリコ</t>
    </rPh>
    <phoneticPr fontId="2" alignment="distributed"/>
  </si>
  <si>
    <t>上村　幹大</t>
    <rPh sb="0" eb="2">
      <t>カミムラ</t>
    </rPh>
    <rPh sb="3" eb="4">
      <t>ミキ</t>
    </rPh>
    <rPh sb="4" eb="5">
      <t>ダイ</t>
    </rPh>
    <phoneticPr fontId="2" alignment="distributed"/>
  </si>
  <si>
    <t>池田　俊</t>
    <rPh sb="0" eb="2">
      <t>イケダ</t>
    </rPh>
    <rPh sb="3" eb="4">
      <t>シュン</t>
    </rPh>
    <phoneticPr fontId="2" alignment="distributed"/>
  </si>
  <si>
    <t>白倉恵梨子</t>
    <rPh sb="0" eb="1">
      <t>シロ</t>
    </rPh>
    <rPh sb="1" eb="2">
      <t>クラ</t>
    </rPh>
    <rPh sb="2" eb="5">
      <t>エリコ</t>
    </rPh>
    <phoneticPr fontId="2" alignment="distributed"/>
  </si>
  <si>
    <t>坂大　操</t>
    <rPh sb="0" eb="1">
      <t>サカ</t>
    </rPh>
    <rPh sb="1" eb="2">
      <t>ダイ</t>
    </rPh>
    <rPh sb="3" eb="4">
      <t>ミサオ</t>
    </rPh>
    <phoneticPr fontId="2" alignment="distributed"/>
  </si>
  <si>
    <t>村山　悠斗</t>
    <rPh sb="0" eb="2">
      <t>ムラヤマ</t>
    </rPh>
    <rPh sb="3" eb="5">
      <t>ユウト</t>
    </rPh>
    <phoneticPr fontId="2" alignment="distributed"/>
  </si>
  <si>
    <t>宮内　弥生</t>
    <rPh sb="0" eb="2">
      <t>ミヤウチ</t>
    </rPh>
    <rPh sb="3" eb="5">
      <t>ヤヨイ</t>
    </rPh>
    <phoneticPr fontId="2" alignment="distributed"/>
  </si>
  <si>
    <t>穴沢　翔太</t>
    <rPh sb="0" eb="2">
      <t>アナザワ</t>
    </rPh>
    <rPh sb="3" eb="5">
      <t>ショウタ</t>
    </rPh>
    <phoneticPr fontId="2" alignment="distributed"/>
  </si>
  <si>
    <t>米山　絵美</t>
    <rPh sb="0" eb="2">
      <t>ヨネヤマ</t>
    </rPh>
    <rPh sb="3" eb="5">
      <t>エミ</t>
    </rPh>
    <phoneticPr fontId="2" alignment="distributed"/>
  </si>
  <si>
    <t>チーム関下</t>
    <rPh sb="3" eb="5">
      <t>セキシタ</t>
    </rPh>
    <phoneticPr fontId="30"/>
  </si>
  <si>
    <t>セブンスターズ</t>
  </si>
  <si>
    <t>平沢　正利</t>
    <rPh sb="0" eb="2">
      <t>ヒラサワ</t>
    </rPh>
    <rPh sb="3" eb="5">
      <t>マサトシ</t>
    </rPh>
    <phoneticPr fontId="2" alignment="distributed"/>
  </si>
  <si>
    <t>斎藤　勝浩</t>
    <rPh sb="0" eb="2">
      <t>サイトウ</t>
    </rPh>
    <rPh sb="3" eb="5">
      <t>カツヒロ</t>
    </rPh>
    <phoneticPr fontId="2" alignment="distributed"/>
  </si>
  <si>
    <t>小宮 悦子</t>
    <rPh sb="0" eb="2">
      <t>こみや</t>
    </rPh>
    <rPh sb="3" eb="5">
      <t>えつこ</t>
    </rPh>
    <phoneticPr fontId="2" type="Hiragana" alignment="center"/>
  </si>
  <si>
    <t>斎藤　晴美</t>
    <rPh sb="0" eb="2">
      <t>サイトウ</t>
    </rPh>
    <rPh sb="3" eb="5">
      <t>ハルミ</t>
    </rPh>
    <phoneticPr fontId="2" alignment="distributed"/>
  </si>
  <si>
    <t>覚張　英樹</t>
    <rPh sb="0" eb="1">
      <t>オボ</t>
    </rPh>
    <rPh sb="1" eb="2">
      <t>ハ</t>
    </rPh>
    <rPh sb="3" eb="5">
      <t>ヒデキ</t>
    </rPh>
    <phoneticPr fontId="2" alignment="distributed"/>
  </si>
  <si>
    <t>位田　勇人</t>
    <rPh sb="0" eb="1">
      <t>イ</t>
    </rPh>
    <rPh sb="1" eb="2">
      <t>タ</t>
    </rPh>
    <rPh sb="3" eb="5">
      <t>ハヤト</t>
    </rPh>
    <phoneticPr fontId="2" alignment="distributed"/>
  </si>
  <si>
    <t>木村　與志</t>
    <rPh sb="0" eb="2">
      <t>キムラ</t>
    </rPh>
    <rPh sb="3" eb="4">
      <t>ヨ</t>
    </rPh>
    <rPh sb="4" eb="5">
      <t>シ</t>
    </rPh>
    <phoneticPr fontId="2" alignment="distributed"/>
  </si>
  <si>
    <t>木暮　正道</t>
    <rPh sb="0" eb="2">
      <t>コグレ</t>
    </rPh>
    <rPh sb="3" eb="5">
      <t>マサミチ</t>
    </rPh>
    <phoneticPr fontId="2" alignment="distributed"/>
  </si>
  <si>
    <t>ｺﾔﾏ ﾘｶ</t>
  </si>
  <si>
    <t>水落　由香</t>
    <rPh sb="0" eb="2">
      <t>ミズオチ</t>
    </rPh>
    <rPh sb="3" eb="4">
      <t>ユウ</t>
    </rPh>
    <rPh sb="4" eb="5">
      <t>カオ</t>
    </rPh>
    <phoneticPr fontId="2" alignment="distributed"/>
  </si>
  <si>
    <t>須田　直人</t>
    <rPh sb="0" eb="2">
      <t>スダ</t>
    </rPh>
    <rPh sb="3" eb="5">
      <t>ナオト</t>
    </rPh>
    <phoneticPr fontId="2" alignment="distributed"/>
  </si>
  <si>
    <t>山之手ランＲＵＮラン</t>
    <rPh sb="0" eb="1">
      <t>ヤマ</t>
    </rPh>
    <rPh sb="1" eb="2">
      <t>ノ</t>
    </rPh>
    <rPh sb="2" eb="3">
      <t>テ</t>
    </rPh>
    <phoneticPr fontId="2"/>
  </si>
  <si>
    <t>高橋　瞳</t>
    <rPh sb="0" eb="2">
      <t>タカハシ</t>
    </rPh>
    <rPh sb="3" eb="4">
      <t>ヒトミ</t>
    </rPh>
    <phoneticPr fontId="2" alignment="distributed"/>
  </si>
  <si>
    <t>渡部真智子</t>
    <rPh sb="0" eb="2">
      <t>ワタベ</t>
    </rPh>
    <rPh sb="2" eb="5">
      <t>マチコ</t>
    </rPh>
    <phoneticPr fontId="2" alignment="distributed"/>
  </si>
  <si>
    <t>ﾎｶﾘ ﾉｿﾞﾐ</t>
  </si>
  <si>
    <t>吉田　洋子</t>
    <rPh sb="0" eb="2">
      <t>ヨシダ</t>
    </rPh>
    <rPh sb="3" eb="5">
      <t>ヨウコ</t>
    </rPh>
    <phoneticPr fontId="2" alignment="distributed"/>
  </si>
  <si>
    <t>高橋　琳瑚</t>
    <rPh sb="0" eb="2">
      <t>タカハシ</t>
    </rPh>
    <rPh sb="3" eb="4">
      <t>リン</t>
    </rPh>
    <rPh sb="4" eb="5">
      <t>コ</t>
    </rPh>
    <phoneticPr fontId="2" alignment="distributed"/>
  </si>
  <si>
    <t>滝沢　忍</t>
    <rPh sb="0" eb="2">
      <t>タキザワ</t>
    </rPh>
    <rPh sb="3" eb="4">
      <t>シノブ</t>
    </rPh>
    <phoneticPr fontId="2" alignment="distributed"/>
  </si>
  <si>
    <t>佐藤美由紀</t>
    <rPh sb="0" eb="2">
      <t>サトウ</t>
    </rPh>
    <rPh sb="2" eb="5">
      <t>ミユキ</t>
    </rPh>
    <phoneticPr fontId="2" alignment="distributed"/>
  </si>
  <si>
    <t>宮本　明美</t>
    <rPh sb="0" eb="2">
      <t>ミヤモト</t>
    </rPh>
    <rPh sb="3" eb="5">
      <t>アケミ</t>
    </rPh>
    <phoneticPr fontId="2"/>
  </si>
  <si>
    <t>そよ風レディース</t>
    <rPh sb="2" eb="3">
      <t>カゼ</t>
    </rPh>
    <phoneticPr fontId="2"/>
  </si>
  <si>
    <t>石澤　真希</t>
    <rPh sb="0" eb="2">
      <t>イシザワ</t>
    </rPh>
    <rPh sb="3" eb="5">
      <t>マキ</t>
    </rPh>
    <phoneticPr fontId="2" alignment="distributed"/>
  </si>
  <si>
    <t>鈴木よし子</t>
    <rPh sb="0" eb="2">
      <t>スズキ</t>
    </rPh>
    <rPh sb="4" eb="5">
      <t>コ</t>
    </rPh>
    <phoneticPr fontId="2" alignment="distributed"/>
  </si>
  <si>
    <t>塩野谷きよみ</t>
    <rPh sb="0" eb="3">
      <t>シオノヤ</t>
    </rPh>
    <phoneticPr fontId="2" alignment="distributed"/>
  </si>
  <si>
    <t>高橋　美郁</t>
    <rPh sb="0" eb="2">
      <t>タカハシ</t>
    </rPh>
    <rPh sb="3" eb="4">
      <t>ビ</t>
    </rPh>
    <rPh sb="4" eb="5">
      <t>イク</t>
    </rPh>
    <phoneticPr fontId="2" alignment="distributed"/>
  </si>
  <si>
    <t>千喜良直子</t>
    <rPh sb="0" eb="1">
      <t>チ</t>
    </rPh>
    <rPh sb="1" eb="2">
      <t>キ</t>
    </rPh>
    <rPh sb="2" eb="3">
      <t>ヨ</t>
    </rPh>
    <rPh sb="3" eb="5">
      <t>ナオコ</t>
    </rPh>
    <phoneticPr fontId="2" alignment="distributed"/>
  </si>
  <si>
    <t>佐藤　サチ</t>
    <rPh sb="0" eb="2">
      <t>サトウ</t>
    </rPh>
    <phoneticPr fontId="2" alignment="distributed"/>
  </si>
  <si>
    <t>井上　佳恵</t>
    <rPh sb="0" eb="2">
      <t>イノウエ</t>
    </rPh>
    <rPh sb="3" eb="5">
      <t>ヨシエ</t>
    </rPh>
    <phoneticPr fontId="2" alignment="distributed"/>
  </si>
  <si>
    <t>今井　遥</t>
    <rPh sb="0" eb="2">
      <t>イマイ</t>
    </rPh>
    <rPh sb="3" eb="4">
      <t>ハル</t>
    </rPh>
    <phoneticPr fontId="2" alignment="distributed"/>
  </si>
  <si>
    <t>井上　春香</t>
    <rPh sb="0" eb="2">
      <t>イノウエ</t>
    </rPh>
    <rPh sb="3" eb="4">
      <t>ハル</t>
    </rPh>
    <rPh sb="4" eb="5">
      <t>カオ</t>
    </rPh>
    <phoneticPr fontId="2" alignment="distributed"/>
  </si>
  <si>
    <t>ｸﾜﾊﾞﾗ ﾀﾞｲｽｹ</t>
  </si>
  <si>
    <t>山本　麻美</t>
    <rPh sb="0" eb="2">
      <t>ヤマモト</t>
    </rPh>
    <rPh sb="3" eb="5">
      <t>マミ</t>
    </rPh>
    <phoneticPr fontId="2" alignment="distributed"/>
  </si>
  <si>
    <t>飯酒盃　恵</t>
    <rPh sb="0" eb="1">
      <t>メシ</t>
    </rPh>
    <rPh sb="1" eb="2">
      <t>サケ</t>
    </rPh>
    <rPh sb="2" eb="3">
      <t>ハイ</t>
    </rPh>
    <rPh sb="4" eb="5">
      <t>メグ</t>
    </rPh>
    <phoneticPr fontId="2" alignment="distributed"/>
  </si>
  <si>
    <t>いつつばクローバーZ</t>
  </si>
  <si>
    <t>関谷　有希</t>
    <rPh sb="0" eb="2">
      <t>セキヤ</t>
    </rPh>
    <rPh sb="3" eb="5">
      <t>ユキ</t>
    </rPh>
    <phoneticPr fontId="2" alignment="distributed"/>
  </si>
  <si>
    <t>米田　麻紀</t>
    <rPh sb="0" eb="2">
      <t>ヨネダ</t>
    </rPh>
    <rPh sb="3" eb="5">
      <t>マキ</t>
    </rPh>
    <phoneticPr fontId="2" alignment="distributed"/>
  </si>
  <si>
    <t>渡辺　幸子</t>
    <rPh sb="0" eb="2">
      <t>ワタナベ</t>
    </rPh>
    <rPh sb="3" eb="5">
      <t>サチコ</t>
    </rPh>
    <phoneticPr fontId="2" alignment="distributed"/>
  </si>
  <si>
    <t>高橋真由美</t>
    <rPh sb="0" eb="2">
      <t>タカハシ</t>
    </rPh>
    <rPh sb="2" eb="5">
      <t>マユミ</t>
    </rPh>
    <phoneticPr fontId="2" alignment="distributed"/>
  </si>
  <si>
    <t>井木　靖子</t>
    <rPh sb="0" eb="2">
      <t>イキ</t>
    </rPh>
    <rPh sb="3" eb="5">
      <t>ヤスコ</t>
    </rPh>
    <phoneticPr fontId="2" alignment="distributed"/>
  </si>
  <si>
    <t>桜井　淳子</t>
    <rPh sb="0" eb="2">
      <t>サクライ</t>
    </rPh>
    <rPh sb="3" eb="5">
      <t>ジュンコ</t>
    </rPh>
    <phoneticPr fontId="2" alignment="distributed"/>
  </si>
  <si>
    <t>和田　麻耶</t>
    <rPh sb="0" eb="2">
      <t>ワダ</t>
    </rPh>
    <rPh sb="3" eb="5">
      <t>マヤ</t>
    </rPh>
    <phoneticPr fontId="2"/>
  </si>
  <si>
    <t>中学</t>
    <rPh sb="0" eb="2">
      <t>チュウガク</t>
    </rPh>
    <phoneticPr fontId="30"/>
  </si>
  <si>
    <t>堀之内中A</t>
    <rPh sb="0" eb="4">
      <t>ホリノウチチュウ</t>
    </rPh>
    <phoneticPr fontId="30"/>
  </si>
  <si>
    <t>貝沼遼太郎</t>
    <rPh sb="0" eb="2">
      <t>カイヌマ</t>
    </rPh>
    <rPh sb="2" eb="5">
      <t>リョウタロウ</t>
    </rPh>
    <phoneticPr fontId="2" alignment="distributed"/>
  </si>
  <si>
    <t>浅井　和磨</t>
    <rPh sb="0" eb="2">
      <t>アサイ</t>
    </rPh>
    <rPh sb="3" eb="5">
      <t>カズマ</t>
    </rPh>
    <phoneticPr fontId="2" alignment="distributed"/>
  </si>
  <si>
    <t>森山　駿介</t>
    <rPh sb="0" eb="2">
      <t>モリヤマ</t>
    </rPh>
    <rPh sb="3" eb="5">
      <t>シュンスケ</t>
    </rPh>
    <phoneticPr fontId="2" alignment="distributed"/>
  </si>
  <si>
    <t>森山　翔貴</t>
    <rPh sb="0" eb="2">
      <t>モリヤマ</t>
    </rPh>
    <rPh sb="3" eb="4">
      <t>カケル</t>
    </rPh>
    <rPh sb="4" eb="5">
      <t>キ</t>
    </rPh>
    <phoneticPr fontId="2" alignment="distributed"/>
  </si>
  <si>
    <t>佐藤　由宇</t>
    <rPh sb="0" eb="2">
      <t>サトウ</t>
    </rPh>
    <rPh sb="3" eb="5">
      <t>ユウ</t>
    </rPh>
    <phoneticPr fontId="2" alignment="distributed"/>
  </si>
  <si>
    <t>堀之内中B</t>
    <rPh sb="0" eb="4">
      <t>ホリノウチチュウ</t>
    </rPh>
    <phoneticPr fontId="30"/>
  </si>
  <si>
    <t>桜井　凌平</t>
    <rPh sb="0" eb="2">
      <t>サクライ</t>
    </rPh>
    <rPh sb="3" eb="5">
      <t>リョウヘイ</t>
    </rPh>
    <phoneticPr fontId="2" alignment="distributed"/>
  </si>
  <si>
    <t>井上　孝平</t>
    <rPh sb="0" eb="2">
      <t>イノウエ</t>
    </rPh>
    <rPh sb="3" eb="5">
      <t>コウヘイ</t>
    </rPh>
    <phoneticPr fontId="2" alignment="distributed"/>
  </si>
  <si>
    <t>関　祐菜</t>
    <rPh sb="0" eb="1">
      <t>セキ</t>
    </rPh>
    <rPh sb="2" eb="4">
      <t>ユウナ</t>
    </rPh>
    <phoneticPr fontId="2" alignment="distributed"/>
  </si>
  <si>
    <t>宮内　鳴之</t>
    <rPh sb="0" eb="2">
      <t>ミヤウチ</t>
    </rPh>
    <rPh sb="3" eb="4">
      <t>ナ</t>
    </rPh>
    <rPh sb="4" eb="5">
      <t>コレ</t>
    </rPh>
    <phoneticPr fontId="2" alignment="distributed"/>
  </si>
  <si>
    <t>森山　雪乃</t>
    <rPh sb="0" eb="2">
      <t>モリヤマ</t>
    </rPh>
    <rPh sb="3" eb="4">
      <t>ユキ</t>
    </rPh>
    <rPh sb="4" eb="5">
      <t>ノ</t>
    </rPh>
    <phoneticPr fontId="2" alignment="distributed"/>
  </si>
  <si>
    <t>中学女子</t>
  </si>
  <si>
    <t>中里中学校A</t>
    <rPh sb="0" eb="2">
      <t>ナカサト</t>
    </rPh>
    <rPh sb="2" eb="5">
      <t>チュウガッコウ</t>
    </rPh>
    <phoneticPr fontId="30"/>
  </si>
  <si>
    <t>ｲｼｿﾞｴﾀｸ</t>
  </si>
  <si>
    <t>山本　柊真</t>
    <rPh sb="0" eb="2">
      <t>ヤマモト</t>
    </rPh>
    <rPh sb="3" eb="5">
      <t>シュウマ</t>
    </rPh>
    <phoneticPr fontId="2" alignment="distributed"/>
  </si>
  <si>
    <t>小林　駿太</t>
    <rPh sb="0" eb="2">
      <t>コバヤシ</t>
    </rPh>
    <rPh sb="3" eb="4">
      <t>シュン</t>
    </rPh>
    <rPh sb="4" eb="5">
      <t>タ</t>
    </rPh>
    <phoneticPr fontId="2" alignment="distributed"/>
  </si>
  <si>
    <t>井口　大和</t>
    <rPh sb="0" eb="2">
      <t>イグチ</t>
    </rPh>
    <rPh sb="3" eb="5">
      <t>ヤマト</t>
    </rPh>
    <phoneticPr fontId="2" alignment="distributed"/>
  </si>
  <si>
    <t>羽鳥　佑希</t>
    <rPh sb="0" eb="2">
      <t>ハトリ</t>
    </rPh>
    <rPh sb="3" eb="5">
      <t>ユウキ</t>
    </rPh>
    <phoneticPr fontId="2" alignment="distributed"/>
  </si>
  <si>
    <t>ﾖｼﾀﾞ ﾐｸ</t>
  </si>
  <si>
    <t>中里中学校B</t>
    <rPh sb="0" eb="2">
      <t>ナカサト</t>
    </rPh>
    <rPh sb="2" eb="5">
      <t>チュウガッコウ</t>
    </rPh>
    <phoneticPr fontId="30"/>
  </si>
  <si>
    <t>渡辺　蓮</t>
    <rPh sb="0" eb="2">
      <t>ワタナベ</t>
    </rPh>
    <rPh sb="3" eb="4">
      <t>レン</t>
    </rPh>
    <phoneticPr fontId="2"/>
  </si>
  <si>
    <t>藤原　永遠</t>
    <rPh sb="0" eb="2">
      <t>フジワラ</t>
    </rPh>
    <rPh sb="3" eb="5">
      <t>トワ</t>
    </rPh>
    <phoneticPr fontId="2" alignment="distributed"/>
  </si>
  <si>
    <t>瀧澤　瑞樹</t>
    <rPh sb="0" eb="2">
      <t>タキザワ</t>
    </rPh>
    <rPh sb="3" eb="5">
      <t>ミズキ</t>
    </rPh>
    <phoneticPr fontId="2" alignment="distributed"/>
  </si>
  <si>
    <t>上原未知史</t>
    <rPh sb="0" eb="2">
      <t>ウエハラ</t>
    </rPh>
    <rPh sb="2" eb="3">
      <t>ミ</t>
    </rPh>
    <rPh sb="3" eb="4">
      <t>チ</t>
    </rPh>
    <rPh sb="4" eb="5">
      <t>シ</t>
    </rPh>
    <phoneticPr fontId="2" alignment="distributed"/>
  </si>
  <si>
    <t>上原未季史</t>
    <rPh sb="0" eb="2">
      <t>ウエハラ</t>
    </rPh>
    <rPh sb="2" eb="3">
      <t>ミ</t>
    </rPh>
    <rPh sb="3" eb="4">
      <t>キ</t>
    </rPh>
    <rPh sb="4" eb="5">
      <t>シ</t>
    </rPh>
    <phoneticPr fontId="2" alignment="distributed"/>
  </si>
  <si>
    <t>村山　隼也</t>
    <rPh sb="0" eb="2">
      <t>ムラヤマ</t>
    </rPh>
    <rPh sb="3" eb="5">
      <t>ジュンヤ</t>
    </rPh>
    <phoneticPr fontId="2" alignment="distributed"/>
  </si>
  <si>
    <t>ｵｶﾍﾞｺｳﾀﾞｲ</t>
  </si>
  <si>
    <t>佐藤　颯太</t>
    <rPh sb="0" eb="2">
      <t>サトウ</t>
    </rPh>
    <rPh sb="3" eb="4">
      <t>ソウ</t>
    </rPh>
    <rPh sb="4" eb="5">
      <t>フト</t>
    </rPh>
    <phoneticPr fontId="2" alignment="distributed"/>
  </si>
  <si>
    <t>渡邉　晴</t>
    <rPh sb="0" eb="2">
      <t>ワタナベ</t>
    </rPh>
    <rPh sb="3" eb="4">
      <t>ハ</t>
    </rPh>
    <phoneticPr fontId="2" alignment="distributed"/>
  </si>
  <si>
    <t>小島　尚之</t>
    <rPh sb="0" eb="2">
      <t>コジマ</t>
    </rPh>
    <rPh sb="3" eb="5">
      <t>ナオユキ</t>
    </rPh>
    <phoneticPr fontId="2" alignment="distributed"/>
  </si>
  <si>
    <t>滝沢　匡哉</t>
    <rPh sb="0" eb="2">
      <t>タキザワ</t>
    </rPh>
    <rPh sb="3" eb="4">
      <t>マサシ</t>
    </rPh>
    <rPh sb="4" eb="5">
      <t>ヤ</t>
    </rPh>
    <phoneticPr fontId="2"/>
  </si>
  <si>
    <t>広神中Ｌ</t>
    <rPh sb="0" eb="2">
      <t>ヒロカミ</t>
    </rPh>
    <rPh sb="2" eb="3">
      <t>チュウ</t>
    </rPh>
    <phoneticPr fontId="30"/>
  </si>
  <si>
    <t>佐藤　昂平</t>
    <rPh sb="0" eb="2">
      <t>サトウ</t>
    </rPh>
    <rPh sb="3" eb="5">
      <t>コウヘイ</t>
    </rPh>
    <phoneticPr fontId="2" alignment="distributed"/>
  </si>
  <si>
    <t>山本　拓斗</t>
    <rPh sb="0" eb="2">
      <t>ヤマモト</t>
    </rPh>
    <rPh sb="3" eb="5">
      <t>タクト</t>
    </rPh>
    <phoneticPr fontId="2" alignment="distributed"/>
  </si>
  <si>
    <t>ｷﾌﾞｾ ﾋﾛﾄｼ</t>
  </si>
  <si>
    <t>鈴木　裕介</t>
    <rPh sb="0" eb="2">
      <t>スズキ</t>
    </rPh>
    <rPh sb="3" eb="5">
      <t>ユウスケ</t>
    </rPh>
    <phoneticPr fontId="2" alignment="distributed"/>
  </si>
  <si>
    <t>今井陽南子</t>
    <rPh sb="0" eb="2">
      <t>イマイ</t>
    </rPh>
    <rPh sb="2" eb="3">
      <t>ヨウ</t>
    </rPh>
    <rPh sb="3" eb="4">
      <t>ミナミ</t>
    </rPh>
    <rPh sb="4" eb="5">
      <t>コ</t>
    </rPh>
    <phoneticPr fontId="2"/>
  </si>
  <si>
    <t>ﾓﾓｻﾞｷｾﾝ</t>
  </si>
  <si>
    <t>吉田　航太</t>
    <rPh sb="0" eb="2">
      <t>ヨシダ</t>
    </rPh>
    <rPh sb="3" eb="5">
      <t>コウタ</t>
    </rPh>
    <phoneticPr fontId="2" alignment="distributed"/>
  </si>
  <si>
    <t>星野　健人</t>
    <rPh sb="0" eb="2">
      <t>ホシノ</t>
    </rPh>
    <rPh sb="3" eb="5">
      <t>タケヒト</t>
    </rPh>
    <phoneticPr fontId="2" alignment="distributed"/>
  </si>
  <si>
    <t>今井　柊蔵</t>
    <rPh sb="0" eb="2">
      <t>イマイ</t>
    </rPh>
    <rPh sb="3" eb="4">
      <t>ヒイラギ</t>
    </rPh>
    <rPh sb="4" eb="5">
      <t>クラ</t>
    </rPh>
    <phoneticPr fontId="2" alignment="distributed"/>
  </si>
  <si>
    <t>茂野　駿</t>
    <rPh sb="0" eb="2">
      <t>シゲノ</t>
    </rPh>
    <rPh sb="3" eb="4">
      <t>シュン</t>
    </rPh>
    <phoneticPr fontId="2" alignment="distributed"/>
  </si>
  <si>
    <t>小出中陸上部</t>
    <rPh sb="0" eb="2">
      <t>コイデ</t>
    </rPh>
    <rPh sb="2" eb="3">
      <t>チュウ</t>
    </rPh>
    <rPh sb="3" eb="6">
      <t>リクジョウブ</t>
    </rPh>
    <phoneticPr fontId="30"/>
  </si>
  <si>
    <t>五十嵐壮大</t>
    <rPh sb="0" eb="3">
      <t>イカラシ</t>
    </rPh>
    <rPh sb="3" eb="5">
      <t>ソウタ</t>
    </rPh>
    <phoneticPr fontId="2" alignment="distributed"/>
  </si>
  <si>
    <t>武藤かづき</t>
    <rPh sb="0" eb="2">
      <t>ブトウ</t>
    </rPh>
    <phoneticPr fontId="2" alignment="distributed"/>
  </si>
  <si>
    <t>鎌田耕太朗</t>
    <rPh sb="0" eb="2">
      <t>カマタ</t>
    </rPh>
    <rPh sb="2" eb="5">
      <t>コウタロウ</t>
    </rPh>
    <phoneticPr fontId="2" alignment="distributed"/>
  </si>
  <si>
    <t>関　翔弥</t>
    <rPh sb="0" eb="1">
      <t>セキ</t>
    </rPh>
    <rPh sb="2" eb="4">
      <t>ショウヤ</t>
    </rPh>
    <phoneticPr fontId="2" alignment="distributed"/>
  </si>
  <si>
    <t>桑原　駿太</t>
    <rPh sb="0" eb="2">
      <t>クワバラ</t>
    </rPh>
    <rPh sb="3" eb="5">
      <t>シュンタ</t>
    </rPh>
    <phoneticPr fontId="2" alignment="distributed"/>
  </si>
  <si>
    <t>若井まりん</t>
    <rPh sb="0" eb="2">
      <t>ワカイ</t>
    </rPh>
    <phoneticPr fontId="2" alignment="distributed"/>
  </si>
  <si>
    <t>選手計</t>
    <rPh sb="0" eb="2">
      <t>センシュ</t>
    </rPh>
    <rPh sb="2" eb="3">
      <t>ケイ</t>
    </rPh>
    <phoneticPr fontId="2"/>
  </si>
  <si>
    <t>齋藤千枝里</t>
    <rPh sb="0" eb="2">
      <t>サイトウ</t>
    </rPh>
    <rPh sb="2" eb="3">
      <t>セン</t>
    </rPh>
    <rPh sb="3" eb="4">
      <t>エダ</t>
    </rPh>
    <rPh sb="4" eb="5">
      <t>サト</t>
    </rPh>
    <phoneticPr fontId="2" alignment="distributed"/>
  </si>
  <si>
    <t>吉田　美紅</t>
    <rPh sb="0" eb="2">
      <t>ヨシダ</t>
    </rPh>
    <rPh sb="3" eb="4">
      <t>ミ</t>
    </rPh>
    <rPh sb="4" eb="5">
      <t>クレナイ</t>
    </rPh>
    <phoneticPr fontId="2" alignment="distributed"/>
  </si>
  <si>
    <t>佐藤　舞也</t>
    <rPh sb="0" eb="2">
      <t>サトウ</t>
    </rPh>
    <rPh sb="3" eb="4">
      <t>マ</t>
    </rPh>
    <rPh sb="4" eb="5">
      <t>ナリ</t>
    </rPh>
    <phoneticPr fontId="2" alignment="distributed"/>
  </si>
  <si>
    <t>山本　歩</t>
    <rPh sb="0" eb="2">
      <t>ヤマモト</t>
    </rPh>
    <rPh sb="3" eb="4">
      <t>アユミ</t>
    </rPh>
    <phoneticPr fontId="2" alignment="distributed"/>
  </si>
  <si>
    <t>星野　桃香</t>
    <rPh sb="0" eb="2">
      <t>ホシノ</t>
    </rPh>
    <rPh sb="3" eb="4">
      <t>モモ</t>
    </rPh>
    <rPh sb="4" eb="5">
      <t>カオリ</t>
    </rPh>
    <phoneticPr fontId="2" alignment="distributed"/>
  </si>
  <si>
    <t>秋元　美咲</t>
    <rPh sb="0" eb="2">
      <t>アキモト</t>
    </rPh>
    <rPh sb="3" eb="5">
      <t>ミサキ</t>
    </rPh>
    <phoneticPr fontId="2" alignment="distributed"/>
  </si>
  <si>
    <t>ﾖﾈﾔﾏｼﾝﾔ</t>
  </si>
  <si>
    <t>内山　陽向</t>
    <rPh sb="0" eb="2">
      <t>ウチヤマ</t>
    </rPh>
    <rPh sb="3" eb="5">
      <t>ヒナタ</t>
    </rPh>
    <phoneticPr fontId="2"/>
  </si>
  <si>
    <t>中澤　七香</t>
    <rPh sb="0" eb="2">
      <t>ナカザワ</t>
    </rPh>
    <rPh sb="3" eb="5">
      <t>ナナカ</t>
    </rPh>
    <phoneticPr fontId="2"/>
  </si>
  <si>
    <t>ｻﾄｳ ﾏﾔ</t>
  </si>
  <si>
    <t>小林　姫菜</t>
    <rPh sb="0" eb="2">
      <t>コバヤシ</t>
    </rPh>
    <rPh sb="3" eb="4">
      <t>ヒメ</t>
    </rPh>
    <rPh sb="4" eb="5">
      <t>ナ</t>
    </rPh>
    <phoneticPr fontId="2" alignment="distributed"/>
  </si>
  <si>
    <t>中林　真来</t>
    <rPh sb="0" eb="2">
      <t>ナカバヤシ</t>
    </rPh>
    <rPh sb="3" eb="4">
      <t>マコト</t>
    </rPh>
    <rPh sb="4" eb="5">
      <t>キ</t>
    </rPh>
    <phoneticPr fontId="2" alignment="distributed"/>
  </si>
  <si>
    <t>横山　夕莉</t>
    <rPh sb="0" eb="2">
      <t>ヨコヤマ</t>
    </rPh>
    <rPh sb="3" eb="4">
      <t>ユウ</t>
    </rPh>
    <rPh sb="4" eb="5">
      <t>リ</t>
    </rPh>
    <phoneticPr fontId="2" alignment="distributed"/>
  </si>
  <si>
    <t>↑印刷前にプレビューで確認し、チーム名の文字列が収まらない場合は、</t>
    <rPh sb="1" eb="3">
      <t>インサツ</t>
    </rPh>
    <rPh sb="3" eb="4">
      <t>マエ</t>
    </rPh>
    <rPh sb="11" eb="13">
      <t>カクニン</t>
    </rPh>
    <phoneticPr fontId="2"/>
  </si>
  <si>
    <t>競技役員</t>
  </si>
  <si>
    <t>登録計</t>
    <rPh sb="0" eb="2">
      <t>トウロク</t>
    </rPh>
    <rPh sb="2" eb="3">
      <t>ケイ</t>
    </rPh>
    <phoneticPr fontId="2"/>
  </si>
  <si>
    <t>ｵｵﾀﾞｲﾗﾕｷｵ</t>
  </si>
  <si>
    <t>ﾕｻﾞｷ ﾅﾅｴ</t>
  </si>
  <si>
    <t>ｻﾄｳﾖｼﾏｻ</t>
  </si>
  <si>
    <t>ﾋﾗｶﾞﾀｶﾌﾐ</t>
  </si>
  <si>
    <t>ﾔﾏｶﾜﾀﾀﾞｼ</t>
  </si>
  <si>
    <t>ﾌｼﾞﾀﾀﾞｲｽｹ</t>
  </si>
  <si>
    <t>ﾖﾈﾔﾏｻﾄｼ</t>
  </si>
  <si>
    <t>ｵﾝﾀﾞｼﾝﾀﾛｳ</t>
  </si>
  <si>
    <t>ﾖｺﾔﾏｵﾘｴ</t>
  </si>
  <si>
    <t>ﾊｾｶﾞﾜﾅﾂｺ</t>
  </si>
  <si>
    <t>ｻﾄｳﾓﾄﾕｷ</t>
  </si>
  <si>
    <t>ｻﾄｳ ｶｵﾘ</t>
  </si>
  <si>
    <t>ｻｲﾄｳﾏｻﾀｶ</t>
  </si>
  <si>
    <t>ｻﾄｳ ﾂﾖｼ</t>
  </si>
  <si>
    <t>ｵｷﾞ ｹﾝｽｹ</t>
  </si>
  <si>
    <t>ﾎｼ ﾄｼｱｷ</t>
  </si>
  <si>
    <t>ｼﾀﾞ ｺｳﾀ</t>
  </si>
  <si>
    <t>ﾔﾏﾓﾄ ﾄﾓﾋﾄ</t>
  </si>
  <si>
    <t>ﾎｼﾉ ﾘｸ</t>
  </si>
  <si>
    <t>ｱｻｲ ﾏｺﾄ</t>
  </si>
  <si>
    <t>ｷﾑﾗ ｱｷﾖｼ</t>
  </si>
  <si>
    <t>ｵｺﾞｾ ﾁｻﾄ</t>
  </si>
  <si>
    <t>ｶﾈｺ ﾉｿﾞﾐ</t>
  </si>
  <si>
    <t>ｶﾄｳ ﾖｼﾐ</t>
  </si>
  <si>
    <t>ﾖﾈﾔﾏｺｳﾍｲ</t>
  </si>
  <si>
    <t>ｺｶｲ ﾀｶﾖｼ</t>
  </si>
  <si>
    <t>ｽﾀﾞ ﾋｶﾘ</t>
  </si>
  <si>
    <t>ｷﾘｭｳ ｱﾂﾅﾘ</t>
  </si>
  <si>
    <t>工藤　裕</t>
    <rPh sb="0" eb="2">
      <t>くどう</t>
    </rPh>
    <rPh sb="3" eb="4">
      <t>ゆう</t>
    </rPh>
    <phoneticPr fontId="2" type="Hiragana" alignment="center"/>
  </si>
  <si>
    <t>ﾔﾏﾓﾄﾏｽｵ</t>
  </si>
  <si>
    <t>ｲﾄﾔﾏｺｳｽｹ</t>
  </si>
  <si>
    <t>ｲﾀﾊﾅﾖｼｱｷ</t>
  </si>
  <si>
    <t>ｷﾀﾊﾅﾖｼｱｷ</t>
  </si>
  <si>
    <t>桑原　大輔</t>
  </si>
  <si>
    <t>ｱﾗｲｶｽﾞﾏｻ</t>
  </si>
  <si>
    <t>ﾐｽﾞｵﾁ ﾕｶ</t>
  </si>
  <si>
    <t>ﾀｷｻﾞﾜｼﾝﾀ</t>
  </si>
  <si>
    <t>ｲｻﾊｲﾒｸﾞﾐ</t>
  </si>
  <si>
    <t>ﾊﾞﾝﾅｲ ﾏﾔ</t>
  </si>
  <si>
    <t>ﾏﾙﾔﾏﾁﾊﾙ</t>
  </si>
  <si>
    <t>上野 武士</t>
    <rPh sb="0" eb="2">
      <t>うえの</t>
    </rPh>
    <rPh sb="3" eb="4">
      <t>たけし</t>
    </rPh>
    <rPh sb="4" eb="5">
      <t>し</t>
    </rPh>
    <phoneticPr fontId="2" type="Hiragana" alignment="center"/>
  </si>
  <si>
    <t>ｾｷﾈﾀﾂｷ</t>
  </si>
  <si>
    <t>ﾜﾀﾅﾍﾞ ﾚｵ</t>
  </si>
  <si>
    <t>ﾆﾗｻﾜｹｲｽｹ</t>
  </si>
  <si>
    <t>ｸﾄﾞｳ ﾕｳ</t>
  </si>
  <si>
    <t>ﾜﾀﾍﾞ ﾊﾙ</t>
  </si>
  <si>
    <t>ﾀｷｻﾞﾜ ﾏｻﾔ</t>
  </si>
  <si>
    <t>ｲﾏｲﾋﾅｺ</t>
  </si>
  <si>
    <t>ﾀｶﾊｼﾀﾂﾏ</t>
  </si>
  <si>
    <t>ﾎｼﾉ ﾏﾕ</t>
  </si>
  <si>
    <t>ｻｸﾗｲ ﾐｸ</t>
  </si>
  <si>
    <t>ﾀｶﾊｼﾘｺ</t>
  </si>
  <si>
    <t>ｱﾏﾀﾞ ｱｷﾖ</t>
  </si>
  <si>
    <t>ﾅｶﾊﾞﾔｼﾏｷ</t>
  </si>
  <si>
    <t>「EKIDEN」エントリーから三段に変換</t>
    <rPh sb="15" eb="17">
      <t>サンダン</t>
    </rPh>
    <rPh sb="18" eb="20">
      <t>ヘンカン</t>
    </rPh>
    <phoneticPr fontId="2"/>
  </si>
  <si>
    <t>＊H26サンプル　シートの値を参照するため、元リストはそちらに貼り付ける</t>
    <rPh sb="13" eb="14">
      <t>アタイ</t>
    </rPh>
    <rPh sb="15" eb="17">
      <t>サンショウ</t>
    </rPh>
    <rPh sb="22" eb="23">
      <t>モト</t>
    </rPh>
    <rPh sb="31" eb="32">
      <t>ハ</t>
    </rPh>
    <rPh sb="33" eb="34">
      <t>ツ</t>
    </rPh>
    <phoneticPr fontId="2"/>
  </si>
  <si>
    <t>　→「H26サンプル改」シートで３段に変換できる（テストデータ作成のため使用　今後は不要）</t>
    <rPh sb="10" eb="11">
      <t>アラタメル</t>
    </rPh>
    <rPh sb="17" eb="18">
      <t>ダン</t>
    </rPh>
    <rPh sb="19" eb="21">
      <t>ヘンカン</t>
    </rPh>
    <rPh sb="31" eb="33">
      <t>サクセイ</t>
    </rPh>
    <rPh sb="36" eb="38">
      <t>シヨウ</t>
    </rPh>
    <rPh sb="39" eb="41">
      <t>コンゴ</t>
    </rPh>
    <rPh sb="42" eb="44">
      <t>フヨウ</t>
    </rPh>
    <phoneticPr fontId="2"/>
  </si>
  <si>
    <t>ｱｶｷﾞ ﾀﾞｲｽｹ</t>
  </si>
  <si>
    <t>ｳｴﾉ ﾀｹｼ</t>
  </si>
  <si>
    <t>ｶﾄｳ ﾀﾞｲﾁ</t>
  </si>
  <si>
    <t>ｺﾐﾔ ｴﾂｺ</t>
  </si>
  <si>
    <t>菊池 拓也</t>
    <rPh sb="0" eb="2">
      <t>きくち</t>
    </rPh>
    <rPh sb="3" eb="5">
      <t>たくや</t>
    </rPh>
    <phoneticPr fontId="2" type="Hiragana" alignment="center"/>
  </si>
  <si>
    <t>加藤 大地</t>
    <rPh sb="0" eb="2">
      <t>かとう</t>
    </rPh>
    <rPh sb="3" eb="5">
      <t>だいち</t>
    </rPh>
    <phoneticPr fontId="2" type="Hiragana" alignment="center"/>
  </si>
  <si>
    <t>小木 健介</t>
    <rPh sb="0" eb="2">
      <t>おぎ</t>
    </rPh>
    <rPh sb="3" eb="5">
      <t>けんすけ</t>
    </rPh>
    <phoneticPr fontId="2" type="Hiragana" alignment="center"/>
  </si>
  <si>
    <t>榎本 亜利子</t>
    <rPh sb="0" eb="2">
      <t>えのもと</t>
    </rPh>
    <rPh sb="3" eb="6">
      <t>ありこ</t>
    </rPh>
    <phoneticPr fontId="2" type="Hiragana" alignment="center"/>
  </si>
  <si>
    <t>井上 愛子</t>
    <rPh sb="0" eb="2">
      <t>いのうえ</t>
    </rPh>
    <rPh sb="3" eb="5">
      <t>あいこ</t>
    </rPh>
    <phoneticPr fontId="2" type="Hiragana" alignment="center"/>
  </si>
</sst>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quot;人&quot;"/>
  </numFmts>
  <fonts count="31">
    <font>
      <sz val="11"/>
      <color theme="1"/>
      <name val="ＭＳ Ｐゴシック"/>
      <family val="3"/>
      <scheme val="minor"/>
    </font>
    <font>
      <sz val="11"/>
      <color auto="1"/>
      <name val="ＭＳ Ｐゴシック"/>
      <family val="3"/>
    </font>
    <font>
      <sz val="6"/>
      <color auto="1"/>
      <name val="ＭＳ Ｐゴシック"/>
      <family val="3"/>
      <scheme val="minor"/>
    </font>
    <font>
      <b/>
      <u/>
      <sz val="16"/>
      <color indexed="62"/>
      <name val="ＭＳ ゴシック"/>
      <family val="3"/>
    </font>
    <font>
      <sz val="16"/>
      <color indexed="12"/>
      <name val="HGｺﾞｼｯｸE"/>
      <family val="3"/>
    </font>
    <font>
      <sz val="11"/>
      <color indexed="62"/>
      <name val="ＭＳ Ｐゴシック"/>
      <family val="3"/>
    </font>
    <font>
      <u/>
      <sz val="16"/>
      <color indexed="62"/>
      <name val="HGｺﾞｼｯｸE"/>
      <family val="3"/>
    </font>
    <font>
      <sz val="10"/>
      <color auto="1"/>
      <name val="ＭＳ Ｐゴシック"/>
      <family val="3"/>
    </font>
    <font>
      <sz val="10"/>
      <color rgb="FFFF0000"/>
      <name val="ＭＳ Ｐゴシック"/>
      <family val="3"/>
      <scheme val="minor"/>
    </font>
    <font>
      <sz val="11"/>
      <color indexed="57"/>
      <name val="ＭＳ Ｐゴシック"/>
      <family val="3"/>
    </font>
    <font>
      <sz val="10"/>
      <color theme="1"/>
      <name val="ＭＳ Ｐゴシック"/>
      <family val="3"/>
    </font>
    <font>
      <sz val="10"/>
      <color indexed="54"/>
      <name val="ＭＳ Ｐゴシック"/>
      <family val="3"/>
    </font>
    <font>
      <sz val="11"/>
      <color indexed="9"/>
      <name val="ＭＳ Ｐゴシック"/>
      <family val="3"/>
    </font>
    <font>
      <sz val="11"/>
      <color rgb="FF333399"/>
      <name val="ＭＳ Ｐゴシック"/>
      <family val="3"/>
    </font>
    <font>
      <sz val="11"/>
      <color indexed="12"/>
      <name val="ＭＳ Ｐゴシック"/>
      <family val="3"/>
    </font>
    <font>
      <sz val="9"/>
      <color theme="1" tint="0.35"/>
      <name val="ＭＳ Ｐゴシック"/>
      <family val="3"/>
      <scheme val="minor"/>
    </font>
    <font>
      <sz val="12"/>
      <color indexed="54"/>
      <name val="ＭＳ Ｐゴシック"/>
      <family val="3"/>
    </font>
    <font>
      <sz val="10"/>
      <color theme="1"/>
      <name val="HG丸ｺﾞｼｯｸM-PRO"/>
      <family val="3"/>
    </font>
    <font>
      <u/>
      <sz val="14"/>
      <color theme="1"/>
      <name val="ＭＳ Ｐゴシック"/>
      <family val="2"/>
      <scheme val="minor"/>
    </font>
    <font>
      <sz val="12"/>
      <color theme="1"/>
      <name val="ＭＳ Ｐゴシック"/>
      <family val="2"/>
      <scheme val="minor"/>
    </font>
    <font>
      <sz val="11"/>
      <color indexed="12"/>
      <name val="HGPｺﾞｼｯｸM"/>
      <family val="3"/>
    </font>
    <font>
      <sz val="11"/>
      <color rgb="FFFF0000"/>
      <name val="ＭＳ Ｐゴシック"/>
      <family val="3"/>
      <scheme val="minor"/>
    </font>
    <font>
      <sz val="10"/>
      <color indexed="62"/>
      <name val="ＭＳ Ｐゴシック"/>
      <family val="3"/>
    </font>
    <font>
      <sz val="10"/>
      <color indexed="23"/>
      <name val="ＭＳ Ｐゴシック"/>
      <family val="3"/>
    </font>
    <font>
      <u/>
      <sz val="16"/>
      <color indexed="62"/>
      <name val="ＭＳ Ｐゴシック"/>
      <family val="3"/>
      <scheme val="major"/>
    </font>
    <font>
      <sz val="9"/>
      <color auto="1"/>
      <name val="ＭＳ Ｐゴシック"/>
      <family val="3"/>
    </font>
    <font>
      <sz val="10"/>
      <color indexed="9"/>
      <name val="ＭＳ Ｐゴシック"/>
      <family val="3"/>
    </font>
    <font>
      <b/>
      <u/>
      <sz val="16"/>
      <color rgb="FF333399"/>
      <name val="ＭＳ ゴシック"/>
      <family val="3"/>
    </font>
    <font>
      <sz val="11"/>
      <color theme="0"/>
      <name val="ＭＳ Ｐゴシック"/>
      <family val="2"/>
      <scheme val="minor"/>
    </font>
    <font>
      <sz val="11"/>
      <color rgb="FFFFFF99"/>
      <name val="ＭＳ Ｐゴシック"/>
      <family val="2"/>
      <scheme val="minor"/>
    </font>
    <font>
      <sz val="11"/>
      <color rgb="FF333399"/>
      <name val="ＭＳ ゴシック"/>
      <family val="3"/>
    </font>
  </fonts>
  <fills count="10">
    <fill>
      <patternFill patternType="none"/>
    </fill>
    <fill>
      <patternFill patternType="gray125"/>
    </fill>
    <fill>
      <patternFill patternType="solid">
        <fgColor indexed="43"/>
        <bgColor indexed="64"/>
      </patternFill>
    </fill>
    <fill>
      <patternFill patternType="solid">
        <fgColor theme="0" tint="-5.e-002"/>
        <bgColor indexed="64"/>
      </patternFill>
    </fill>
    <fill>
      <patternFill patternType="solid">
        <fgColor theme="8" tint="0.8"/>
        <bgColor indexed="64"/>
      </patternFill>
    </fill>
    <fill>
      <patternFill patternType="solid">
        <fgColor theme="0" tint="-0.25"/>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theme="0" tint="-0.35"/>
        <bgColor indexed="64"/>
      </patternFill>
    </fill>
  </fills>
  <borders count="40">
    <border>
      <left/>
      <right/>
      <top/>
      <bottom/>
      <diagonal/>
    </border>
    <border>
      <left style="medium">
        <color indexed="62"/>
      </left>
      <right style="thin">
        <color indexed="62"/>
      </right>
      <top style="medium">
        <color indexed="62"/>
      </top>
      <bottom/>
      <diagonal/>
    </border>
    <border>
      <left style="medium">
        <color indexed="62"/>
      </left>
      <right style="thin">
        <color indexed="62"/>
      </right>
      <top/>
      <bottom style="medium">
        <color indexed="62"/>
      </bottom>
      <diagonal/>
    </border>
    <border>
      <left style="medium">
        <color indexed="62"/>
      </left>
      <right style="thin">
        <color indexed="62"/>
      </right>
      <top/>
      <bottom/>
      <diagonal/>
    </border>
    <border>
      <left style="medium">
        <color indexed="62"/>
      </left>
      <right style="thin">
        <color indexed="62"/>
      </right>
      <top/>
      <bottom style="thin">
        <color indexed="62"/>
      </bottom>
      <diagonal/>
    </border>
    <border>
      <left style="medium">
        <color indexed="62"/>
      </left>
      <right style="thin">
        <color indexed="62"/>
      </right>
      <top style="thin">
        <color indexed="62"/>
      </top>
      <bottom/>
      <diagonal/>
    </border>
    <border>
      <left/>
      <right/>
      <top style="medium">
        <color theme="4" tint="-0.5"/>
      </top>
      <bottom/>
      <diagonal/>
    </border>
    <border>
      <left style="thin">
        <color indexed="62"/>
      </left>
      <right style="thin">
        <color indexed="62"/>
      </right>
      <top style="medium">
        <color indexed="62"/>
      </top>
      <bottom/>
      <diagonal/>
    </border>
    <border>
      <left style="thin">
        <color indexed="62"/>
      </left>
      <right style="thin">
        <color indexed="62"/>
      </right>
      <top/>
      <bottom style="medium">
        <color indexed="62"/>
      </bottom>
      <diagonal/>
    </border>
    <border>
      <left style="thin">
        <color indexed="62"/>
      </left>
      <right style="thin">
        <color indexed="62"/>
      </right>
      <top/>
      <bottom/>
      <diagonal/>
    </border>
    <border>
      <left style="thin">
        <color indexed="62"/>
      </left>
      <right style="thin">
        <color indexed="62"/>
      </right>
      <top/>
      <bottom style="thin">
        <color indexed="62"/>
      </bottom>
      <diagonal/>
    </border>
    <border>
      <left style="thin">
        <color indexed="62"/>
      </left>
      <right style="thin">
        <color indexed="62"/>
      </right>
      <top style="thin">
        <color indexed="62"/>
      </top>
      <bottom/>
      <diagonal/>
    </border>
    <border>
      <left style="thin">
        <color indexed="62"/>
      </left>
      <right/>
      <top style="medium">
        <color indexed="62"/>
      </top>
      <bottom/>
      <diagonal/>
    </border>
    <border>
      <left style="thin">
        <color indexed="62"/>
      </left>
      <right/>
      <top/>
      <bottom style="medium">
        <color indexed="62"/>
      </bottom>
      <diagonal/>
    </border>
    <border>
      <left style="thin">
        <color indexed="62"/>
      </left>
      <right/>
      <top/>
      <bottom/>
      <diagonal/>
    </border>
    <border diagonalUp="1">
      <left style="thin">
        <color indexed="62"/>
      </left>
      <right style="thin">
        <color indexed="62"/>
      </right>
      <top/>
      <bottom style="thin">
        <color indexed="62"/>
      </bottom>
      <diagonal style="hair">
        <color theme="4" tint="0.6"/>
      </diagonal>
    </border>
    <border>
      <left style="thin">
        <color rgb="FF333399"/>
      </left>
      <right style="thin">
        <color rgb="FF333399"/>
      </right>
      <top style="thin">
        <color rgb="FF333399"/>
      </top>
      <bottom/>
      <diagonal/>
    </border>
    <border>
      <left style="thin">
        <color rgb="FF333399"/>
      </left>
      <right style="thin">
        <color rgb="FF333399"/>
      </right>
      <top/>
      <bottom/>
      <diagonal/>
    </border>
    <border>
      <left style="thin">
        <color rgb="FF333399"/>
      </left>
      <right style="thin">
        <color rgb="FF333399"/>
      </right>
      <top/>
      <bottom style="thin">
        <color rgb="FF333399"/>
      </bottom>
      <diagonal/>
    </border>
    <border>
      <left style="thin">
        <color indexed="62"/>
      </left>
      <right style="medium">
        <color indexed="62"/>
      </right>
      <top style="medium">
        <color indexed="62"/>
      </top>
      <bottom/>
      <diagonal/>
    </border>
    <border>
      <left style="thin">
        <color indexed="62"/>
      </left>
      <right style="medium">
        <color indexed="62"/>
      </right>
      <top/>
      <bottom style="medium">
        <color indexed="62"/>
      </bottom>
      <diagonal/>
    </border>
    <border>
      <left style="thin">
        <color indexed="62"/>
      </left>
      <right style="medium">
        <color indexed="62"/>
      </right>
      <top/>
      <bottom/>
      <diagonal/>
    </border>
    <border>
      <left style="thin">
        <color indexed="62"/>
      </left>
      <right style="medium">
        <color indexed="62"/>
      </right>
      <top/>
      <bottom style="thin">
        <color indexed="62"/>
      </bottom>
      <diagonal/>
    </border>
    <border>
      <left style="thin">
        <color indexed="62"/>
      </left>
      <right style="medium">
        <color indexed="62"/>
      </right>
      <top style="thin">
        <color indexed="62"/>
      </top>
      <bottom/>
      <diagonal/>
    </border>
    <border>
      <left style="medium">
        <color theme="0" tint="-0.5"/>
      </left>
      <right/>
      <top style="medium">
        <color theme="0" tint="-0.5"/>
      </top>
      <bottom/>
      <diagonal/>
    </border>
    <border>
      <left style="medium">
        <color theme="0" tint="-0.5"/>
      </left>
      <right/>
      <top/>
      <bottom/>
      <diagonal/>
    </border>
    <border>
      <left/>
      <right/>
      <top style="medium">
        <color theme="0" tint="-0.5"/>
      </top>
      <bottom/>
      <diagonal/>
    </border>
    <border>
      <left style="medium">
        <color indexed="62"/>
      </left>
      <right style="thin">
        <color indexed="62"/>
      </right>
      <top style="medium">
        <color indexed="62"/>
      </top>
      <bottom style="thin">
        <color indexed="62"/>
      </bottom>
      <diagonal/>
    </border>
    <border>
      <left style="medium">
        <color indexed="62"/>
      </left>
      <right style="thin">
        <color indexed="62"/>
      </right>
      <top style="thin">
        <color indexed="62"/>
      </top>
      <bottom style="thin">
        <color indexed="62"/>
      </bottom>
      <diagonal/>
    </border>
    <border>
      <left style="medium">
        <color indexed="62"/>
      </left>
      <right style="thin">
        <color indexed="62"/>
      </right>
      <top style="thin">
        <color indexed="62"/>
      </top>
      <bottom style="medium">
        <color indexed="62"/>
      </bottom>
      <diagonal/>
    </border>
    <border>
      <left style="thin">
        <color indexed="62"/>
      </left>
      <right style="medium">
        <color indexed="62"/>
      </right>
      <top style="medium">
        <color indexed="62"/>
      </top>
      <bottom style="thin">
        <color indexed="62"/>
      </bottom>
      <diagonal/>
    </border>
    <border>
      <left style="thin">
        <color indexed="62"/>
      </left>
      <right style="medium">
        <color indexed="62"/>
      </right>
      <top style="thin">
        <color indexed="62"/>
      </top>
      <bottom style="thin">
        <color indexed="62"/>
      </bottom>
      <diagonal/>
    </border>
    <border>
      <left style="thin">
        <color indexed="62"/>
      </left>
      <right style="medium">
        <color indexed="62"/>
      </right>
      <top style="thin">
        <color indexed="62"/>
      </top>
      <bottom style="medium">
        <color indexed="62"/>
      </bottom>
      <diagonal/>
    </border>
    <border>
      <left style="medium">
        <color rgb="FF666699"/>
      </left>
      <right/>
      <top/>
      <bottom/>
      <diagonal/>
    </border>
    <border>
      <left style="medium">
        <color rgb="FF666699"/>
      </left>
      <right/>
      <top/>
      <bottom style="medium">
        <color rgb="FF666699"/>
      </bottom>
      <diagonal/>
    </border>
    <border>
      <left/>
      <right/>
      <top/>
      <bottom style="medium">
        <color rgb="FF666699"/>
      </bottom>
      <diagonal/>
    </border>
    <border>
      <left/>
      <right style="medium">
        <color theme="0" tint="-0.5"/>
      </right>
      <top/>
      <bottom/>
      <diagonal/>
    </border>
    <border>
      <left style="thin">
        <color indexed="62"/>
      </left>
      <right/>
      <top/>
      <bottom style="thin">
        <color indexed="62"/>
      </bottom>
      <diagonal/>
    </border>
    <border>
      <left/>
      <right/>
      <top/>
      <bottom style="thin">
        <color indexed="64"/>
      </bottom>
      <diagonal/>
    </border>
    <border>
      <left style="medium">
        <color indexed="62"/>
      </left>
      <right/>
      <top/>
      <bottom/>
      <diagonal/>
    </border>
  </borders>
  <cellStyleXfs count="2">
    <xf numFmtId="0" fontId="0" fillId="0" borderId="0">
      <alignment vertical="center"/>
    </xf>
    <xf numFmtId="0" fontId="1" fillId="0" borderId="0">
      <alignment vertical="center"/>
    </xf>
  </cellStyleXfs>
  <cellXfs count="125">
    <xf numFmtId="0" fontId="0" fillId="0" borderId="0" xfId="0">
      <alignment vertical="center"/>
    </xf>
    <xf numFmtId="0" fontId="0" fillId="0" borderId="0" xfId="0" applyAlignment="1">
      <alignment horizontal="center" vertical="center"/>
    </xf>
    <xf numFmtId="0" fontId="0" fillId="0" borderId="0" xfId="0" applyAlignment="1" applyProtection="1">
      <alignment horizontal="center" vertical="center"/>
    </xf>
    <xf numFmtId="0" fontId="0" fillId="2" borderId="0" xfId="0" applyFill="1" applyAlignment="1">
      <alignment horizontal="center" vertical="center"/>
    </xf>
    <xf numFmtId="0" fontId="3" fillId="2" borderId="0" xfId="0" applyFont="1" applyFill="1" applyAlignment="1">
      <alignment vertical="center"/>
    </xf>
    <xf numFmtId="0" fontId="0" fillId="2" borderId="0" xfId="0" applyFill="1" applyAlignment="1">
      <alignment horizontal="left" vertical="center"/>
    </xf>
    <xf numFmtId="0" fontId="4" fillId="2" borderId="0" xfId="0" applyFont="1" applyFill="1" applyAlignment="1">
      <alignment horizontal="lef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0" fillId="2" borderId="6" xfId="0" applyFill="1" applyBorder="1" applyAlignment="1">
      <alignment horizontal="center" vertical="center"/>
    </xf>
    <xf numFmtId="0" fontId="6" fillId="2" borderId="0" xfId="0" applyFont="1" applyFill="1" applyAlignment="1">
      <alignment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1" fillId="0" borderId="9" xfId="0" applyFont="1" applyFill="1" applyBorder="1" applyAlignment="1" applyProtection="1">
      <alignment horizontal="center" vertical="center" shrinkToFit="1"/>
      <protection locked="0"/>
    </xf>
    <xf numFmtId="0" fontId="1" fillId="0" borderId="10" xfId="0" applyFont="1" applyFill="1" applyBorder="1" applyAlignment="1" applyProtection="1">
      <alignment horizontal="center" vertical="center" shrinkToFit="1"/>
      <protection locked="0"/>
    </xf>
    <xf numFmtId="0" fontId="1" fillId="0" borderId="11" xfId="0" applyFont="1" applyFill="1" applyBorder="1" applyAlignment="1" applyProtection="1">
      <alignment horizontal="center" vertical="center" shrinkToFit="1"/>
      <protection locked="0"/>
    </xf>
    <xf numFmtId="0" fontId="7" fillId="2" borderId="0" xfId="0" applyFont="1" applyFill="1" applyAlignment="1">
      <alignment horizontal="left" vertical="center"/>
    </xf>
    <xf numFmtId="0" fontId="8" fillId="2" borderId="0" xfId="0" applyFont="1" applyFill="1" applyAlignment="1">
      <alignment horizontal="left" vertical="center"/>
    </xf>
    <xf numFmtId="0" fontId="5" fillId="3" borderId="12" xfId="0" applyFont="1" applyFill="1" applyBorder="1" applyAlignment="1">
      <alignment horizontal="center" vertical="center"/>
    </xf>
    <xf numFmtId="0" fontId="5" fillId="3" borderId="13" xfId="0" applyFont="1" applyFill="1" applyBorder="1" applyAlignment="1">
      <alignment horizontal="center" vertical="center"/>
    </xf>
    <xf numFmtId="0" fontId="0" fillId="0" borderId="9" xfId="0" applyFont="1" applyFill="1" applyBorder="1" applyAlignment="1" applyProtection="1">
      <alignment horizontal="center" vertical="center" shrinkToFit="1"/>
      <protection locked="0"/>
    </xf>
    <xf numFmtId="0" fontId="0" fillId="0" borderId="10" xfId="0" applyFont="1" applyFill="1" applyBorder="1" applyAlignment="1" applyProtection="1">
      <alignment horizontal="center" vertical="center" shrinkToFit="1"/>
      <protection locked="0"/>
    </xf>
    <xf numFmtId="0" fontId="0" fillId="0" borderId="11" xfId="0" applyFont="1" applyFill="1" applyBorder="1" applyAlignment="1" applyProtection="1">
      <alignment horizontal="center" vertical="center" shrinkToFit="1"/>
      <protection locked="0"/>
    </xf>
    <xf numFmtId="0" fontId="9" fillId="2" borderId="0" xfId="0" applyFont="1" applyFill="1" applyAlignment="1">
      <alignment horizontal="center" vertical="center"/>
    </xf>
    <xf numFmtId="0" fontId="5" fillId="4" borderId="13"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shrinkToFit="1"/>
      <protection locked="0"/>
    </xf>
    <xf numFmtId="0" fontId="11" fillId="0" borderId="10" xfId="0" applyFont="1" applyFill="1" applyBorder="1" applyAlignment="1" applyProtection="1">
      <alignment horizontal="center" vertical="center" shrinkToFit="1"/>
      <protection locked="0"/>
    </xf>
    <xf numFmtId="0" fontId="12" fillId="2" borderId="0" xfId="0" applyFont="1" applyFill="1" applyAlignment="1">
      <alignment horizontal="lef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0" fillId="0" borderId="9" xfId="0" applyFont="1" applyFill="1" applyBorder="1" applyAlignment="1" applyProtection="1">
      <alignment horizontal="center" vertical="center" shrinkToFit="1"/>
      <protection locked="0"/>
    </xf>
    <xf numFmtId="0" fontId="11" fillId="0" borderId="15" xfId="0" applyFont="1" applyFill="1" applyBorder="1" applyAlignment="1" applyProtection="1">
      <alignment horizontal="center" vertical="center" shrinkToFit="1"/>
      <protection locked="0"/>
    </xf>
    <xf numFmtId="0" fontId="14" fillId="2" borderId="0" xfId="0" applyFont="1" applyFill="1" applyAlignment="1">
      <alignment horizontal="center" vertical="center"/>
    </xf>
    <xf numFmtId="0" fontId="10" fillId="0" borderId="16" xfId="0" applyFont="1" applyFill="1" applyBorder="1" applyAlignment="1" applyProtection="1">
      <alignment horizontal="center" vertical="center" shrinkToFit="1"/>
      <protection locked="0"/>
    </xf>
    <xf numFmtId="0" fontId="0" fillId="0" borderId="17" xfId="0" applyFont="1" applyFill="1" applyBorder="1" applyAlignment="1" applyProtection="1">
      <alignment horizontal="center" vertical="center" shrinkToFit="1"/>
      <protection locked="0"/>
    </xf>
    <xf numFmtId="0" fontId="11" fillId="0" borderId="18" xfId="0" applyFont="1" applyFill="1" applyBorder="1" applyAlignment="1" applyProtection="1">
      <alignment horizontal="center" vertical="center" shrinkToFit="1"/>
      <protection locked="0"/>
    </xf>
    <xf numFmtId="0" fontId="15" fillId="2" borderId="0" xfId="0" applyFont="1" applyFill="1" applyAlignment="1">
      <alignment horizontal="left" vertical="center"/>
    </xf>
    <xf numFmtId="0" fontId="5" fillId="2" borderId="6"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16" fillId="3" borderId="21" xfId="0" applyFont="1" applyFill="1" applyBorder="1" applyAlignment="1" applyProtection="1">
      <alignment horizontal="center" vertical="center" shrinkToFit="1"/>
    </xf>
    <xf numFmtId="0" fontId="16" fillId="3" borderId="22" xfId="0" applyFont="1" applyFill="1" applyBorder="1" applyAlignment="1" applyProtection="1">
      <alignment horizontal="center" vertical="center" shrinkToFit="1"/>
    </xf>
    <xf numFmtId="0" fontId="16" fillId="3" borderId="23" xfId="0" applyFont="1" applyFill="1" applyBorder="1" applyAlignment="1" applyProtection="1">
      <alignment horizontal="center" vertical="center" shrinkToFit="1"/>
    </xf>
    <xf numFmtId="176" fontId="5" fillId="2" borderId="6" xfId="0" applyNumberFormat="1" applyFont="1" applyFill="1" applyBorder="1" applyAlignment="1">
      <alignment horizontal="center" vertical="center"/>
    </xf>
    <xf numFmtId="0" fontId="0" fillId="2" borderId="0" xfId="0" applyFill="1" applyAlignment="1" applyProtection="1">
      <alignment horizontal="center" vertical="center"/>
    </xf>
    <xf numFmtId="0" fontId="0" fillId="5" borderId="0" xfId="0" applyFill="1" applyAlignment="1" applyProtection="1">
      <alignment horizontal="center" vertical="center"/>
    </xf>
    <xf numFmtId="0" fontId="0" fillId="5" borderId="0" xfId="0" applyFill="1" applyAlignment="1" applyProtection="1">
      <alignment horizontal="left"/>
    </xf>
    <xf numFmtId="0" fontId="17" fillId="3" borderId="0" xfId="0" applyFont="1" applyFill="1" applyAlignment="1" applyProtection="1">
      <alignment horizontal="left" vertical="center" wrapText="1"/>
    </xf>
    <xf numFmtId="0" fontId="10" fillId="3" borderId="0" xfId="0" applyFont="1" applyFill="1" applyAlignment="1" applyProtection="1">
      <alignment horizontal="left" vertical="center"/>
    </xf>
    <xf numFmtId="0" fontId="0" fillId="6" borderId="0" xfId="0" applyFill="1" applyAlignment="1" applyProtection="1">
      <alignment horizontal="center" vertical="center"/>
    </xf>
    <xf numFmtId="0" fontId="18" fillId="7" borderId="24" xfId="0" applyFont="1" applyFill="1" applyBorder="1" applyAlignment="1" applyProtection="1">
      <alignment horizontal="center" vertical="center"/>
    </xf>
    <xf numFmtId="0" fontId="18" fillId="7" borderId="25" xfId="0" applyFont="1" applyFill="1" applyBorder="1" applyAlignment="1" applyProtection="1">
      <alignment horizontal="center" vertical="center"/>
    </xf>
    <xf numFmtId="0" fontId="0" fillId="2" borderId="25" xfId="0" applyFill="1" applyBorder="1" applyProtection="1">
      <alignment vertical="center"/>
    </xf>
    <xf numFmtId="0" fontId="0" fillId="7" borderId="25" xfId="0" applyFill="1" applyBorder="1" applyAlignment="1" applyProtection="1">
      <alignment horizontal="center" vertical="center"/>
    </xf>
    <xf numFmtId="0" fontId="0" fillId="6" borderId="0" xfId="0" applyFill="1" applyAlignment="1" applyProtection="1">
      <alignment vertical="center"/>
    </xf>
    <xf numFmtId="0" fontId="18" fillId="7" borderId="26" xfId="0" applyFont="1" applyFill="1" applyBorder="1" applyAlignment="1" applyProtection="1">
      <alignment horizontal="center" vertical="center"/>
    </xf>
    <xf numFmtId="0" fontId="18" fillId="7" borderId="0" xfId="0" applyFont="1" applyFill="1" applyBorder="1" applyAlignment="1" applyProtection="1">
      <alignment horizontal="center" vertical="center"/>
    </xf>
    <xf numFmtId="0" fontId="19" fillId="2" borderId="0" xfId="0" applyFont="1" applyFill="1" applyBorder="1" applyProtection="1">
      <alignment vertical="center"/>
    </xf>
    <xf numFmtId="0" fontId="20" fillId="7" borderId="0" xfId="0" applyFont="1" applyFill="1" applyBorder="1" applyAlignment="1" applyProtection="1">
      <alignment horizontal="left" vertical="center"/>
    </xf>
    <xf numFmtId="0" fontId="5" fillId="3" borderId="27" xfId="0" applyFont="1" applyFill="1" applyBorder="1" applyAlignment="1" applyProtection="1">
      <alignment horizontal="center" vertical="center"/>
    </xf>
    <xf numFmtId="0" fontId="5" fillId="3" borderId="28" xfId="0" applyFont="1" applyFill="1" applyBorder="1" applyAlignment="1" applyProtection="1">
      <alignment horizontal="center" vertical="center"/>
    </xf>
    <xf numFmtId="0" fontId="5" fillId="3" borderId="29" xfId="0" applyFont="1" applyFill="1" applyBorder="1" applyAlignment="1" applyProtection="1">
      <alignment horizontal="center" vertical="center"/>
    </xf>
    <xf numFmtId="0" fontId="0" fillId="2" borderId="0" xfId="0" applyFill="1" applyBorder="1" applyProtection="1">
      <alignment vertical="center"/>
    </xf>
    <xf numFmtId="0" fontId="0" fillId="7" borderId="0" xfId="0" applyFill="1" applyBorder="1" applyProtection="1">
      <alignment vertical="center"/>
    </xf>
    <xf numFmtId="0" fontId="10" fillId="7" borderId="0" xfId="0" applyFont="1" applyFill="1" applyBorder="1" applyAlignment="1" applyProtection="1">
      <alignment horizontal="left" vertical="center"/>
    </xf>
    <xf numFmtId="0" fontId="0" fillId="7" borderId="0" xfId="0" applyFill="1" applyBorder="1" applyAlignment="1" applyProtection="1">
      <alignment horizontal="left" vertical="center"/>
    </xf>
    <xf numFmtId="0" fontId="5" fillId="7" borderId="0" xfId="0" applyFont="1" applyFill="1" applyBorder="1" applyAlignment="1" applyProtection="1">
      <alignment horizontal="left" vertical="center"/>
    </xf>
    <xf numFmtId="0" fontId="1" fillId="8" borderId="30" xfId="0" applyFont="1" applyFill="1" applyBorder="1" applyProtection="1">
      <alignment vertical="center"/>
    </xf>
    <xf numFmtId="0" fontId="1" fillId="8" borderId="31" xfId="0" applyFont="1" applyFill="1" applyBorder="1" applyProtection="1">
      <alignment vertical="center"/>
    </xf>
    <xf numFmtId="0" fontId="1" fillId="8" borderId="32" xfId="0" applyFont="1" applyFill="1" applyBorder="1" applyProtection="1">
      <alignment vertical="center"/>
    </xf>
    <xf numFmtId="0" fontId="0" fillId="7" borderId="0" xfId="0" applyFill="1" applyBorder="1" applyAlignment="1" applyProtection="1">
      <alignment horizontal="center" vertical="center"/>
    </xf>
    <xf numFmtId="0" fontId="21" fillId="5" borderId="33" xfId="0" applyFont="1" applyFill="1" applyBorder="1" applyAlignment="1" applyProtection="1">
      <alignment horizontal="left" vertical="center"/>
    </xf>
    <xf numFmtId="0" fontId="21" fillId="5" borderId="34" xfId="0" applyFont="1" applyFill="1" applyBorder="1" applyAlignment="1" applyProtection="1">
      <alignment horizontal="left" vertical="center"/>
    </xf>
    <xf numFmtId="0" fontId="22" fillId="2" borderId="0" xfId="0" applyFont="1" applyFill="1" applyBorder="1" applyAlignment="1" applyProtection="1">
      <alignment horizontal="left" vertical="center"/>
    </xf>
    <xf numFmtId="0" fontId="22" fillId="2" borderId="0" xfId="0" applyFont="1" applyFill="1" applyBorder="1" applyProtection="1">
      <alignment vertical="center"/>
    </xf>
    <xf numFmtId="0" fontId="21" fillId="5" borderId="0" xfId="0" applyFont="1" applyFill="1" applyBorder="1" applyAlignment="1" applyProtection="1">
      <alignment horizontal="left" vertical="center"/>
    </xf>
    <xf numFmtId="0" fontId="21" fillId="5" borderId="35" xfId="0" applyFont="1" applyFill="1" applyBorder="1" applyAlignment="1" applyProtection="1">
      <alignment horizontal="left" vertical="center"/>
    </xf>
    <xf numFmtId="0" fontId="20" fillId="7" borderId="0" xfId="0" applyFont="1" applyFill="1" applyBorder="1" applyAlignment="1" applyProtection="1">
      <alignment horizontal="center" vertical="center"/>
    </xf>
    <xf numFmtId="0" fontId="5" fillId="2" borderId="0" xfId="0" applyFont="1" applyFill="1" applyBorder="1" applyProtection="1">
      <alignment vertical="center"/>
    </xf>
    <xf numFmtId="0" fontId="23" fillId="2" borderId="36" xfId="0" applyFont="1" applyFill="1" applyBorder="1" applyProtection="1">
      <alignment vertical="center"/>
    </xf>
    <xf numFmtId="0" fontId="22" fillId="2" borderId="36" xfId="0" applyFont="1" applyFill="1" applyBorder="1" applyProtection="1">
      <alignment vertical="center"/>
    </xf>
    <xf numFmtId="0" fontId="0" fillId="2" borderId="36" xfId="0" applyFill="1" applyBorder="1" applyProtection="1">
      <alignment vertical="center"/>
    </xf>
    <xf numFmtId="0" fontId="0" fillId="7" borderId="36" xfId="0" applyFill="1" applyBorder="1" applyAlignment="1" applyProtection="1">
      <alignment horizontal="center" vertical="center"/>
    </xf>
    <xf numFmtId="0" fontId="24" fillId="2" borderId="0" xfId="0" applyFont="1" applyFill="1" applyAlignment="1">
      <alignment vertical="center"/>
    </xf>
    <xf numFmtId="0" fontId="5" fillId="3" borderId="1" xfId="0" applyFont="1" applyFill="1" applyBorder="1" applyAlignment="1">
      <alignment horizontal="center" shrinkToFit="1"/>
    </xf>
    <xf numFmtId="0" fontId="5" fillId="3" borderId="4" xfId="0" applyFont="1" applyFill="1" applyBorder="1" applyAlignment="1">
      <alignment horizontal="center" vertical="top"/>
    </xf>
    <xf numFmtId="0" fontId="5" fillId="3" borderId="10" xfId="0" applyFont="1" applyFill="1" applyBorder="1" applyAlignment="1">
      <alignment horizontal="center" vertical="center"/>
    </xf>
    <xf numFmtId="0" fontId="5" fillId="3" borderId="37" xfId="0" applyFont="1" applyFill="1" applyBorder="1" applyAlignment="1">
      <alignment horizontal="center" vertical="center"/>
    </xf>
    <xf numFmtId="0" fontId="0" fillId="0" borderId="11" xfId="0" applyFont="1" applyFill="1" applyBorder="1" applyAlignment="1" applyProtection="1">
      <alignment horizontal="left" vertical="center" shrinkToFit="1"/>
      <protection locked="0"/>
    </xf>
    <xf numFmtId="0" fontId="1" fillId="0" borderId="10" xfId="0" applyFont="1" applyFill="1" applyBorder="1" applyAlignment="1" applyProtection="1">
      <alignment horizontal="left" vertical="center" shrinkToFit="1"/>
      <protection locked="0"/>
    </xf>
    <xf numFmtId="0" fontId="7" fillId="0" borderId="11" xfId="0" applyFont="1" applyFill="1" applyBorder="1" applyAlignment="1" applyProtection="1">
      <alignment horizontal="left" vertical="center" wrapText="1" shrinkToFit="1"/>
      <protection locked="0"/>
    </xf>
    <xf numFmtId="0" fontId="7" fillId="0" borderId="10" xfId="0" applyFont="1" applyFill="1" applyBorder="1" applyAlignment="1" applyProtection="1">
      <alignment horizontal="left" vertical="center" shrinkToFit="1"/>
      <protection locked="0"/>
    </xf>
    <xf numFmtId="0" fontId="0" fillId="0" borderId="11" xfId="0" applyFill="1" applyBorder="1" applyAlignment="1" applyProtection="1">
      <alignment horizontal="left" vertical="center" wrapText="1" shrinkToFit="1"/>
      <protection locked="0"/>
    </xf>
    <xf numFmtId="0" fontId="1" fillId="0" borderId="10" xfId="0" applyFont="1" applyFill="1" applyBorder="1" applyAlignment="1" applyProtection="1">
      <alignment horizontal="left" vertical="center" wrapText="1" shrinkToFit="1"/>
      <protection locked="0"/>
    </xf>
    <xf numFmtId="0" fontId="0" fillId="0" borderId="10" xfId="0" applyFill="1" applyBorder="1" applyAlignment="1" applyProtection="1">
      <alignment horizontal="left" vertical="center" shrinkToFit="1"/>
      <protection locked="0"/>
    </xf>
    <xf numFmtId="0" fontId="1" fillId="0" borderId="9" xfId="0" applyFont="1" applyFill="1" applyBorder="1" applyAlignment="1" applyProtection="1">
      <alignment horizontal="left" vertical="center" shrinkToFit="1"/>
      <protection locked="0"/>
    </xf>
    <xf numFmtId="0" fontId="0" fillId="0" borderId="0" xfId="0" applyAlignment="1">
      <alignment horizontal="left" vertical="center"/>
    </xf>
    <xf numFmtId="0" fontId="0" fillId="2" borderId="0" xfId="0" applyFill="1" applyBorder="1" applyAlignment="1">
      <alignment horizontal="center" vertical="center"/>
    </xf>
    <xf numFmtId="0" fontId="12" fillId="2" borderId="0" xfId="0" applyFont="1" applyFill="1" applyBorder="1" applyAlignment="1">
      <alignment horizontal="left" vertical="center"/>
    </xf>
    <xf numFmtId="0" fontId="13" fillId="3" borderId="10" xfId="0" applyFont="1" applyFill="1" applyBorder="1" applyAlignment="1">
      <alignment horizontal="center" vertical="center"/>
    </xf>
    <xf numFmtId="0" fontId="25" fillId="0" borderId="38" xfId="0" applyFont="1" applyBorder="1" applyAlignment="1">
      <alignment horizontal="center" vertical="center"/>
    </xf>
    <xf numFmtId="0" fontId="25" fillId="0" borderId="0" xfId="0" applyFont="1" applyAlignment="1">
      <alignment horizontal="center" vertical="center"/>
    </xf>
    <xf numFmtId="0" fontId="7" fillId="0" borderId="38" xfId="0" applyFont="1" applyBorder="1" applyAlignment="1">
      <alignment horizontal="center" vertical="center"/>
    </xf>
    <xf numFmtId="0" fontId="7" fillId="0" borderId="0" xfId="0" applyFont="1" applyAlignment="1">
      <alignment horizontal="center" vertical="center"/>
    </xf>
    <xf numFmtId="0" fontId="5" fillId="3" borderId="22" xfId="0" applyFont="1" applyFill="1" applyBorder="1" applyAlignment="1">
      <alignment horizontal="center" vertical="center"/>
    </xf>
    <xf numFmtId="0" fontId="26" fillId="0" borderId="0" xfId="0" applyFont="1" applyAlignment="1">
      <alignment horizontal="center" vertical="top"/>
    </xf>
    <xf numFmtId="0" fontId="26" fillId="0" borderId="0" xfId="0" applyFont="1" applyAlignment="1">
      <alignment horizontal="left" vertical="center"/>
    </xf>
    <xf numFmtId="0" fontId="0" fillId="9" borderId="0" xfId="0" applyFill="1" applyAlignment="1">
      <alignment horizontal="center" vertical="center"/>
    </xf>
    <xf numFmtId="0" fontId="27" fillId="9" borderId="0" xfId="0" applyFont="1" applyFill="1" applyAlignment="1">
      <alignment vertical="center"/>
    </xf>
    <xf numFmtId="0" fontId="0" fillId="9" borderId="0" xfId="0" applyFill="1" applyAlignment="1">
      <alignment horizontal="left" vertical="center"/>
    </xf>
    <xf numFmtId="0" fontId="4" fillId="9" borderId="0" xfId="0" applyFont="1" applyFill="1" applyAlignment="1">
      <alignment horizontal="left" vertical="center"/>
    </xf>
    <xf numFmtId="0" fontId="0" fillId="9" borderId="6" xfId="0" applyFill="1" applyBorder="1" applyAlignment="1">
      <alignment horizontal="center" vertical="center"/>
    </xf>
    <xf numFmtId="0" fontId="6" fillId="9" borderId="0" xfId="0" applyFont="1" applyFill="1" applyAlignment="1">
      <alignment vertical="center"/>
    </xf>
    <xf numFmtId="0" fontId="28" fillId="9" borderId="0" xfId="0" applyFont="1" applyFill="1" applyAlignment="1">
      <alignment horizontal="left" vertical="center"/>
    </xf>
    <xf numFmtId="0" fontId="29" fillId="9" borderId="0" xfId="0" applyFont="1" applyFill="1" applyAlignment="1">
      <alignment horizontal="left" vertical="center"/>
    </xf>
    <xf numFmtId="0" fontId="9" fillId="9" borderId="0" xfId="0" applyFont="1" applyFill="1" applyAlignment="1">
      <alignment horizontal="center" vertical="center"/>
    </xf>
    <xf numFmtId="0" fontId="5" fillId="4" borderId="37" xfId="0" applyFont="1" applyFill="1" applyBorder="1" applyAlignment="1" applyProtection="1">
      <alignment horizontal="center" vertical="center"/>
      <protection locked="0"/>
    </xf>
    <xf numFmtId="0" fontId="12" fillId="9" borderId="0" xfId="0" applyFont="1" applyFill="1" applyAlignment="1">
      <alignment horizontal="left" vertical="center"/>
    </xf>
    <xf numFmtId="0" fontId="28" fillId="9" borderId="6" xfId="0" applyFont="1" applyFill="1" applyBorder="1" applyAlignment="1">
      <alignment horizontal="center" vertical="center"/>
    </xf>
    <xf numFmtId="176" fontId="28" fillId="9" borderId="6" xfId="0" applyNumberFormat="1" applyFont="1" applyFill="1" applyBorder="1" applyAlignment="1">
      <alignment horizontal="center" vertical="center"/>
    </xf>
    <xf numFmtId="0" fontId="0" fillId="9" borderId="0" xfId="0" applyFill="1" applyAlignment="1" applyProtection="1">
      <alignment horizontal="center" vertical="center"/>
    </xf>
    <xf numFmtId="0" fontId="0" fillId="9" borderId="39" xfId="0" applyFill="1" applyBorder="1" applyAlignment="1" applyProtection="1">
      <alignment vertical="center"/>
    </xf>
  </cellXfs>
  <cellStyles count="2">
    <cellStyle name="標準" xfId="0" builtinId="0"/>
    <cellStyle name="標準 2" xfId="1"/>
  </cellStyles>
  <dxfs count="8">
    <dxf>
      <font>
        <color rgb="FFFF0000"/>
      </font>
    </dxf>
    <dxf>
      <font>
        <color rgb="FFFF0000"/>
      </font>
    </dxf>
    <dxf>
      <font>
        <color rgb="FFFF0000"/>
      </font>
    </dxf>
    <dxf>
      <font>
        <color rgb="FFFF6600"/>
      </font>
    </dxf>
    <dxf>
      <font>
        <color rgb="FFFF0000"/>
      </font>
    </dxf>
    <dxf>
      <font>
        <color rgb="FFFF0000"/>
      </font>
    </dxf>
    <dxf>
      <font>
        <color rgb="FFFF0000"/>
      </font>
    </dxf>
    <dxf>
      <font>
        <color rgb="FFFF0000"/>
      </font>
    </dxf>
  </dxfs>
  <tableStyles count="0" defaultTableStyle="TableStyleMedium2" defaultPivotStyle="PivotStyleLight16"/>
  <colors>
    <mruColors>
      <color rgb="FF99CCFF"/>
      <color rgb="FFCCFF66"/>
      <color rgb="FF333399"/>
      <color rgb="FFFFFF99"/>
      <color rgb="FFCCECFF"/>
      <color rgb="FFCCCCFF"/>
      <color rgb="FFCCFFFF"/>
      <color rgb="FF6666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vmlDrawing" Target="../drawings/vmlDrawing1.vml" /><Relationship Id="rId2"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FF00"/>
  </sheetPr>
  <dimension ref="A1:AC27"/>
  <sheetViews>
    <sheetView showRowColHeaders="0" tabSelected="1" view="pageBreakPreview" zoomScaleSheetLayoutView="100" workbookViewId="0">
      <pane ySplit="8" topLeftCell="A9" activePane="bottomLeft" state="frozen"/>
      <selection pane="bottomLeft" activeCell="D5" sqref="D5"/>
    </sheetView>
  </sheetViews>
  <sheetFormatPr defaultColWidth="9" defaultRowHeight="13.2"/>
  <cols>
    <col min="1" max="1" width="2" style="1" customWidth="1"/>
    <col min="2" max="2" width="6.625" style="1" customWidth="1"/>
    <col min="3" max="3" width="10.5" style="1" bestFit="1" customWidth="1"/>
    <col min="4" max="4" width="23.25" style="1" customWidth="1"/>
    <col min="5" max="15" width="9.5" style="1" customWidth="1"/>
    <col min="16" max="16" width="8.625" style="1" customWidth="1"/>
    <col min="17" max="17" width="2.25" style="2" customWidth="1"/>
    <col min="18" max="18" width="4.875" style="2" hidden="1" customWidth="1"/>
    <col min="19" max="19" width="3.875" style="2" hidden="1" customWidth="1"/>
    <col min="20" max="20" width="7" style="2" hidden="1" customWidth="1"/>
    <col min="21" max="21" width="15.375" style="2" hidden="1" customWidth="1"/>
    <col min="22" max="22" width="12.625" style="2" hidden="1" customWidth="1"/>
    <col min="23" max="23" width="7.75" style="2" hidden="1" customWidth="1"/>
    <col min="24" max="24" width="15" style="2" hidden="1" customWidth="1"/>
    <col min="25" max="25" width="4.75" style="2" hidden="1" customWidth="1"/>
    <col min="26" max="26" width="2.125" style="2" hidden="1" customWidth="1"/>
    <col min="27" max="16384" width="9" style="1"/>
  </cols>
  <sheetData>
    <row r="1" spans="1:26" ht="9.75" customHeight="1">
      <c r="A1" s="3"/>
      <c r="B1" s="3"/>
      <c r="C1" s="3"/>
      <c r="D1" s="3"/>
      <c r="E1" s="3"/>
      <c r="F1" s="3"/>
      <c r="G1" s="3"/>
      <c r="H1" s="3"/>
      <c r="I1" s="3"/>
      <c r="J1" s="3"/>
      <c r="K1" s="3"/>
      <c r="L1" s="3"/>
      <c r="M1" s="3"/>
      <c r="N1" s="3"/>
      <c r="O1" s="3"/>
      <c r="P1" s="3"/>
      <c r="Q1" s="47"/>
      <c r="R1" s="48"/>
      <c r="S1" s="48"/>
      <c r="T1" s="48"/>
      <c r="U1" s="48"/>
      <c r="V1" s="48"/>
      <c r="W1" s="48"/>
      <c r="X1" s="48"/>
      <c r="Y1" s="48"/>
      <c r="Z1" s="48"/>
    </row>
    <row r="2" spans="1:26" ht="22.5" customHeight="1">
      <c r="A2" s="3"/>
      <c r="B2" s="4" t="s">
        <v>75</v>
      </c>
      <c r="C2" s="13"/>
      <c r="D2" s="3"/>
      <c r="E2" s="26"/>
      <c r="F2" s="3"/>
      <c r="G2" s="3"/>
      <c r="H2" s="3"/>
      <c r="I2" s="3"/>
      <c r="J2" s="3"/>
      <c r="K2" s="3"/>
      <c r="L2" s="30"/>
      <c r="M2" s="3"/>
      <c r="N2" s="35"/>
      <c r="O2" s="3"/>
      <c r="P2" s="3"/>
      <c r="Q2" s="47"/>
      <c r="R2" s="48"/>
      <c r="S2" s="49" t="s">
        <v>11</v>
      </c>
      <c r="T2" s="48"/>
      <c r="U2" s="48"/>
      <c r="V2" s="48"/>
      <c r="W2" s="48"/>
      <c r="X2" s="48"/>
      <c r="Y2" s="48"/>
      <c r="Z2" s="48"/>
    </row>
    <row r="3" spans="1:26" ht="20.25" customHeight="1">
      <c r="A3" s="3"/>
      <c r="B3" s="5"/>
      <c r="C3" s="3"/>
      <c r="D3" s="5" t="s">
        <v>122</v>
      </c>
      <c r="E3" s="3"/>
      <c r="F3" s="3"/>
      <c r="G3" s="3"/>
      <c r="H3" s="3"/>
      <c r="I3" s="3"/>
      <c r="J3" s="3"/>
      <c r="K3" s="3"/>
      <c r="L3" s="3"/>
      <c r="M3" s="3"/>
      <c r="N3" s="36" t="s">
        <v>13</v>
      </c>
      <c r="O3" s="39" t="s">
        <v>130</v>
      </c>
      <c r="P3" s="3"/>
      <c r="Q3" s="47"/>
      <c r="R3" s="48"/>
      <c r="S3" s="50" t="s">
        <v>53</v>
      </c>
      <c r="T3" s="51"/>
      <c r="U3" s="51"/>
      <c r="V3" s="51"/>
      <c r="W3" s="51"/>
      <c r="X3" s="51"/>
      <c r="Y3" s="51"/>
      <c r="Z3" s="48"/>
    </row>
    <row r="4" spans="1:26" ht="20.25" customHeight="1">
      <c r="A4" s="3"/>
      <c r="B4" s="6"/>
      <c r="C4" s="3"/>
      <c r="D4" s="19" t="s">
        <v>118</v>
      </c>
      <c r="E4" s="3"/>
      <c r="F4" s="3"/>
      <c r="G4" s="3"/>
      <c r="H4" s="3"/>
      <c r="I4" s="3"/>
      <c r="J4" s="3"/>
      <c r="K4" s="3"/>
      <c r="L4" s="3"/>
      <c r="M4" s="3"/>
      <c r="N4" s="37" t="s">
        <v>90</v>
      </c>
      <c r="O4" s="39" t="s">
        <v>120</v>
      </c>
      <c r="P4" s="3"/>
      <c r="Q4" s="47"/>
      <c r="R4" s="48"/>
      <c r="S4" s="51"/>
      <c r="T4" s="51"/>
      <c r="U4" s="51"/>
      <c r="V4" s="51"/>
      <c r="W4" s="51"/>
      <c r="X4" s="51"/>
      <c r="Y4" s="51"/>
      <c r="Z4" s="48"/>
    </row>
    <row r="5" spans="1:26" ht="20.25" customHeight="1">
      <c r="A5" s="3"/>
      <c r="B5" s="6"/>
      <c r="C5" s="3"/>
      <c r="D5" s="20" t="s">
        <v>81</v>
      </c>
      <c r="E5" s="3"/>
      <c r="F5" s="3"/>
      <c r="G5" s="3"/>
      <c r="H5" s="3"/>
      <c r="I5" s="3"/>
      <c r="J5" s="3"/>
      <c r="K5" s="3"/>
      <c r="L5" s="3"/>
      <c r="M5" s="3"/>
      <c r="N5" s="38" t="s">
        <v>25</v>
      </c>
      <c r="O5" s="39" t="s">
        <v>131</v>
      </c>
      <c r="P5" s="3"/>
      <c r="Q5" s="47"/>
      <c r="R5" s="48"/>
      <c r="S5" s="48"/>
      <c r="T5" s="48"/>
      <c r="U5" s="48"/>
      <c r="V5" s="48"/>
      <c r="W5" s="48"/>
      <c r="X5" s="48"/>
      <c r="Y5" s="48"/>
      <c r="Z5" s="48"/>
    </row>
    <row r="6" spans="1:26" ht="22.5" customHeight="1">
      <c r="A6" s="3"/>
      <c r="B6" s="6"/>
      <c r="C6" s="3"/>
      <c r="D6" s="5"/>
      <c r="E6" s="3"/>
      <c r="F6" s="3"/>
      <c r="G6" s="3"/>
      <c r="H6" s="3"/>
      <c r="I6" s="3"/>
      <c r="J6" s="3"/>
      <c r="K6" s="3"/>
      <c r="L6" s="3"/>
      <c r="M6" s="3"/>
      <c r="N6" s="3"/>
      <c r="O6" s="3"/>
      <c r="P6" s="3"/>
      <c r="Q6" s="47"/>
      <c r="R6" s="48"/>
      <c r="S6" s="52" t="s">
        <v>627</v>
      </c>
      <c r="T6" s="57" t="s">
        <v>26</v>
      </c>
      <c r="U6" s="52"/>
      <c r="V6" s="52"/>
      <c r="W6" s="48"/>
      <c r="X6" s="48"/>
      <c r="Y6" s="48"/>
      <c r="Z6" s="48"/>
    </row>
    <row r="7" spans="1:26" ht="22.5" customHeight="1">
      <c r="A7" s="3"/>
      <c r="B7" s="7" t="s">
        <v>12</v>
      </c>
      <c r="C7" s="14" t="s">
        <v>19</v>
      </c>
      <c r="D7" s="21" t="s">
        <v>16</v>
      </c>
      <c r="E7" s="21" t="s">
        <v>0</v>
      </c>
      <c r="F7" s="14" t="s">
        <v>23</v>
      </c>
      <c r="G7" s="14" t="s">
        <v>28</v>
      </c>
      <c r="H7" s="14" t="s">
        <v>33</v>
      </c>
      <c r="I7" s="14" t="s">
        <v>27</v>
      </c>
      <c r="J7" s="14" t="s">
        <v>34</v>
      </c>
      <c r="K7" s="14" t="s">
        <v>41</v>
      </c>
      <c r="L7" s="31" t="s">
        <v>43</v>
      </c>
      <c r="M7" s="14" t="s">
        <v>48</v>
      </c>
      <c r="N7" s="14" t="s">
        <v>48</v>
      </c>
      <c r="O7" s="14" t="s">
        <v>48</v>
      </c>
      <c r="P7" s="41" t="s">
        <v>51</v>
      </c>
      <c r="Q7" s="47"/>
      <c r="R7" s="48"/>
      <c r="S7" s="53" t="s">
        <v>95</v>
      </c>
      <c r="T7" s="58"/>
      <c r="U7" s="58"/>
      <c r="V7" s="74"/>
      <c r="W7" s="78"/>
      <c r="X7" s="78"/>
      <c r="Y7" s="78"/>
      <c r="Z7" s="48"/>
    </row>
    <row r="8" spans="1:26" ht="22.5" customHeight="1">
      <c r="A8" s="3"/>
      <c r="B8" s="8"/>
      <c r="C8" s="15"/>
      <c r="D8" s="22"/>
      <c r="E8" s="27" t="s">
        <v>104</v>
      </c>
      <c r="F8" s="27" t="s">
        <v>107</v>
      </c>
      <c r="G8" s="27" t="s">
        <v>102</v>
      </c>
      <c r="H8" s="27" t="s">
        <v>44</v>
      </c>
      <c r="I8" s="27" t="s">
        <v>108</v>
      </c>
      <c r="J8" s="27" t="s">
        <v>114</v>
      </c>
      <c r="K8" s="27" t="s">
        <v>44</v>
      </c>
      <c r="L8" s="32"/>
      <c r="M8" s="15"/>
      <c r="N8" s="15"/>
      <c r="O8" s="15"/>
      <c r="P8" s="42" t="s">
        <v>57</v>
      </c>
      <c r="Q8" s="47"/>
      <c r="R8" s="48"/>
      <c r="S8" s="54"/>
      <c r="T8" s="59"/>
      <c r="U8" s="59"/>
      <c r="V8" s="75"/>
      <c r="W8" s="79"/>
      <c r="X8" s="79"/>
      <c r="Y8" s="79"/>
      <c r="Z8" s="48"/>
    </row>
    <row r="9" spans="1:26" ht="18.75" customHeight="1">
      <c r="A9" s="3"/>
      <c r="B9" s="9">
        <v>1</v>
      </c>
      <c r="C9" s="16" t="s">
        <v>32</v>
      </c>
      <c r="D9" s="23" t="s">
        <v>101</v>
      </c>
      <c r="E9" s="28" t="s">
        <v>862</v>
      </c>
      <c r="F9" s="28" t="s">
        <v>590</v>
      </c>
      <c r="G9" s="28" t="s">
        <v>863</v>
      </c>
      <c r="H9" s="28" t="s">
        <v>116</v>
      </c>
      <c r="I9" s="28" t="s">
        <v>819</v>
      </c>
      <c r="J9" s="28" t="s">
        <v>864</v>
      </c>
      <c r="K9" s="28" t="s">
        <v>588</v>
      </c>
      <c r="L9" s="33" t="s">
        <v>849</v>
      </c>
      <c r="M9" s="33" t="s">
        <v>315</v>
      </c>
      <c r="N9" s="33" t="s">
        <v>865</v>
      </c>
      <c r="O9" s="33"/>
      <c r="P9" s="43">
        <f>COUNTA(E10:O10)</f>
        <v>10</v>
      </c>
      <c r="Q9" s="47"/>
      <c r="R9" s="48"/>
      <c r="S9" s="55"/>
      <c r="T9" s="60"/>
      <c r="U9" s="65"/>
      <c r="V9" s="65"/>
      <c r="W9" s="65"/>
      <c r="X9" s="65"/>
      <c r="Y9" s="82"/>
      <c r="Z9" s="48"/>
    </row>
    <row r="10" spans="1:26" ht="22.5" customHeight="1">
      <c r="A10" s="3"/>
      <c r="B10" s="9"/>
      <c r="C10" s="16"/>
      <c r="D10" s="23"/>
      <c r="E10" s="23" t="s">
        <v>569</v>
      </c>
      <c r="F10" s="23" t="s">
        <v>870</v>
      </c>
      <c r="G10" s="23" t="s">
        <v>845</v>
      </c>
      <c r="H10" s="23" t="s">
        <v>869</v>
      </c>
      <c r="I10" s="23" t="s">
        <v>868</v>
      </c>
      <c r="J10" s="23" t="s">
        <v>867</v>
      </c>
      <c r="K10" s="23" t="s">
        <v>866</v>
      </c>
      <c r="L10" s="23" t="s">
        <v>833</v>
      </c>
      <c r="M10" s="23" t="s">
        <v>220</v>
      </c>
      <c r="N10" s="23" t="s">
        <v>698</v>
      </c>
      <c r="O10" s="23"/>
      <c r="P10" s="43"/>
      <c r="Q10" s="47"/>
      <c r="R10" s="48"/>
      <c r="S10" s="55"/>
      <c r="T10" s="61" t="s">
        <v>19</v>
      </c>
      <c r="U10" s="69"/>
      <c r="V10" s="66"/>
      <c r="W10" s="80" t="s">
        <v>55</v>
      </c>
      <c r="X10" s="81" t="s">
        <v>63</v>
      </c>
      <c r="Y10" s="82"/>
      <c r="Z10" s="48"/>
    </row>
    <row r="11" spans="1:26" ht="22.5" customHeight="1">
      <c r="A11" s="3"/>
      <c r="B11" s="10"/>
      <c r="C11" s="17"/>
      <c r="D11" s="24"/>
      <c r="E11" s="29" t="s">
        <v>58</v>
      </c>
      <c r="F11" s="29" t="s">
        <v>25</v>
      </c>
      <c r="G11" s="29" t="s">
        <v>58</v>
      </c>
      <c r="H11" s="29" t="s">
        <v>22</v>
      </c>
      <c r="I11" s="29" t="s">
        <v>58</v>
      </c>
      <c r="J11" s="29" t="s">
        <v>78</v>
      </c>
      <c r="K11" s="29" t="s">
        <v>78</v>
      </c>
      <c r="L11" s="34"/>
      <c r="M11" s="29" t="s">
        <v>58</v>
      </c>
      <c r="N11" s="29" t="s">
        <v>25</v>
      </c>
      <c r="O11" s="29"/>
      <c r="P11" s="44"/>
      <c r="Q11" s="47"/>
      <c r="R11" s="48"/>
      <c r="S11" s="55"/>
      <c r="T11" s="62" t="s">
        <v>66</v>
      </c>
      <c r="U11" s="70" t="s">
        <v>32</v>
      </c>
      <c r="V11" s="76" t="s">
        <v>67</v>
      </c>
      <c r="W11" s="62" t="s">
        <v>66</v>
      </c>
      <c r="X11" s="70" t="s">
        <v>58</v>
      </c>
      <c r="Y11" s="82"/>
      <c r="Z11" s="48"/>
    </row>
    <row r="12" spans="1:26" ht="18.75" customHeight="1">
      <c r="A12" s="3"/>
      <c r="B12" s="11">
        <v>2</v>
      </c>
      <c r="C12" s="18"/>
      <c r="D12" s="25"/>
      <c r="E12" s="28"/>
      <c r="F12" s="28"/>
      <c r="G12" s="28"/>
      <c r="H12" s="28"/>
      <c r="I12" s="28"/>
      <c r="J12" s="28"/>
      <c r="K12" s="28"/>
      <c r="L12" s="33"/>
      <c r="M12" s="33"/>
      <c r="N12" s="33"/>
      <c r="O12" s="33"/>
      <c r="P12" s="45">
        <f>COUNTA(E13:O13)</f>
        <v>0</v>
      </c>
      <c r="Q12" s="47"/>
      <c r="R12" s="48"/>
      <c r="S12" s="55"/>
      <c r="T12" s="63" t="s">
        <v>69</v>
      </c>
      <c r="U12" s="71" t="s">
        <v>25</v>
      </c>
      <c r="V12" s="76"/>
      <c r="W12" s="63" t="s">
        <v>69</v>
      </c>
      <c r="X12" s="71" t="s">
        <v>25</v>
      </c>
      <c r="Y12" s="83"/>
      <c r="Z12" s="48"/>
    </row>
    <row r="13" spans="1:26" ht="22.5" customHeight="1">
      <c r="A13" s="3"/>
      <c r="B13" s="9"/>
      <c r="C13" s="16"/>
      <c r="D13" s="23"/>
      <c r="E13" s="23"/>
      <c r="F13" s="23"/>
      <c r="G13" s="23"/>
      <c r="H13" s="23"/>
      <c r="I13" s="23"/>
      <c r="J13" s="23"/>
      <c r="K13" s="23"/>
      <c r="L13" s="23"/>
      <c r="M13" s="23"/>
      <c r="N13" s="23"/>
      <c r="O13" s="23"/>
      <c r="P13" s="43"/>
      <c r="Q13" s="47"/>
      <c r="R13" s="48"/>
      <c r="S13" s="55"/>
      <c r="T13" s="63" t="s">
        <v>73</v>
      </c>
      <c r="U13" s="71" t="s">
        <v>74</v>
      </c>
      <c r="V13" s="76" t="s">
        <v>67</v>
      </c>
      <c r="W13" s="63" t="s">
        <v>73</v>
      </c>
      <c r="X13" s="71" t="s">
        <v>78</v>
      </c>
      <c r="Y13" s="84"/>
      <c r="Z13" s="48"/>
    </row>
    <row r="14" spans="1:26" ht="22.5" customHeight="1">
      <c r="A14" s="3"/>
      <c r="B14" s="10"/>
      <c r="C14" s="17"/>
      <c r="D14" s="24"/>
      <c r="E14" s="29"/>
      <c r="F14" s="29"/>
      <c r="G14" s="29"/>
      <c r="H14" s="29"/>
      <c r="I14" s="29"/>
      <c r="J14" s="29"/>
      <c r="K14" s="29"/>
      <c r="L14" s="34"/>
      <c r="M14" s="29"/>
      <c r="N14" s="29"/>
      <c r="O14" s="29"/>
      <c r="P14" s="44"/>
      <c r="Q14" s="47"/>
      <c r="R14" s="48"/>
      <c r="S14" s="55"/>
      <c r="T14" s="63" t="s">
        <v>80</v>
      </c>
      <c r="U14" s="71" t="s">
        <v>22</v>
      </c>
      <c r="V14" s="76"/>
      <c r="W14" s="63" t="s">
        <v>80</v>
      </c>
      <c r="X14" s="71" t="s">
        <v>22</v>
      </c>
      <c r="Y14" s="84"/>
      <c r="Z14" s="48"/>
    </row>
    <row r="15" spans="1:26" ht="18.75" customHeight="1">
      <c r="A15" s="3"/>
      <c r="B15" s="11">
        <v>3</v>
      </c>
      <c r="C15" s="18"/>
      <c r="D15" s="25"/>
      <c r="E15" s="28"/>
      <c r="F15" s="28"/>
      <c r="G15" s="28"/>
      <c r="H15" s="28"/>
      <c r="I15" s="28"/>
      <c r="J15" s="28"/>
      <c r="K15" s="28"/>
      <c r="L15" s="33"/>
      <c r="M15" s="33"/>
      <c r="N15" s="33"/>
      <c r="O15" s="33"/>
      <c r="P15" s="45">
        <f>COUNTA(E16:O16)</f>
        <v>0</v>
      </c>
      <c r="Q15" s="47"/>
      <c r="R15" s="48"/>
      <c r="S15" s="55"/>
      <c r="T15" s="63" t="s">
        <v>86</v>
      </c>
      <c r="U15" s="71"/>
      <c r="V15" s="77" t="s">
        <v>92</v>
      </c>
      <c r="W15" s="63" t="s">
        <v>86</v>
      </c>
      <c r="X15" s="71"/>
      <c r="Y15" s="84"/>
      <c r="Z15" s="48"/>
    </row>
    <row r="16" spans="1:26" ht="22.5" customHeight="1">
      <c r="A16" s="3"/>
      <c r="B16" s="9"/>
      <c r="C16" s="16"/>
      <c r="D16" s="23"/>
      <c r="E16" s="23"/>
      <c r="F16" s="23"/>
      <c r="G16" s="23"/>
      <c r="H16" s="23"/>
      <c r="I16" s="23"/>
      <c r="J16" s="23"/>
      <c r="K16" s="23"/>
      <c r="L16" s="23"/>
      <c r="M16" s="23"/>
      <c r="N16" s="23"/>
      <c r="O16" s="23"/>
      <c r="P16" s="43"/>
      <c r="Q16" s="47"/>
      <c r="R16" s="48"/>
      <c r="S16" s="55"/>
      <c r="T16" s="63" t="s">
        <v>17</v>
      </c>
      <c r="U16" s="71"/>
      <c r="V16" s="77" t="s">
        <v>92</v>
      </c>
      <c r="W16" s="63" t="s">
        <v>17</v>
      </c>
      <c r="X16" s="71"/>
      <c r="Y16" s="84"/>
      <c r="Z16" s="48"/>
    </row>
    <row r="17" spans="1:29" ht="22.5" customHeight="1">
      <c r="A17" s="3"/>
      <c r="B17" s="10"/>
      <c r="C17" s="17"/>
      <c r="D17" s="24"/>
      <c r="E17" s="29"/>
      <c r="F17" s="29"/>
      <c r="G17" s="29"/>
      <c r="H17" s="29"/>
      <c r="I17" s="29"/>
      <c r="J17" s="29"/>
      <c r="K17" s="29"/>
      <c r="L17" s="34"/>
      <c r="M17" s="29"/>
      <c r="N17" s="29"/>
      <c r="O17" s="29"/>
      <c r="P17" s="44"/>
      <c r="Q17" s="47"/>
      <c r="R17" s="48"/>
      <c r="S17" s="55"/>
      <c r="T17" s="64" t="s">
        <v>136</v>
      </c>
      <c r="U17" s="72"/>
      <c r="V17" s="77" t="s">
        <v>92</v>
      </c>
      <c r="W17" s="64" t="s">
        <v>136</v>
      </c>
      <c r="X17" s="72"/>
      <c r="Y17" s="84"/>
      <c r="Z17" s="48"/>
    </row>
    <row r="18" spans="1:29" ht="18.75" customHeight="1">
      <c r="A18" s="3"/>
      <c r="B18" s="11">
        <v>4</v>
      </c>
      <c r="C18" s="18"/>
      <c r="D18" s="25"/>
      <c r="E18" s="28"/>
      <c r="F18" s="28"/>
      <c r="G18" s="28"/>
      <c r="H18" s="28"/>
      <c r="I18" s="28"/>
      <c r="J18" s="28"/>
      <c r="K18" s="28"/>
      <c r="L18" s="33"/>
      <c r="M18" s="33"/>
      <c r="N18" s="33"/>
      <c r="O18" s="33"/>
      <c r="P18" s="45">
        <f>COUNTA(E19:O19)</f>
        <v>0</v>
      </c>
      <c r="Q18" s="47"/>
      <c r="R18" s="48"/>
      <c r="S18" s="55"/>
      <c r="T18" s="65"/>
      <c r="U18" s="65"/>
      <c r="V18" s="65"/>
      <c r="W18" s="65"/>
      <c r="X18" s="65"/>
      <c r="Y18" s="84"/>
      <c r="Z18" s="48"/>
    </row>
    <row r="19" spans="1:29" ht="22.5" customHeight="1">
      <c r="A19" s="3"/>
      <c r="B19" s="9"/>
      <c r="C19" s="16"/>
      <c r="D19" s="23"/>
      <c r="E19" s="23"/>
      <c r="F19" s="23"/>
      <c r="G19" s="23"/>
      <c r="H19" s="23"/>
      <c r="I19" s="23"/>
      <c r="J19" s="23"/>
      <c r="K19" s="23"/>
      <c r="L19" s="23"/>
      <c r="M19" s="23"/>
      <c r="N19" s="23"/>
      <c r="O19" s="23"/>
      <c r="P19" s="43"/>
      <c r="Q19" s="47"/>
      <c r="R19" s="48"/>
      <c r="S19" s="56"/>
      <c r="T19" s="66" t="s">
        <v>40</v>
      </c>
      <c r="U19" s="73"/>
      <c r="V19" s="73"/>
      <c r="W19" s="73"/>
      <c r="X19" s="73"/>
      <c r="Y19" s="85"/>
      <c r="Z19" s="48"/>
    </row>
    <row r="20" spans="1:29" ht="22.5" customHeight="1">
      <c r="A20" s="3"/>
      <c r="B20" s="10"/>
      <c r="C20" s="17"/>
      <c r="D20" s="24"/>
      <c r="E20" s="29"/>
      <c r="F20" s="29"/>
      <c r="G20" s="29"/>
      <c r="H20" s="29"/>
      <c r="I20" s="29"/>
      <c r="J20" s="29"/>
      <c r="K20" s="29"/>
      <c r="L20" s="34"/>
      <c r="M20" s="29"/>
      <c r="N20" s="29"/>
      <c r="O20" s="29"/>
      <c r="P20" s="44"/>
      <c r="Q20" s="47"/>
      <c r="R20" s="48"/>
      <c r="S20" s="56"/>
      <c r="T20" s="67" t="s">
        <v>9</v>
      </c>
      <c r="U20" s="73"/>
      <c r="V20" s="73"/>
      <c r="W20" s="73"/>
      <c r="X20" s="73"/>
      <c r="Y20" s="85"/>
      <c r="Z20" s="48"/>
    </row>
    <row r="21" spans="1:29" ht="18.75" customHeight="1">
      <c r="A21" s="3"/>
      <c r="B21" s="11">
        <v>5</v>
      </c>
      <c r="C21" s="18"/>
      <c r="D21" s="25"/>
      <c r="E21" s="28"/>
      <c r="F21" s="28"/>
      <c r="G21" s="28"/>
      <c r="H21" s="28"/>
      <c r="I21" s="28"/>
      <c r="J21" s="28"/>
      <c r="K21" s="28"/>
      <c r="L21" s="33"/>
      <c r="M21" s="33"/>
      <c r="N21" s="33"/>
      <c r="O21" s="33"/>
      <c r="P21" s="45">
        <f>COUNTA(E22:O22)</f>
        <v>0</v>
      </c>
      <c r="Q21" s="47"/>
      <c r="R21" s="48"/>
      <c r="S21" s="56"/>
      <c r="T21" s="67" t="s">
        <v>94</v>
      </c>
      <c r="U21" s="73"/>
      <c r="V21" s="73"/>
      <c r="W21" s="73"/>
      <c r="X21" s="73"/>
      <c r="Y21" s="85"/>
      <c r="Z21" s="48"/>
    </row>
    <row r="22" spans="1:29" ht="22.5" customHeight="1">
      <c r="A22" s="3"/>
      <c r="B22" s="9"/>
      <c r="C22" s="16"/>
      <c r="D22" s="23"/>
      <c r="E22" s="23"/>
      <c r="F22" s="23"/>
      <c r="G22" s="23"/>
      <c r="H22" s="23"/>
      <c r="I22" s="23"/>
      <c r="J22" s="23"/>
      <c r="K22" s="23"/>
      <c r="L22" s="23"/>
      <c r="M22" s="23"/>
      <c r="N22" s="23"/>
      <c r="O22" s="23"/>
      <c r="P22" s="43"/>
      <c r="Q22" s="47"/>
      <c r="R22" s="48"/>
      <c r="S22" s="56"/>
      <c r="T22" s="67"/>
      <c r="U22" s="73"/>
      <c r="V22" s="73"/>
      <c r="W22" s="73"/>
      <c r="X22" s="73"/>
      <c r="Y22" s="85"/>
      <c r="Z22" s="48"/>
    </row>
    <row r="23" spans="1:29" ht="22.5" customHeight="1">
      <c r="A23" s="3"/>
      <c r="B23" s="10"/>
      <c r="C23" s="17"/>
      <c r="D23" s="24"/>
      <c r="E23" s="29"/>
      <c r="F23" s="29"/>
      <c r="G23" s="29"/>
      <c r="H23" s="29"/>
      <c r="I23" s="29"/>
      <c r="J23" s="29"/>
      <c r="K23" s="29"/>
      <c r="L23" s="34"/>
      <c r="M23" s="29"/>
      <c r="N23" s="29"/>
      <c r="O23" s="29"/>
      <c r="P23" s="44"/>
      <c r="Q23" s="47"/>
      <c r="R23" s="48"/>
      <c r="S23" s="56"/>
      <c r="T23" s="68"/>
      <c r="U23" s="73"/>
      <c r="V23" s="73"/>
      <c r="W23" s="73"/>
      <c r="X23" s="73"/>
      <c r="Y23" s="85"/>
      <c r="Z23" s="48"/>
    </row>
    <row r="24" spans="1:29" ht="28.5" customHeight="1">
      <c r="A24" s="3"/>
      <c r="B24" s="12"/>
      <c r="C24" s="12"/>
      <c r="D24" s="12"/>
      <c r="E24" s="12"/>
      <c r="F24" s="12"/>
      <c r="G24" s="12"/>
      <c r="H24" s="12"/>
      <c r="I24" s="12"/>
      <c r="J24" s="12"/>
      <c r="K24" s="12"/>
      <c r="L24" s="12"/>
      <c r="M24" s="12"/>
      <c r="N24" s="12"/>
      <c r="O24" s="40" t="s">
        <v>60</v>
      </c>
      <c r="P24" s="46">
        <f>SUM(P9:P23)</f>
        <v>10</v>
      </c>
      <c r="Q24" s="47"/>
      <c r="R24" s="48"/>
      <c r="S24" s="48"/>
      <c r="T24" s="48"/>
      <c r="U24" s="48"/>
      <c r="V24" s="48"/>
      <c r="W24" s="48"/>
      <c r="X24" s="48"/>
      <c r="Y24" s="48"/>
      <c r="Z24" s="48"/>
    </row>
    <row r="25" spans="1:29">
      <c r="AA25" s="2"/>
      <c r="AB25" s="2"/>
      <c r="AC25" s="2"/>
    </row>
    <row r="26" spans="1:29">
      <c r="AA26" s="2"/>
      <c r="AB26" s="2"/>
      <c r="AC26" s="2"/>
    </row>
    <row r="27" spans="1:29">
      <c r="AA27" s="2"/>
      <c r="AB27" s="2"/>
      <c r="AC27" s="2"/>
    </row>
  </sheetData>
  <sheetProtection password="B50C" sheet="1" objects="1" scenarios="1" formatCells="0"/>
  <mergeCells count="30">
    <mergeCell ref="S3:Y4"/>
    <mergeCell ref="B7:B8"/>
    <mergeCell ref="C7:C8"/>
    <mergeCell ref="D7:D8"/>
    <mergeCell ref="L7:L8"/>
    <mergeCell ref="M7:M8"/>
    <mergeCell ref="N7:N8"/>
    <mergeCell ref="O7:O8"/>
    <mergeCell ref="S7:U8"/>
    <mergeCell ref="V7:Y8"/>
    <mergeCell ref="B9:B11"/>
    <mergeCell ref="C9:C11"/>
    <mergeCell ref="D9:D11"/>
    <mergeCell ref="P9:P11"/>
    <mergeCell ref="B12:B14"/>
    <mergeCell ref="C12:C14"/>
    <mergeCell ref="D12:D14"/>
    <mergeCell ref="P12:P14"/>
    <mergeCell ref="B15:B17"/>
    <mergeCell ref="C15:C17"/>
    <mergeCell ref="D15:D17"/>
    <mergeCell ref="P15:P17"/>
    <mergeCell ref="B18:B20"/>
    <mergeCell ref="C18:C20"/>
    <mergeCell ref="D18:D20"/>
    <mergeCell ref="P18:P20"/>
    <mergeCell ref="B21:B23"/>
    <mergeCell ref="C21:C23"/>
    <mergeCell ref="D21:D23"/>
    <mergeCell ref="P21:P23"/>
  </mergeCells>
  <phoneticPr fontId="2" type="Hiragana" alignment="center"/>
  <conditionalFormatting sqref="N5">
    <cfRule type="cellIs" dxfId="7" priority="3" operator="equal">
      <formula>"中学女子"</formula>
    </cfRule>
    <cfRule type="cellIs" dxfId="6" priority="4" operator="equal">
      <formula>"一般女子"</formula>
    </cfRule>
  </conditionalFormatting>
  <conditionalFormatting sqref="E11:O23">
    <cfRule type="cellIs" dxfId="5" priority="5" operator="equal">
      <formula>"中学女子"</formula>
    </cfRule>
    <cfRule type="cellIs" dxfId="4" priority="6" operator="equal">
      <formula>"一般女子"</formula>
    </cfRule>
  </conditionalFormatting>
  <dataValidations count="4">
    <dataValidation imeMode="hiragana" allowBlank="1" showDropDown="0" showInputMessage="1" showErrorMessage="1" sqref="E10:O10 N4 E13:O13 E16:O16 E19:O19 E22:O22 D9:D23"/>
    <dataValidation imeMode="halfKatakana" allowBlank="1" showDropDown="0" showInputMessage="1" showErrorMessage="1" sqref="E9:O9 N3 E12:O12 E15:O15 E18:O18 E21:O21"/>
    <dataValidation type="list" allowBlank="1" showDropDown="0" showInputMessage="1" showErrorMessage="1" sqref="N5 E23:K23 E20:K20 E17:K17 M23:O23 M20:O20 M17:O17 E14:K14 M14:O14 M11:O11 E11:K11">
      <formula1>PsnList</formula1>
    </dataValidation>
    <dataValidation type="list" allowBlank="1" showDropDown="0" showInputMessage="1" showErrorMessage="1" sqref="C9 C21 C18 C15 C12">
      <formula1>TeamList</formula1>
    </dataValidation>
  </dataValidations>
  <pageMargins left="0.7" right="0.7" top="0.75" bottom="0.75" header="0.3" footer="0.3"/>
  <pageSetup paperSize="9" scale="83"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3"/>
  <dimension ref="A1:U145"/>
  <sheetViews>
    <sheetView workbookViewId="0">
      <selection activeCell="D3" sqref="D3"/>
    </sheetView>
  </sheetViews>
  <sheetFormatPr defaultColWidth="9" defaultRowHeight="13.5"/>
  <cols>
    <col min="1" max="1" width="2" style="1" customWidth="1"/>
    <col min="2" max="2" width="6.625" style="1" customWidth="1"/>
    <col min="3" max="3" width="10.5" style="1" bestFit="1" customWidth="1"/>
    <col min="4" max="4" width="23.25" style="1" customWidth="1"/>
    <col min="5" max="16" width="8.625" style="1" customWidth="1"/>
    <col min="17" max="17" width="1.875" style="1" customWidth="1"/>
    <col min="18" max="20" width="9" style="1"/>
    <col min="21" max="21" width="27.75" style="1" customWidth="1"/>
    <col min="22" max="16384" width="9" style="1"/>
  </cols>
  <sheetData>
    <row r="1" spans="1:21" ht="9.75" customHeight="1">
      <c r="A1" s="3"/>
      <c r="B1" s="3"/>
      <c r="C1" s="3"/>
      <c r="D1" s="3"/>
      <c r="E1" s="3"/>
      <c r="F1" s="3"/>
      <c r="G1" s="3"/>
      <c r="H1" s="3"/>
      <c r="I1" s="3"/>
      <c r="J1" s="3"/>
      <c r="K1" s="3"/>
      <c r="L1" s="100"/>
      <c r="M1" s="3"/>
      <c r="N1" s="3"/>
      <c r="O1" s="3"/>
      <c r="P1" s="3"/>
      <c r="Q1" s="3"/>
      <c r="R1" s="108" t="s">
        <v>137</v>
      </c>
      <c r="S1" s="108"/>
      <c r="T1" s="108"/>
    </row>
    <row r="2" spans="1:21" ht="22.5" customHeight="1">
      <c r="A2" s="3"/>
      <c r="B2" s="86" t="s">
        <v>128</v>
      </c>
      <c r="C2" s="13"/>
      <c r="D2" s="5" t="s">
        <v>861</v>
      </c>
      <c r="E2" s="26"/>
      <c r="F2" s="3"/>
      <c r="G2" s="3"/>
      <c r="H2" s="3"/>
      <c r="I2" s="3"/>
      <c r="J2" s="3"/>
      <c r="K2" s="3"/>
      <c r="L2" s="101"/>
      <c r="M2" s="3"/>
      <c r="N2" s="35"/>
      <c r="O2" s="3"/>
      <c r="P2" s="3"/>
      <c r="Q2" s="3"/>
      <c r="R2" s="108"/>
      <c r="S2" s="108"/>
      <c r="T2" s="108"/>
    </row>
    <row r="3" spans="1:21">
      <c r="A3" s="3"/>
      <c r="B3" s="5"/>
      <c r="C3" s="3"/>
      <c r="D3" s="3"/>
      <c r="E3" s="3"/>
      <c r="F3" s="3"/>
      <c r="G3" s="3"/>
      <c r="H3" s="3"/>
      <c r="I3" s="3"/>
      <c r="J3" s="3"/>
      <c r="K3" s="3"/>
      <c r="L3" s="100"/>
      <c r="M3" s="3"/>
      <c r="N3" s="3"/>
      <c r="O3" s="3"/>
      <c r="P3" s="3"/>
      <c r="Q3" s="3"/>
      <c r="R3" s="109" t="s">
        <v>138</v>
      </c>
      <c r="S3" s="109"/>
      <c r="T3" s="109"/>
      <c r="U3" s="109"/>
    </row>
    <row r="4" spans="1:21" ht="6.75" customHeight="1">
      <c r="A4" s="3"/>
      <c r="B4" s="6"/>
      <c r="C4" s="6"/>
      <c r="D4" s="6"/>
      <c r="E4" s="6"/>
      <c r="F4" s="3"/>
      <c r="G4" s="3"/>
      <c r="H4" s="3"/>
      <c r="I4" s="3"/>
      <c r="J4" s="3"/>
      <c r="K4" s="3"/>
      <c r="L4" s="100"/>
      <c r="M4" s="3"/>
      <c r="N4" s="3"/>
      <c r="O4" s="3"/>
      <c r="P4" s="3"/>
      <c r="Q4" s="3"/>
      <c r="R4" s="109"/>
      <c r="S4" s="109"/>
      <c r="T4" s="109"/>
      <c r="U4" s="109"/>
    </row>
    <row r="5" spans="1:21">
      <c r="A5" s="3"/>
      <c r="B5" s="87" t="s">
        <v>10</v>
      </c>
      <c r="C5" s="14" t="s">
        <v>19</v>
      </c>
      <c r="D5" s="21" t="s">
        <v>16</v>
      </c>
      <c r="E5" s="21" t="s">
        <v>0</v>
      </c>
      <c r="F5" s="14" t="s">
        <v>23</v>
      </c>
      <c r="G5" s="14" t="s">
        <v>28</v>
      </c>
      <c r="H5" s="14" t="s">
        <v>33</v>
      </c>
      <c r="I5" s="14" t="s">
        <v>27</v>
      </c>
      <c r="J5" s="14" t="s">
        <v>34</v>
      </c>
      <c r="K5" s="14" t="s">
        <v>41</v>
      </c>
      <c r="L5" s="31" t="s">
        <v>43</v>
      </c>
      <c r="M5" s="14" t="s">
        <v>48</v>
      </c>
      <c r="N5" s="14" t="s">
        <v>48</v>
      </c>
      <c r="O5" s="14" t="s">
        <v>48</v>
      </c>
      <c r="P5" s="41" t="s">
        <v>51</v>
      </c>
      <c r="Q5" s="3"/>
    </row>
    <row r="6" spans="1:21">
      <c r="A6" s="3"/>
      <c r="B6" s="88" t="s">
        <v>12</v>
      </c>
      <c r="C6" s="89"/>
      <c r="D6" s="90"/>
      <c r="E6" s="90" t="s">
        <v>104</v>
      </c>
      <c r="F6" s="90" t="s">
        <v>107</v>
      </c>
      <c r="G6" s="90" t="s">
        <v>102</v>
      </c>
      <c r="H6" s="90" t="s">
        <v>44</v>
      </c>
      <c r="I6" s="90" t="s">
        <v>108</v>
      </c>
      <c r="J6" s="90" t="s">
        <v>114</v>
      </c>
      <c r="K6" s="90" t="s">
        <v>44</v>
      </c>
      <c r="L6" s="102"/>
      <c r="M6" s="89"/>
      <c r="N6" s="89"/>
      <c r="O6" s="89"/>
      <c r="P6" s="107" t="s">
        <v>57</v>
      </c>
      <c r="Q6" s="3"/>
    </row>
    <row r="7" spans="1:21" ht="21">
      <c r="A7" s="3"/>
      <c r="B7" s="9">
        <v>1</v>
      </c>
      <c r="C7" s="16" t="s">
        <v>8</v>
      </c>
      <c r="D7" s="91" t="s">
        <v>139</v>
      </c>
      <c r="E7" s="23" t="s" ph="1">
        <v>141</v>
      </c>
      <c r="F7" s="23" t="s" ph="1">
        <v>143</v>
      </c>
      <c r="G7" s="23" t="s" ph="1">
        <v>20</v>
      </c>
      <c r="H7" s="23" t="s" ph="1">
        <v>135</v>
      </c>
      <c r="I7" s="23" t="s" ph="1">
        <v>88</v>
      </c>
      <c r="J7" s="23" t="s" ph="1">
        <v>145</v>
      </c>
      <c r="K7" s="23" t="s" ph="1">
        <v>147</v>
      </c>
      <c r="L7" s="23" t="s" ph="1">
        <v>150</v>
      </c>
      <c r="M7" s="23" t="s" ph="1">
        <v>152</v>
      </c>
      <c r="N7" s="23" t="s" ph="1">
        <v>154</v>
      </c>
      <c r="O7" s="23" t="s" ph="1">
        <v>35</v>
      </c>
      <c r="P7" s="43">
        <f>COUNTA(E7:O7)</f>
        <v>11</v>
      </c>
      <c r="Q7" s="3"/>
    </row>
    <row r="8" spans="1:21">
      <c r="A8" s="3"/>
      <c r="B8" s="10"/>
      <c r="C8" s="17"/>
      <c r="D8" s="92"/>
      <c r="E8" s="29" t="s">
        <v>156</v>
      </c>
      <c r="F8" s="29" t="s">
        <v>156</v>
      </c>
      <c r="G8" s="29" t="s">
        <v>156</v>
      </c>
      <c r="H8" s="29" t="s">
        <v>156</v>
      </c>
      <c r="I8" s="29" t="s">
        <v>156</v>
      </c>
      <c r="J8" s="29" t="s">
        <v>158</v>
      </c>
      <c r="K8" s="29" t="s">
        <v>156</v>
      </c>
      <c r="L8" s="29"/>
      <c r="M8" s="29" t="s">
        <v>156</v>
      </c>
      <c r="N8" s="29" t="s">
        <v>156</v>
      </c>
      <c r="O8" s="29" t="s">
        <v>156</v>
      </c>
      <c r="P8" s="44"/>
      <c r="Q8" s="3"/>
    </row>
    <row r="9" spans="1:21" ht="21" customHeight="1">
      <c r="A9" s="3"/>
      <c r="B9" s="11">
        <v>2</v>
      </c>
      <c r="C9" s="16" t="s">
        <v>160</v>
      </c>
      <c r="D9" s="91" t="s">
        <v>162</v>
      </c>
      <c r="E9" s="23" t="s" ph="1">
        <v>167</v>
      </c>
      <c r="F9" s="23" t="s" ph="1">
        <v>168</v>
      </c>
      <c r="G9" s="23" t="s" ph="1">
        <v>170</v>
      </c>
      <c r="H9" s="23" t="s" ph="1">
        <v>163</v>
      </c>
      <c r="I9" s="23" t="s" ph="1">
        <v>172</v>
      </c>
      <c r="J9" s="23" t="s" ph="1">
        <v>175</v>
      </c>
      <c r="K9" s="23" t="s" ph="1">
        <v>179</v>
      </c>
      <c r="L9" s="23" t="s" ph="1">
        <v>182</v>
      </c>
      <c r="M9" s="23" t="s" ph="1">
        <v>187</v>
      </c>
      <c r="N9" s="23" t="s" ph="1">
        <v>188</v>
      </c>
      <c r="O9" s="23" t="s" ph="1">
        <v>189</v>
      </c>
      <c r="P9" s="45">
        <f>COUNTA(E9:O9)</f>
        <v>11</v>
      </c>
      <c r="Q9" s="3"/>
    </row>
    <row r="10" spans="1:21">
      <c r="A10" s="3"/>
      <c r="B10" s="10"/>
      <c r="C10" s="17"/>
      <c r="D10" s="92"/>
      <c r="E10" s="29" t="s">
        <v>191</v>
      </c>
      <c r="F10" s="29" t="s">
        <v>191</v>
      </c>
      <c r="G10" s="29" t="s">
        <v>191</v>
      </c>
      <c r="H10" s="29" t="s">
        <v>191</v>
      </c>
      <c r="I10" s="29" t="s">
        <v>191</v>
      </c>
      <c r="J10" s="29" t="s">
        <v>191</v>
      </c>
      <c r="K10" s="29" t="s">
        <v>191</v>
      </c>
      <c r="L10" s="29"/>
      <c r="M10" s="29" t="s">
        <v>191</v>
      </c>
      <c r="N10" s="29" t="s">
        <v>156</v>
      </c>
      <c r="O10" s="29" t="s">
        <v>156</v>
      </c>
      <c r="P10" s="44"/>
      <c r="Q10" s="3"/>
    </row>
    <row r="11" spans="1:21" ht="21" customHeight="1">
      <c r="A11" s="3"/>
      <c r="B11" s="11">
        <v>3</v>
      </c>
      <c r="C11" s="16" t="s">
        <v>8</v>
      </c>
      <c r="D11" s="91" t="s">
        <v>180</v>
      </c>
      <c r="E11" s="23" t="s" ph="1">
        <v>193</v>
      </c>
      <c r="F11" s="23" t="s" ph="1">
        <v>194</v>
      </c>
      <c r="G11" s="23" t="s" ph="1">
        <v>197</v>
      </c>
      <c r="H11" s="23" t="s" ph="1">
        <v>76</v>
      </c>
      <c r="I11" s="23" t="s" ph="1">
        <v>199</v>
      </c>
      <c r="J11" s="23" t="s" ph="1">
        <v>200</v>
      </c>
      <c r="K11" s="23" t="s" ph="1">
        <v>202</v>
      </c>
      <c r="L11" s="23" t="s" ph="1">
        <v>205</v>
      </c>
      <c r="M11" s="23" t="s" ph="1">
        <v>209</v>
      </c>
      <c r="N11" s="23" t="s" ph="1">
        <v>210</v>
      </c>
      <c r="O11" s="23" t="s" ph="1">
        <v>211</v>
      </c>
      <c r="P11" s="45">
        <f>COUNTA(E11:O11)</f>
        <v>11</v>
      </c>
      <c r="Q11" s="3"/>
      <c r="R11" s="99"/>
    </row>
    <row r="12" spans="1:21" ht="13.5" customHeight="1">
      <c r="A12" s="3"/>
      <c r="B12" s="10"/>
      <c r="C12" s="17"/>
      <c r="D12" s="92"/>
      <c r="E12" s="29" t="s">
        <v>156</v>
      </c>
      <c r="F12" s="29" t="s">
        <v>156</v>
      </c>
      <c r="G12" s="29" t="s">
        <v>156</v>
      </c>
      <c r="H12" s="29" t="s">
        <v>156</v>
      </c>
      <c r="I12" s="29" t="s">
        <v>156</v>
      </c>
      <c r="J12" s="29" t="s">
        <v>158</v>
      </c>
      <c r="K12" s="29" t="s">
        <v>156</v>
      </c>
      <c r="L12" s="29"/>
      <c r="M12" s="29" t="s">
        <v>158</v>
      </c>
      <c r="N12" s="29" t="s">
        <v>156</v>
      </c>
      <c r="O12" s="29" t="s">
        <v>156</v>
      </c>
      <c r="P12" s="44"/>
      <c r="Q12" s="3"/>
      <c r="R12" s="99"/>
    </row>
    <row r="13" spans="1:21" ht="21" customHeight="1">
      <c r="A13" s="3"/>
      <c r="B13" s="11">
        <v>4</v>
      </c>
      <c r="C13" s="16" t="s">
        <v>160</v>
      </c>
      <c r="D13" s="91" t="s">
        <v>212</v>
      </c>
      <c r="E13" s="23" t="s" ph="1">
        <v>123</v>
      </c>
      <c r="F13" s="23" t="s" ph="1">
        <v>214</v>
      </c>
      <c r="G13" s="23" t="s" ph="1">
        <v>216</v>
      </c>
      <c r="H13" s="23" t="s" ph="1">
        <v>221</v>
      </c>
      <c r="I13" s="23" t="s" ph="1">
        <v>223</v>
      </c>
      <c r="J13" s="23" t="s" ph="1">
        <v>225</v>
      </c>
      <c r="K13" s="23" t="s" ph="1">
        <v>226</v>
      </c>
      <c r="L13" s="23" t="s" ph="1">
        <v>228</v>
      </c>
      <c r="M13" s="23" ph="1"/>
      <c r="N13" s="23" ph="1"/>
      <c r="O13" s="23" ph="1"/>
      <c r="P13" s="45">
        <f>COUNTA(E13:O13)</f>
        <v>8</v>
      </c>
      <c r="Q13" s="3"/>
    </row>
    <row r="14" spans="1:21" ht="13.5" customHeight="1">
      <c r="A14" s="3"/>
      <c r="B14" s="10"/>
      <c r="C14" s="17"/>
      <c r="D14" s="92"/>
      <c r="E14" s="29" t="s">
        <v>191</v>
      </c>
      <c r="F14" s="29" t="s">
        <v>191</v>
      </c>
      <c r="G14" s="29" t="s">
        <v>230</v>
      </c>
      <c r="H14" s="29" t="s">
        <v>191</v>
      </c>
      <c r="I14" s="29" t="s">
        <v>191</v>
      </c>
      <c r="J14" s="29" t="s">
        <v>230</v>
      </c>
      <c r="K14" s="29" t="s">
        <v>191</v>
      </c>
      <c r="L14" s="29"/>
      <c r="M14" s="29"/>
      <c r="N14" s="29"/>
      <c r="O14" s="29"/>
      <c r="P14" s="44"/>
      <c r="Q14" s="3"/>
    </row>
    <row r="15" spans="1:21" ht="21" customHeight="1">
      <c r="A15" s="3"/>
      <c r="B15" s="11">
        <v>5</v>
      </c>
      <c r="C15" s="16" t="s">
        <v>160</v>
      </c>
      <c r="D15" s="91" t="s">
        <v>232</v>
      </c>
      <c r="E15" s="23" t="s" ph="1">
        <v>234</v>
      </c>
      <c r="F15" s="23" t="s" ph="1">
        <v>235</v>
      </c>
      <c r="G15" s="23" t="s" ph="1">
        <v>238</v>
      </c>
      <c r="H15" s="23" t="s" ph="1">
        <v>240</v>
      </c>
      <c r="I15" s="23" t="s" ph="1">
        <v>241</v>
      </c>
      <c r="J15" s="23" t="s" ph="1">
        <v>151</v>
      </c>
      <c r="K15" s="23" t="s" ph="1">
        <v>244</v>
      </c>
      <c r="L15" s="23" t="s" ph="1">
        <v>247</v>
      </c>
      <c r="M15" s="23" t="s" ph="1">
        <v>250</v>
      </c>
      <c r="N15" s="23" t="s" ph="1">
        <v>251</v>
      </c>
      <c r="O15" s="23" ph="1"/>
      <c r="P15" s="45">
        <f>COUNTA(E15:O15)</f>
        <v>10</v>
      </c>
      <c r="Q15" s="3"/>
    </row>
    <row r="16" spans="1:21" ht="13.5" customHeight="1">
      <c r="A16" s="3"/>
      <c r="B16" s="10"/>
      <c r="C16" s="17"/>
      <c r="D16" s="92"/>
      <c r="E16" s="29" t="s">
        <v>191</v>
      </c>
      <c r="F16" s="29" t="s">
        <v>191</v>
      </c>
      <c r="G16" s="29" t="s">
        <v>230</v>
      </c>
      <c r="H16" s="29" t="s">
        <v>230</v>
      </c>
      <c r="I16" s="29" t="s">
        <v>191</v>
      </c>
      <c r="J16" s="29" t="s">
        <v>191</v>
      </c>
      <c r="K16" s="29" t="s">
        <v>191</v>
      </c>
      <c r="L16" s="29"/>
      <c r="M16" s="29" t="s">
        <v>230</v>
      </c>
      <c r="N16" s="29" t="s">
        <v>230</v>
      </c>
      <c r="O16" s="29"/>
      <c r="P16" s="44"/>
      <c r="Q16" s="3"/>
    </row>
    <row r="17" spans="1:17" ht="21">
      <c r="A17" s="3"/>
      <c r="B17" s="11">
        <v>6</v>
      </c>
      <c r="C17" s="16" t="s">
        <v>8</v>
      </c>
      <c r="D17" s="93" t="s">
        <v>253</v>
      </c>
      <c r="E17" s="23" t="s" ph="1">
        <v>254</v>
      </c>
      <c r="F17" s="23" t="s" ph="1">
        <v>255</v>
      </c>
      <c r="G17" s="23" t="s" ph="1">
        <v>257</v>
      </c>
      <c r="H17" s="23" t="s" ph="1">
        <v>261</v>
      </c>
      <c r="I17" s="23" t="s" ph="1">
        <v>14</v>
      </c>
      <c r="J17" s="23" t="s" ph="1">
        <v>176</v>
      </c>
      <c r="K17" s="23" t="s" ph="1">
        <v>264</v>
      </c>
      <c r="L17" s="23" t="s" ph="1">
        <v>265</v>
      </c>
      <c r="M17" s="23" t="s" ph="1">
        <v>266</v>
      </c>
      <c r="N17" s="23" ph="1"/>
      <c r="O17" s="23" ph="1"/>
      <c r="P17" s="45">
        <f>COUNTA(E17:O17)</f>
        <v>9</v>
      </c>
      <c r="Q17" s="3"/>
    </row>
    <row r="18" spans="1:17">
      <c r="A18" s="3"/>
      <c r="B18" s="10"/>
      <c r="C18" s="17"/>
      <c r="D18" s="94"/>
      <c r="E18" s="29" t="s">
        <v>156</v>
      </c>
      <c r="F18" s="29" t="s">
        <v>156</v>
      </c>
      <c r="G18" s="29" t="s">
        <v>156</v>
      </c>
      <c r="H18" s="29" t="s">
        <v>156</v>
      </c>
      <c r="I18" s="29" t="s">
        <v>158</v>
      </c>
      <c r="J18" s="29" t="s">
        <v>156</v>
      </c>
      <c r="K18" s="29" t="s">
        <v>156</v>
      </c>
      <c r="L18" s="29"/>
      <c r="M18" s="29" t="s">
        <v>158</v>
      </c>
      <c r="N18" s="29"/>
      <c r="O18" s="29"/>
      <c r="P18" s="44"/>
      <c r="Q18" s="3"/>
    </row>
    <row r="19" spans="1:17" ht="21">
      <c r="A19" s="3"/>
      <c r="B19" s="11">
        <v>7</v>
      </c>
      <c r="C19" s="16" t="s">
        <v>160</v>
      </c>
      <c r="D19" s="93" t="s">
        <v>268</v>
      </c>
      <c r="E19" s="23" t="s" ph="1">
        <v>91</v>
      </c>
      <c r="F19" s="23" t="s" ph="1">
        <v>270</v>
      </c>
      <c r="G19" s="23" t="s" ph="1">
        <v>273</v>
      </c>
      <c r="H19" s="23" t="s" ph="1">
        <v>275</v>
      </c>
      <c r="I19" s="23" t="s" ph="1">
        <v>276</v>
      </c>
      <c r="J19" s="23" t="s" ph="1">
        <v>279</v>
      </c>
      <c r="K19" s="23" t="s" ph="1">
        <v>280</v>
      </c>
      <c r="L19" s="23" t="s" ph="1">
        <v>281</v>
      </c>
      <c r="M19" s="23" ph="1"/>
      <c r="N19" s="23" ph="1"/>
      <c r="O19" s="23" ph="1"/>
      <c r="P19" s="45">
        <f>COUNTA(E19:O19)</f>
        <v>8</v>
      </c>
      <c r="Q19" s="3"/>
    </row>
    <row r="20" spans="1:17">
      <c r="A20" s="3"/>
      <c r="B20" s="10"/>
      <c r="C20" s="17"/>
      <c r="D20" s="94"/>
      <c r="E20" s="29" t="s">
        <v>191</v>
      </c>
      <c r="F20" s="29" t="s">
        <v>191</v>
      </c>
      <c r="G20" s="29" t="s">
        <v>158</v>
      </c>
      <c r="H20" s="29" t="s">
        <v>191</v>
      </c>
      <c r="I20" s="29" t="s">
        <v>191</v>
      </c>
      <c r="J20" s="29" t="s">
        <v>191</v>
      </c>
      <c r="K20" s="29" t="s">
        <v>191</v>
      </c>
      <c r="L20" s="29"/>
      <c r="M20" s="29"/>
      <c r="N20" s="29"/>
      <c r="O20" s="29"/>
      <c r="P20" s="44"/>
      <c r="Q20" s="3"/>
    </row>
    <row r="21" spans="1:17" ht="21">
      <c r="A21" s="3"/>
      <c r="B21" s="11">
        <v>8</v>
      </c>
      <c r="C21" s="16" t="s">
        <v>160</v>
      </c>
      <c r="D21" s="91" t="s">
        <v>283</v>
      </c>
      <c r="E21" s="23" t="s" ph="1">
        <v>284</v>
      </c>
      <c r="F21" s="23" t="s" ph="1">
        <v>285</v>
      </c>
      <c r="G21" s="23" t="s" ph="1">
        <v>190</v>
      </c>
      <c r="H21" s="23" t="s" ph="1">
        <v>79</v>
      </c>
      <c r="I21" s="23" t="s" ph="1">
        <v>286</v>
      </c>
      <c r="J21" s="23" t="s" ph="1">
        <v>287</v>
      </c>
      <c r="K21" s="23" t="s" ph="1">
        <v>183</v>
      </c>
      <c r="L21" s="23" t="s" ph="1">
        <v>109</v>
      </c>
      <c r="M21" s="23" t="s" ph="1">
        <v>290</v>
      </c>
      <c r="N21" s="23" t="s" ph="1">
        <v>291</v>
      </c>
      <c r="O21" s="23" ph="1"/>
      <c r="P21" s="45">
        <f>COUNTA(E21:O21)</f>
        <v>10</v>
      </c>
      <c r="Q21" s="3"/>
    </row>
    <row r="22" spans="1:17">
      <c r="A22" s="3"/>
      <c r="B22" s="10"/>
      <c r="C22" s="17"/>
      <c r="D22" s="92"/>
      <c r="E22" s="29" t="s">
        <v>191</v>
      </c>
      <c r="F22" s="29" t="s">
        <v>191</v>
      </c>
      <c r="G22" s="29" t="s">
        <v>230</v>
      </c>
      <c r="H22" s="29" t="s">
        <v>191</v>
      </c>
      <c r="I22" s="29" t="s">
        <v>230</v>
      </c>
      <c r="J22" s="29" t="s">
        <v>191</v>
      </c>
      <c r="K22" s="29" t="s">
        <v>191</v>
      </c>
      <c r="L22" s="29"/>
      <c r="M22" s="29" t="s">
        <v>191</v>
      </c>
      <c r="N22" s="29" t="s">
        <v>191</v>
      </c>
      <c r="O22" s="29"/>
      <c r="P22" s="44"/>
      <c r="Q22" s="3"/>
    </row>
    <row r="23" spans="1:17" ht="21">
      <c r="A23" s="3"/>
      <c r="B23" s="11">
        <v>9</v>
      </c>
      <c r="C23" s="16" t="s">
        <v>8</v>
      </c>
      <c r="D23" s="91" t="s">
        <v>294</v>
      </c>
      <c r="E23" s="23" t="s" ph="1">
        <v>184</v>
      </c>
      <c r="F23" s="23" t="s" ph="1">
        <v>295</v>
      </c>
      <c r="G23" s="23" t="s" ph="1">
        <v>297</v>
      </c>
      <c r="H23" s="23" t="s" ph="1">
        <v>301</v>
      </c>
      <c r="I23" s="23" t="s" ph="1">
        <v>29</v>
      </c>
      <c r="J23" s="23" t="s" ph="1">
        <v>304</v>
      </c>
      <c r="K23" s="23" t="s" ph="1">
        <v>305</v>
      </c>
      <c r="L23" s="23" t="s" ph="1">
        <v>277</v>
      </c>
      <c r="M23" s="23" t="s" ph="1">
        <v>306</v>
      </c>
      <c r="N23" s="23" t="s" ph="1">
        <v>310</v>
      </c>
      <c r="O23" s="23" t="s" ph="1">
        <v>311</v>
      </c>
      <c r="P23" s="45">
        <f>COUNTA(E23:O23)</f>
        <v>11</v>
      </c>
      <c r="Q23" s="3"/>
    </row>
    <row r="24" spans="1:17">
      <c r="A24" s="3"/>
      <c r="B24" s="10"/>
      <c r="C24" s="17"/>
      <c r="D24" s="92"/>
      <c r="E24" s="29" t="s">
        <v>156</v>
      </c>
      <c r="F24" s="29" t="s">
        <v>156</v>
      </c>
      <c r="G24" s="29" t="s">
        <v>158</v>
      </c>
      <c r="H24" s="29" t="s">
        <v>156</v>
      </c>
      <c r="I24" s="29" t="s">
        <v>156</v>
      </c>
      <c r="J24" s="29" t="s">
        <v>158</v>
      </c>
      <c r="K24" s="29" t="s">
        <v>156</v>
      </c>
      <c r="L24" s="29"/>
      <c r="M24" s="29" t="s">
        <v>158</v>
      </c>
      <c r="N24" s="29" t="s">
        <v>158</v>
      </c>
      <c r="O24" s="29" t="s">
        <v>156</v>
      </c>
      <c r="P24" s="44"/>
      <c r="Q24" s="3"/>
    </row>
    <row r="25" spans="1:17" ht="21">
      <c r="A25" s="3"/>
      <c r="B25" s="11">
        <v>10</v>
      </c>
      <c r="C25" s="16" t="s">
        <v>160</v>
      </c>
      <c r="D25" s="91" t="s">
        <v>313</v>
      </c>
      <c r="E25" s="23" t="s" ph="1">
        <v>316</v>
      </c>
      <c r="F25" s="23" t="s" ph="1">
        <v>218</v>
      </c>
      <c r="G25" s="23" t="s" ph="1">
        <v>317</v>
      </c>
      <c r="H25" s="23" t="s" ph="1">
        <v>318</v>
      </c>
      <c r="I25" s="23" t="s" ph="1">
        <v>321</v>
      </c>
      <c r="J25" s="23" t="s" ph="1">
        <v>322</v>
      </c>
      <c r="K25" s="23" t="s" ph="1">
        <v>324</v>
      </c>
      <c r="L25" s="23" t="s" ph="1">
        <v>327</v>
      </c>
      <c r="M25" s="23" t="s" ph="1">
        <v>329</v>
      </c>
      <c r="N25" s="23" t="s" ph="1">
        <v>320</v>
      </c>
      <c r="O25" s="23" t="s" ph="1">
        <v>292</v>
      </c>
      <c r="P25" s="45">
        <f>COUNTA(E25:O25)</f>
        <v>11</v>
      </c>
      <c r="Q25" s="3"/>
    </row>
    <row r="26" spans="1:17">
      <c r="A26" s="3"/>
      <c r="B26" s="10"/>
      <c r="C26" s="17"/>
      <c r="D26" s="92"/>
      <c r="E26" s="29" t="s">
        <v>191</v>
      </c>
      <c r="F26" s="29" t="s">
        <v>191</v>
      </c>
      <c r="G26" s="29" t="s">
        <v>230</v>
      </c>
      <c r="H26" s="29" t="s">
        <v>191</v>
      </c>
      <c r="I26" s="29" t="s">
        <v>191</v>
      </c>
      <c r="J26" s="29" t="s">
        <v>191</v>
      </c>
      <c r="K26" s="29" t="s">
        <v>191</v>
      </c>
      <c r="L26" s="29"/>
      <c r="M26" s="29" t="s">
        <v>191</v>
      </c>
      <c r="N26" s="29" t="s">
        <v>230</v>
      </c>
      <c r="O26" s="29" t="s">
        <v>230</v>
      </c>
      <c r="P26" s="44"/>
      <c r="Q26" s="3"/>
    </row>
    <row r="27" spans="1:17" ht="21">
      <c r="A27" s="3"/>
      <c r="B27" s="11">
        <v>11</v>
      </c>
      <c r="C27" s="16" t="s">
        <v>160</v>
      </c>
      <c r="D27" s="91" t="s">
        <v>332</v>
      </c>
      <c r="E27" s="23" t="s" ph="1">
        <v>335</v>
      </c>
      <c r="F27" s="23" t="s" ph="1">
        <v>153</v>
      </c>
      <c r="G27" s="23" t="s" ph="1">
        <v>124</v>
      </c>
      <c r="H27" s="23" t="s" ph="1">
        <v>337</v>
      </c>
      <c r="I27" s="23" t="s" ph="1">
        <v>340</v>
      </c>
      <c r="J27" s="23" t="s" ph="1">
        <v>344</v>
      </c>
      <c r="K27" s="23" t="s" ph="1">
        <v>345</v>
      </c>
      <c r="L27" s="23" t="s" ph="1">
        <v>347</v>
      </c>
      <c r="M27" s="23" t="s" ph="1">
        <v>350</v>
      </c>
      <c r="N27" s="23" t="s" ph="1">
        <v>354</v>
      </c>
      <c r="O27" s="23" ph="1"/>
      <c r="P27" s="45">
        <f>COUNTA(E27:O27)</f>
        <v>10</v>
      </c>
      <c r="Q27" s="3"/>
    </row>
    <row r="28" spans="1:17">
      <c r="A28" s="3"/>
      <c r="B28" s="10"/>
      <c r="C28" s="17"/>
      <c r="D28" s="92"/>
      <c r="E28" s="29" t="s">
        <v>191</v>
      </c>
      <c r="F28" s="29" t="s">
        <v>191</v>
      </c>
      <c r="G28" s="29" t="s">
        <v>230</v>
      </c>
      <c r="H28" s="29" t="s">
        <v>191</v>
      </c>
      <c r="I28" s="29" t="s">
        <v>191</v>
      </c>
      <c r="J28" s="29" t="s">
        <v>230</v>
      </c>
      <c r="K28" s="29" t="s">
        <v>230</v>
      </c>
      <c r="L28" s="29"/>
      <c r="M28" s="29" t="s">
        <v>191</v>
      </c>
      <c r="N28" s="29" t="s">
        <v>230</v>
      </c>
      <c r="O28" s="29"/>
      <c r="P28" s="44"/>
      <c r="Q28" s="3"/>
    </row>
    <row r="29" spans="1:17" ht="21">
      <c r="A29" s="3"/>
      <c r="B29" s="11">
        <v>12</v>
      </c>
      <c r="C29" s="16" t="s">
        <v>8</v>
      </c>
      <c r="D29" s="91" t="s">
        <v>356</v>
      </c>
      <c r="E29" s="23" t="s" ph="1">
        <v>357</v>
      </c>
      <c r="F29" s="23" t="s" ph="1">
        <v>103</v>
      </c>
      <c r="G29" s="23" t="s" ph="1">
        <v>61</v>
      </c>
      <c r="H29" s="23" t="s" ph="1">
        <v>358</v>
      </c>
      <c r="I29" s="23" t="s" ph="1">
        <v>360</v>
      </c>
      <c r="J29" s="23" t="s" ph="1">
        <v>362</v>
      </c>
      <c r="K29" s="23" t="s" ph="1">
        <v>364</v>
      </c>
      <c r="L29" s="23" t="s" ph="1">
        <v>365</v>
      </c>
      <c r="M29" s="23" t="s" ph="1">
        <v>366</v>
      </c>
      <c r="N29" s="23" ph="1"/>
      <c r="O29" s="23" ph="1"/>
      <c r="P29" s="45">
        <f>COUNTA(E29:O29)</f>
        <v>9</v>
      </c>
      <c r="Q29" s="3"/>
    </row>
    <row r="30" spans="1:17">
      <c r="A30" s="3"/>
      <c r="B30" s="10"/>
      <c r="C30" s="17"/>
      <c r="D30" s="92"/>
      <c r="E30" s="29" t="s">
        <v>156</v>
      </c>
      <c r="F30" s="29" t="s">
        <v>156</v>
      </c>
      <c r="G30" s="29" t="s">
        <v>156</v>
      </c>
      <c r="H30" s="29" t="s">
        <v>156</v>
      </c>
      <c r="I30" s="29" t="s">
        <v>156</v>
      </c>
      <c r="J30" s="29" t="s">
        <v>156</v>
      </c>
      <c r="K30" s="29" t="s">
        <v>156</v>
      </c>
      <c r="L30" s="29"/>
      <c r="M30" s="29" t="s">
        <v>156</v>
      </c>
      <c r="N30" s="29"/>
      <c r="O30" s="29"/>
      <c r="P30" s="44"/>
      <c r="Q30" s="3"/>
    </row>
    <row r="31" spans="1:17" ht="21">
      <c r="A31" s="3"/>
      <c r="B31" s="11">
        <v>13</v>
      </c>
      <c r="C31" s="16" t="s">
        <v>8</v>
      </c>
      <c r="D31" s="91" t="s">
        <v>367</v>
      </c>
      <c r="E31" s="23" t="s" ph="1">
        <v>370</v>
      </c>
      <c r="F31" s="23" t="s" ph="1">
        <v>119</v>
      </c>
      <c r="G31" s="23" t="s" ph="1">
        <v>371</v>
      </c>
      <c r="H31" s="23" t="s" ph="1">
        <v>374</v>
      </c>
      <c r="I31" s="23" t="s" ph="1">
        <v>231</v>
      </c>
      <c r="J31" s="23" t="s" ph="1">
        <v>93</v>
      </c>
      <c r="K31" s="23" t="s" ph="1">
        <v>149</v>
      </c>
      <c r="L31" s="23" t="s" ph="1">
        <v>375</v>
      </c>
      <c r="M31" s="23" t="s" ph="1">
        <v>105</v>
      </c>
      <c r="N31" s="23" ph="1"/>
      <c r="O31" s="23" ph="1"/>
      <c r="P31" s="45">
        <f>COUNTA(E31:O31)</f>
        <v>9</v>
      </c>
      <c r="Q31" s="3"/>
    </row>
    <row r="32" spans="1:17">
      <c r="A32" s="3"/>
      <c r="B32" s="10"/>
      <c r="C32" s="17"/>
      <c r="D32" s="92"/>
      <c r="E32" s="29" t="s">
        <v>156</v>
      </c>
      <c r="F32" s="29" t="s">
        <v>156</v>
      </c>
      <c r="G32" s="29" t="s">
        <v>158</v>
      </c>
      <c r="H32" s="29" t="s">
        <v>158</v>
      </c>
      <c r="I32" s="29" t="s">
        <v>156</v>
      </c>
      <c r="J32" s="29" t="s">
        <v>158</v>
      </c>
      <c r="K32" s="29" t="s">
        <v>158</v>
      </c>
      <c r="L32" s="29"/>
      <c r="M32" s="29" t="s">
        <v>158</v>
      </c>
      <c r="N32" s="29"/>
      <c r="O32" s="29"/>
      <c r="P32" s="44"/>
      <c r="Q32" s="3"/>
    </row>
    <row r="33" spans="1:17" ht="21">
      <c r="A33" s="3"/>
      <c r="B33" s="11">
        <v>14</v>
      </c>
      <c r="C33" s="16" t="s">
        <v>8</v>
      </c>
      <c r="D33" s="91" t="s">
        <v>377</v>
      </c>
      <c r="E33" s="23" t="s" ph="1">
        <v>121</v>
      </c>
      <c r="F33" s="23" t="s" ph="1">
        <v>379</v>
      </c>
      <c r="G33" s="23" t="s" ph="1">
        <v>278</v>
      </c>
      <c r="H33" s="23" t="s" ph="1">
        <v>383</v>
      </c>
      <c r="I33" s="23" t="s" ph="1">
        <v>384</v>
      </c>
      <c r="J33" s="23" t="s" ph="1">
        <v>49</v>
      </c>
      <c r="K33" s="23" t="s" ph="1">
        <v>224</v>
      </c>
      <c r="L33" s="23" t="s" ph="1">
        <v>110</v>
      </c>
      <c r="M33" s="23" t="s" ph="1">
        <v>385</v>
      </c>
      <c r="N33" s="23" ph="1"/>
      <c r="O33" s="23" ph="1"/>
      <c r="P33" s="45">
        <f>COUNTA(E33:O33)</f>
        <v>9</v>
      </c>
      <c r="Q33" s="3"/>
    </row>
    <row r="34" spans="1:17">
      <c r="A34" s="3"/>
      <c r="B34" s="10"/>
      <c r="C34" s="17"/>
      <c r="D34" s="92"/>
      <c r="E34" s="29" t="s">
        <v>156</v>
      </c>
      <c r="F34" s="29" t="s">
        <v>156</v>
      </c>
      <c r="G34" s="29" t="s">
        <v>156</v>
      </c>
      <c r="H34" s="29" t="s">
        <v>158</v>
      </c>
      <c r="I34" s="29" t="s">
        <v>156</v>
      </c>
      <c r="J34" s="29" t="s">
        <v>156</v>
      </c>
      <c r="K34" s="29" t="s">
        <v>156</v>
      </c>
      <c r="L34" s="29"/>
      <c r="M34" s="29" t="s">
        <v>156</v>
      </c>
      <c r="N34" s="29"/>
      <c r="O34" s="29"/>
      <c r="P34" s="44"/>
      <c r="Q34" s="3"/>
    </row>
    <row r="35" spans="1:17" ht="21">
      <c r="A35" s="3"/>
      <c r="B35" s="11">
        <v>15</v>
      </c>
      <c r="C35" s="16" t="s">
        <v>8</v>
      </c>
      <c r="D35" s="91" t="s">
        <v>387</v>
      </c>
      <c r="E35" s="23" t="s" ph="1">
        <v>389</v>
      </c>
      <c r="F35" s="23" t="s" ph="1">
        <v>391</v>
      </c>
      <c r="G35" s="23" t="s" ph="1">
        <v>393</v>
      </c>
      <c r="H35" s="23" t="s" ph="1">
        <v>248</v>
      </c>
      <c r="I35" s="23" t="s" ph="1">
        <v>394</v>
      </c>
      <c r="J35" s="23" t="s" ph="1">
        <v>396</v>
      </c>
      <c r="K35" s="23" t="s" ph="1">
        <v>397</v>
      </c>
      <c r="L35" s="23" t="s" ph="1">
        <v>398</v>
      </c>
      <c r="M35" s="23" t="s" ph="1">
        <v>399</v>
      </c>
      <c r="N35" s="23" ph="1"/>
      <c r="O35" s="23" ph="1"/>
      <c r="P35" s="45">
        <f>COUNTA(E35:O35)</f>
        <v>9</v>
      </c>
      <c r="Q35" s="3"/>
    </row>
    <row r="36" spans="1:17">
      <c r="A36" s="3"/>
      <c r="B36" s="10"/>
      <c r="C36" s="17"/>
      <c r="D36" s="92"/>
      <c r="E36" s="29" t="s">
        <v>156</v>
      </c>
      <c r="F36" s="29" t="s">
        <v>156</v>
      </c>
      <c r="G36" s="29" t="s">
        <v>158</v>
      </c>
      <c r="H36" s="29" t="s">
        <v>158</v>
      </c>
      <c r="I36" s="29" t="s">
        <v>158</v>
      </c>
      <c r="J36" s="29" t="s">
        <v>158</v>
      </c>
      <c r="K36" s="29" t="s">
        <v>156</v>
      </c>
      <c r="L36" s="29"/>
      <c r="M36" s="29" t="s">
        <v>158</v>
      </c>
      <c r="N36" s="29"/>
      <c r="O36" s="29"/>
      <c r="P36" s="44"/>
      <c r="Q36" s="3"/>
    </row>
    <row r="37" spans="1:17" ht="21">
      <c r="A37" s="3"/>
      <c r="B37" s="11">
        <v>16</v>
      </c>
      <c r="C37" s="16" t="s">
        <v>160</v>
      </c>
      <c r="D37" s="91" t="s">
        <v>400</v>
      </c>
      <c r="E37" s="23" t="s" ph="1">
        <v>403</v>
      </c>
      <c r="F37" s="23" t="s" ph="1">
        <v>404</v>
      </c>
      <c r="G37" s="23" t="s" ph="1">
        <v>96</v>
      </c>
      <c r="H37" s="23" t="s" ph="1">
        <v>405</v>
      </c>
      <c r="I37" s="23" t="s" ph="1">
        <v>42</v>
      </c>
      <c r="J37" s="23" t="s" ph="1">
        <v>407</v>
      </c>
      <c r="K37" s="23" t="s" ph="1">
        <v>409</v>
      </c>
      <c r="L37" s="23" t="s" ph="1">
        <v>411</v>
      </c>
      <c r="M37" s="23" t="s" ph="1">
        <v>390</v>
      </c>
      <c r="N37" s="23" t="s" ph="1">
        <v>411</v>
      </c>
      <c r="O37" s="23" ph="1"/>
      <c r="P37" s="45">
        <f>COUNTA(E37:O37)</f>
        <v>10</v>
      </c>
      <c r="Q37" s="3"/>
    </row>
    <row r="38" spans="1:17">
      <c r="A38" s="3"/>
      <c r="B38" s="10"/>
      <c r="C38" s="17"/>
      <c r="D38" s="92"/>
      <c r="E38" s="29" t="s">
        <v>191</v>
      </c>
      <c r="F38" s="29" t="s">
        <v>191</v>
      </c>
      <c r="G38" s="29" t="s">
        <v>191</v>
      </c>
      <c r="H38" s="29" t="s">
        <v>156</v>
      </c>
      <c r="I38" s="29" t="s">
        <v>230</v>
      </c>
      <c r="J38" s="29" t="s">
        <v>191</v>
      </c>
      <c r="K38" s="29" t="s">
        <v>191</v>
      </c>
      <c r="L38" s="29"/>
      <c r="M38" s="29" t="s">
        <v>158</v>
      </c>
      <c r="N38" s="29" t="s">
        <v>230</v>
      </c>
      <c r="O38" s="29"/>
      <c r="P38" s="44"/>
      <c r="Q38" s="3"/>
    </row>
    <row r="39" spans="1:17" ht="21">
      <c r="A39" s="3"/>
      <c r="B39" s="11">
        <v>17</v>
      </c>
      <c r="C39" s="16" t="s">
        <v>160</v>
      </c>
      <c r="D39" s="91" t="s">
        <v>413</v>
      </c>
      <c r="E39" s="23" t="s" ph="1">
        <v>415</v>
      </c>
      <c r="F39" s="23" t="s" ph="1">
        <v>416</v>
      </c>
      <c r="G39" s="23" t="s" ph="1">
        <v>417</v>
      </c>
      <c r="H39" s="23" t="s" ph="1">
        <v>308</v>
      </c>
      <c r="I39" s="23" t="s" ph="1">
        <v>419</v>
      </c>
      <c r="J39" s="23" t="s" ph="1">
        <v>421</v>
      </c>
      <c r="K39" s="23" t="s" ph="1">
        <v>423</v>
      </c>
      <c r="L39" s="23" t="s" ph="1">
        <v>7</v>
      </c>
      <c r="M39" s="23" t="s" ph="1">
        <v>424</v>
      </c>
      <c r="N39" s="23" t="s" ph="1">
        <v>7</v>
      </c>
      <c r="O39" s="23" ph="1"/>
      <c r="P39" s="45">
        <f>COUNTA(E39:O39)</f>
        <v>10</v>
      </c>
      <c r="Q39" s="3"/>
    </row>
    <row r="40" spans="1:17">
      <c r="A40" s="3"/>
      <c r="B40" s="10"/>
      <c r="C40" s="17"/>
      <c r="D40" s="92"/>
      <c r="E40" s="29" t="s">
        <v>191</v>
      </c>
      <c r="F40" s="29" t="s">
        <v>191</v>
      </c>
      <c r="G40" s="29" t="s">
        <v>191</v>
      </c>
      <c r="H40" s="29" t="s">
        <v>191</v>
      </c>
      <c r="I40" s="29" t="s">
        <v>230</v>
      </c>
      <c r="J40" s="29" t="s">
        <v>191</v>
      </c>
      <c r="K40" s="29" t="s">
        <v>191</v>
      </c>
      <c r="L40" s="29"/>
      <c r="M40" s="29" t="s">
        <v>191</v>
      </c>
      <c r="N40" s="29" t="s">
        <v>230</v>
      </c>
      <c r="O40" s="29"/>
      <c r="P40" s="44"/>
      <c r="Q40" s="3"/>
    </row>
    <row r="41" spans="1:17" ht="21">
      <c r="A41" s="3"/>
      <c r="B41" s="9">
        <v>18</v>
      </c>
      <c r="C41" s="16" t="s">
        <v>160</v>
      </c>
      <c r="D41" s="91" t="s">
        <v>426</v>
      </c>
      <c r="E41" s="23" t="s" ph="1">
        <v>428</v>
      </c>
      <c r="F41" s="23" t="s" ph="1">
        <v>430</v>
      </c>
      <c r="G41" s="23" t="s" ph="1">
        <v>432</v>
      </c>
      <c r="H41" s="23" t="s" ph="1">
        <v>436</v>
      </c>
      <c r="I41" s="23" t="s" ph="1">
        <v>368</v>
      </c>
      <c r="J41" s="23" t="s" ph="1">
        <v>437</v>
      </c>
      <c r="K41" s="23" t="s" ph="1">
        <v>441</v>
      </c>
      <c r="L41" s="23" t="s" ph="1">
        <v>363</v>
      </c>
      <c r="M41" s="23" t="s" ph="1">
        <v>442</v>
      </c>
      <c r="N41" s="23" t="s" ph="1">
        <v>443</v>
      </c>
      <c r="O41" s="23" t="s" ph="1">
        <v>186</v>
      </c>
      <c r="P41" s="45">
        <f>COUNTA(E41:O41)</f>
        <v>11</v>
      </c>
      <c r="Q41" s="3"/>
    </row>
    <row r="42" spans="1:17">
      <c r="A42" s="3"/>
      <c r="B42" s="10"/>
      <c r="C42" s="17"/>
      <c r="D42" s="92"/>
      <c r="E42" s="29" t="s">
        <v>191</v>
      </c>
      <c r="F42" s="29" t="s">
        <v>191</v>
      </c>
      <c r="G42" s="29" t="s">
        <v>191</v>
      </c>
      <c r="H42" s="29" t="s">
        <v>191</v>
      </c>
      <c r="I42" s="29" t="s">
        <v>191</v>
      </c>
      <c r="J42" s="29" t="s">
        <v>191</v>
      </c>
      <c r="K42" s="29" t="s">
        <v>191</v>
      </c>
      <c r="L42" s="29"/>
      <c r="M42" s="29" t="s">
        <v>191</v>
      </c>
      <c r="N42" s="29" t="s">
        <v>191</v>
      </c>
      <c r="O42" s="29" t="s">
        <v>191</v>
      </c>
      <c r="P42" s="44"/>
      <c r="Q42" s="3"/>
    </row>
    <row r="43" spans="1:17" ht="21">
      <c r="A43" s="3"/>
      <c r="B43" s="11">
        <v>19</v>
      </c>
      <c r="C43" s="16" t="s">
        <v>160</v>
      </c>
      <c r="D43" s="91" t="s">
        <v>440</v>
      </c>
      <c r="E43" s="23" t="s" ph="1">
        <v>445</v>
      </c>
      <c r="F43" s="23" t="s" ph="1">
        <v>84</v>
      </c>
      <c r="G43" s="23" t="s" ph="1">
        <v>447</v>
      </c>
      <c r="H43" s="23" t="s" ph="1">
        <v>448</v>
      </c>
      <c r="I43" s="23" t="s" ph="1">
        <v>45</v>
      </c>
      <c r="J43" s="23" t="s" ph="1">
        <v>341</v>
      </c>
      <c r="K43" s="23" t="s" ph="1">
        <v>85</v>
      </c>
      <c r="L43" s="23" t="s" ph="1">
        <v>412</v>
      </c>
      <c r="M43" s="23" ph="1"/>
      <c r="N43" s="23" ph="1"/>
      <c r="O43" s="23" ph="1"/>
      <c r="P43" s="45">
        <f>COUNTA(E43:O43)</f>
        <v>8</v>
      </c>
      <c r="Q43" s="3"/>
    </row>
    <row r="44" spans="1:17">
      <c r="A44" s="3"/>
      <c r="B44" s="10"/>
      <c r="C44" s="17"/>
      <c r="D44" s="92"/>
      <c r="E44" s="29" t="s">
        <v>191</v>
      </c>
      <c r="F44" s="29" t="s">
        <v>191</v>
      </c>
      <c r="G44" s="29" t="s">
        <v>191</v>
      </c>
      <c r="H44" s="29" t="s">
        <v>191</v>
      </c>
      <c r="I44" s="29" t="s">
        <v>191</v>
      </c>
      <c r="J44" s="29" t="s">
        <v>191</v>
      </c>
      <c r="K44" s="29" t="s">
        <v>191</v>
      </c>
      <c r="L44" s="29"/>
      <c r="M44" s="29"/>
      <c r="N44" s="29"/>
      <c r="O44" s="29"/>
      <c r="P44" s="44"/>
      <c r="Q44" s="3"/>
    </row>
    <row r="45" spans="1:17" ht="21">
      <c r="A45" s="3"/>
      <c r="B45" s="11">
        <v>20</v>
      </c>
      <c r="C45" s="16" t="s">
        <v>8</v>
      </c>
      <c r="D45" s="95" t="s">
        <v>449</v>
      </c>
      <c r="E45" s="23" t="s" ph="1">
        <v>450</v>
      </c>
      <c r="F45" s="23" t="s" ph="1">
        <v>219</v>
      </c>
      <c r="G45" s="23" t="s" ph="1">
        <v>339</v>
      </c>
      <c r="H45" s="23" t="s" ph="1">
        <v>451</v>
      </c>
      <c r="I45" s="23" t="s" ph="1">
        <v>452</v>
      </c>
      <c r="J45" s="23" t="s" ph="1">
        <v>242</v>
      </c>
      <c r="K45" s="23" t="s" ph="1">
        <v>37</v>
      </c>
      <c r="L45" s="23" t="s" ph="1">
        <v>454</v>
      </c>
      <c r="M45" s="23" t="s" ph="1">
        <v>455</v>
      </c>
      <c r="N45" s="23" t="s" ph="1">
        <v>458</v>
      </c>
      <c r="O45" s="23" ph="1"/>
      <c r="P45" s="45">
        <f>COUNTA(E45:O45)</f>
        <v>10</v>
      </c>
      <c r="Q45" s="3"/>
    </row>
    <row r="46" spans="1:17">
      <c r="A46" s="3"/>
      <c r="B46" s="10"/>
      <c r="C46" s="17"/>
      <c r="D46" s="92"/>
      <c r="E46" s="29" t="s">
        <v>156</v>
      </c>
      <c r="F46" s="29" t="s">
        <v>156</v>
      </c>
      <c r="G46" s="29" t="s">
        <v>156</v>
      </c>
      <c r="H46" s="29" t="s">
        <v>156</v>
      </c>
      <c r="I46" s="29" t="s">
        <v>156</v>
      </c>
      <c r="J46" s="29" t="s">
        <v>156</v>
      </c>
      <c r="K46" s="29" t="s">
        <v>156</v>
      </c>
      <c r="L46" s="29"/>
      <c r="M46" s="29" t="s">
        <v>156</v>
      </c>
      <c r="N46" s="29" t="s">
        <v>156</v>
      </c>
      <c r="O46" s="29"/>
      <c r="P46" s="44"/>
      <c r="Q46" s="3"/>
    </row>
    <row r="47" spans="1:17" ht="21">
      <c r="A47" s="3"/>
      <c r="B47" s="11">
        <v>21</v>
      </c>
      <c r="C47" s="16" t="s">
        <v>160</v>
      </c>
      <c r="D47" s="91" t="s">
        <v>459</v>
      </c>
      <c r="E47" s="23" t="s" ph="1">
        <v>271</v>
      </c>
      <c r="F47" s="23" t="s" ph="1">
        <v>348</v>
      </c>
      <c r="G47" s="23" t="s" ph="1">
        <v>460</v>
      </c>
      <c r="H47" s="23" t="s" ph="1">
        <v>422</v>
      </c>
      <c r="I47" s="23" t="s" ph="1">
        <v>462</v>
      </c>
      <c r="J47" s="23" t="s" ph="1">
        <v>463</v>
      </c>
      <c r="K47" s="23" t="s" ph="1">
        <v>468</v>
      </c>
      <c r="L47" s="23" t="s" ph="1">
        <v>469</v>
      </c>
      <c r="M47" s="23" t="s" ph="1">
        <v>46</v>
      </c>
      <c r="N47" s="23" ph="1"/>
      <c r="O47" s="23" ph="1"/>
      <c r="P47" s="45">
        <f>COUNTA(E47:O47)</f>
        <v>9</v>
      </c>
      <c r="Q47" s="3"/>
    </row>
    <row r="48" spans="1:17">
      <c r="A48" s="3"/>
      <c r="B48" s="10"/>
      <c r="C48" s="17"/>
      <c r="D48" s="92"/>
      <c r="E48" s="29" t="s">
        <v>191</v>
      </c>
      <c r="F48" s="29" t="s">
        <v>191</v>
      </c>
      <c r="G48" s="29" t="s">
        <v>191</v>
      </c>
      <c r="H48" s="29" t="s">
        <v>191</v>
      </c>
      <c r="I48" s="29" t="s">
        <v>191</v>
      </c>
      <c r="J48" s="29" t="s">
        <v>191</v>
      </c>
      <c r="K48" s="29" t="s">
        <v>191</v>
      </c>
      <c r="L48" s="29"/>
      <c r="M48" s="29" t="s">
        <v>191</v>
      </c>
      <c r="N48" s="29"/>
      <c r="O48" s="29"/>
      <c r="P48" s="44"/>
      <c r="Q48" s="3"/>
    </row>
    <row r="49" spans="1:17" ht="21">
      <c r="A49" s="3"/>
      <c r="B49" s="11">
        <v>22</v>
      </c>
      <c r="C49" s="16" t="s">
        <v>160</v>
      </c>
      <c r="D49" s="91" t="s">
        <v>470</v>
      </c>
      <c r="E49" s="23" t="s" ph="1">
        <v>473</v>
      </c>
      <c r="F49" s="23" t="s" ph="1">
        <v>474</v>
      </c>
      <c r="G49" s="23" t="s" ph="1">
        <v>477</v>
      </c>
      <c r="H49" s="23" t="s" ph="1">
        <v>164</v>
      </c>
      <c r="I49" s="23" t="s" ph="1">
        <v>378</v>
      </c>
      <c r="J49" s="23" t="s" ph="1">
        <v>478</v>
      </c>
      <c r="K49" s="23" t="s" ph="1">
        <v>300</v>
      </c>
      <c r="L49" s="23" t="s" ph="1">
        <v>325</v>
      </c>
      <c r="M49" s="23" ph="1"/>
      <c r="N49" s="23" ph="1"/>
      <c r="O49" s="23" ph="1"/>
      <c r="P49" s="45">
        <f>COUNTA(E49:O49)</f>
        <v>8</v>
      </c>
      <c r="Q49" s="3"/>
    </row>
    <row r="50" spans="1:17">
      <c r="A50" s="3"/>
      <c r="B50" s="10"/>
      <c r="C50" s="17"/>
      <c r="D50" s="92"/>
      <c r="E50" s="29" t="s">
        <v>191</v>
      </c>
      <c r="F50" s="29" t="s">
        <v>191</v>
      </c>
      <c r="G50" s="29" t="s">
        <v>191</v>
      </c>
      <c r="H50" s="29" t="s">
        <v>191</v>
      </c>
      <c r="I50" s="29" t="s">
        <v>191</v>
      </c>
      <c r="J50" s="29" t="s">
        <v>191</v>
      </c>
      <c r="K50" s="29" t="s">
        <v>191</v>
      </c>
      <c r="L50" s="29"/>
      <c r="M50" s="29"/>
      <c r="N50" s="29"/>
      <c r="O50" s="29"/>
      <c r="P50" s="44"/>
      <c r="Q50" s="3"/>
    </row>
    <row r="51" spans="1:17" ht="21">
      <c r="A51" s="3"/>
      <c r="B51" s="11">
        <v>23</v>
      </c>
      <c r="C51" s="16" t="s">
        <v>160</v>
      </c>
      <c r="D51" s="91" t="s">
        <v>480</v>
      </c>
      <c r="E51" s="23" t="s" ph="1">
        <v>31</v>
      </c>
      <c r="F51" s="23" t="s" ph="1">
        <v>482</v>
      </c>
      <c r="G51" s="23" t="s" ph="1">
        <v>217</v>
      </c>
      <c r="H51" s="23" t="s" ph="1">
        <v>485</v>
      </c>
      <c r="I51" s="23" t="s" ph="1">
        <v>486</v>
      </c>
      <c r="J51" s="23" t="s" ph="1">
        <v>487</v>
      </c>
      <c r="K51" s="23" t="s" ph="1">
        <v>272</v>
      </c>
      <c r="L51" s="23" t="s" ph="1">
        <v>185</v>
      </c>
      <c r="M51" s="23" ph="1"/>
      <c r="N51" s="23" ph="1"/>
      <c r="O51" s="23" ph="1"/>
      <c r="P51" s="45">
        <f>COUNTA(E51:O51)</f>
        <v>8</v>
      </c>
      <c r="Q51" s="3"/>
    </row>
    <row r="52" spans="1:17">
      <c r="A52" s="3"/>
      <c r="B52" s="10"/>
      <c r="C52" s="17"/>
      <c r="D52" s="92"/>
      <c r="E52" s="29" t="s">
        <v>191</v>
      </c>
      <c r="F52" s="29" t="s">
        <v>230</v>
      </c>
      <c r="G52" s="29" t="s">
        <v>191</v>
      </c>
      <c r="H52" s="29" t="s">
        <v>191</v>
      </c>
      <c r="I52" s="29" t="s">
        <v>230</v>
      </c>
      <c r="J52" s="29" t="s">
        <v>191</v>
      </c>
      <c r="K52" s="29" t="s">
        <v>191</v>
      </c>
      <c r="L52" s="29"/>
      <c r="M52" s="29"/>
      <c r="N52" s="29"/>
      <c r="O52" s="29"/>
      <c r="P52" s="44"/>
      <c r="Q52" s="3"/>
    </row>
    <row r="53" spans="1:17" ht="21">
      <c r="A53" s="3"/>
      <c r="B53" s="11">
        <v>24</v>
      </c>
      <c r="C53" s="16" t="s">
        <v>160</v>
      </c>
      <c r="D53" s="95" t="s">
        <v>489</v>
      </c>
      <c r="E53" s="23" t="s" ph="1">
        <v>490</v>
      </c>
      <c r="F53" s="23" t="s" ph="1">
        <v>195</v>
      </c>
      <c r="G53" s="23" t="s" ph="1">
        <v>52</v>
      </c>
      <c r="H53" s="23" t="s" ph="1">
        <v>491</v>
      </c>
      <c r="I53" s="23" t="s" ph="1">
        <v>492</v>
      </c>
      <c r="J53" s="23" t="s" ph="1">
        <v>493</v>
      </c>
      <c r="K53" s="23" t="s" ph="1">
        <v>15</v>
      </c>
      <c r="L53" s="23" t="s" ph="1">
        <v>494</v>
      </c>
      <c r="M53" s="23" t="s" ph="1">
        <v>497</v>
      </c>
      <c r="N53" s="23" ph="1"/>
      <c r="O53" s="23" ph="1"/>
      <c r="P53" s="45">
        <f>COUNTA(E53:O53)</f>
        <v>9</v>
      </c>
      <c r="Q53" s="3"/>
    </row>
    <row r="54" spans="1:17">
      <c r="A54" s="3"/>
      <c r="B54" s="10"/>
      <c r="C54" s="17"/>
      <c r="D54" s="96"/>
      <c r="E54" s="29" t="s">
        <v>191</v>
      </c>
      <c r="F54" s="29" t="s">
        <v>191</v>
      </c>
      <c r="G54" s="29" t="s">
        <v>230</v>
      </c>
      <c r="H54" s="29" t="s">
        <v>191</v>
      </c>
      <c r="I54" s="29" t="s">
        <v>191</v>
      </c>
      <c r="J54" s="29" t="s">
        <v>230</v>
      </c>
      <c r="K54" s="29" t="s">
        <v>191</v>
      </c>
      <c r="L54" s="29"/>
      <c r="M54" s="29" t="s">
        <v>191</v>
      </c>
      <c r="N54" s="29"/>
      <c r="O54" s="29"/>
      <c r="P54" s="44"/>
      <c r="Q54" s="3"/>
    </row>
    <row r="55" spans="1:17" ht="21">
      <c r="A55" s="3"/>
      <c r="B55" s="11">
        <v>25</v>
      </c>
      <c r="C55" s="16" t="s">
        <v>32</v>
      </c>
      <c r="D55" s="91" t="s">
        <v>498</v>
      </c>
      <c r="E55" s="23" t="s" ph="1">
        <v>111</v>
      </c>
      <c r="F55" s="23" t="s" ph="1">
        <v>466</v>
      </c>
      <c r="G55" s="23" t="s" ph="1">
        <v>500</v>
      </c>
      <c r="H55" s="23" t="s" ph="1">
        <v>161</v>
      </c>
      <c r="I55" s="23" t="s" ph="1">
        <v>504</v>
      </c>
      <c r="J55" s="23" t="s" ph="1">
        <v>269</v>
      </c>
      <c r="K55" s="23" t="s" ph="1">
        <v>505</v>
      </c>
      <c r="L55" s="23" t="s" ph="1">
        <v>165</v>
      </c>
      <c r="M55" s="23" t="s" ph="1">
        <v>504</v>
      </c>
      <c r="N55" s="23" t="s" ph="1">
        <v>508</v>
      </c>
      <c r="O55" s="23" t="s" ph="1">
        <v>479</v>
      </c>
      <c r="P55" s="45">
        <f>COUNTA(E55:O55)</f>
        <v>11</v>
      </c>
      <c r="Q55" s="3"/>
    </row>
    <row r="56" spans="1:17">
      <c r="A56" s="3"/>
      <c r="B56" s="10"/>
      <c r="C56" s="17"/>
      <c r="D56" s="92"/>
      <c r="E56" s="29" t="s">
        <v>191</v>
      </c>
      <c r="F56" s="29" t="s">
        <v>191</v>
      </c>
      <c r="G56" s="29" t="s">
        <v>191</v>
      </c>
      <c r="H56" s="29" t="s">
        <v>191</v>
      </c>
      <c r="I56" s="29" t="s">
        <v>191</v>
      </c>
      <c r="J56" s="29" t="s">
        <v>191</v>
      </c>
      <c r="K56" s="29" t="s">
        <v>191</v>
      </c>
      <c r="L56" s="29"/>
      <c r="M56" s="29" t="s">
        <v>191</v>
      </c>
      <c r="N56" s="29" t="s">
        <v>191</v>
      </c>
      <c r="O56" s="29" t="s">
        <v>58</v>
      </c>
      <c r="P56" s="44"/>
      <c r="Q56" s="3"/>
    </row>
    <row r="57" spans="1:17" ht="21">
      <c r="A57" s="3"/>
      <c r="B57" s="11">
        <v>26</v>
      </c>
      <c r="C57" s="16" t="s">
        <v>8</v>
      </c>
      <c r="D57" s="91" t="s">
        <v>509</v>
      </c>
      <c r="E57" s="23" t="s" ph="1">
        <v>511</v>
      </c>
      <c r="F57" s="23" t="s" ph="1">
        <v>513</v>
      </c>
      <c r="G57" s="23" t="s" ph="1">
        <v>414</v>
      </c>
      <c r="H57" s="23" t="s" ph="1">
        <v>18</v>
      </c>
      <c r="I57" s="23" t="s" ph="1">
        <v>256</v>
      </c>
      <c r="J57" s="23" t="s" ph="1">
        <v>516</v>
      </c>
      <c r="K57" s="23" t="s" ph="1">
        <v>517</v>
      </c>
      <c r="L57" s="23" t="s" ph="1">
        <v>249</v>
      </c>
      <c r="M57" s="23" t="s" ph="1">
        <v>519</v>
      </c>
      <c r="N57" s="23" t="s" ph="1">
        <v>517</v>
      </c>
      <c r="O57" s="23" ph="1"/>
      <c r="P57" s="45">
        <f>COUNTA(E57:O57)</f>
        <v>10</v>
      </c>
      <c r="Q57" s="3"/>
    </row>
    <row r="58" spans="1:17">
      <c r="A58" s="3"/>
      <c r="B58" s="10"/>
      <c r="C58" s="17"/>
      <c r="D58" s="92"/>
      <c r="E58" s="29" t="s">
        <v>156</v>
      </c>
      <c r="F58" s="29" t="s">
        <v>156</v>
      </c>
      <c r="G58" s="29" t="s">
        <v>156</v>
      </c>
      <c r="H58" s="29" t="s">
        <v>156</v>
      </c>
      <c r="I58" s="29" t="s">
        <v>156</v>
      </c>
      <c r="J58" s="29" t="s">
        <v>156</v>
      </c>
      <c r="K58" s="29" t="s">
        <v>156</v>
      </c>
      <c r="L58" s="29"/>
      <c r="M58" s="29" t="s">
        <v>156</v>
      </c>
      <c r="N58" s="29" t="s">
        <v>156</v>
      </c>
      <c r="O58" s="29"/>
      <c r="P58" s="44"/>
      <c r="Q58" s="3"/>
    </row>
    <row r="59" spans="1:17" ht="21">
      <c r="A59" s="3"/>
      <c r="B59" s="11">
        <v>27</v>
      </c>
      <c r="C59" s="16" t="s">
        <v>160</v>
      </c>
      <c r="D59" s="91" t="s">
        <v>520</v>
      </c>
      <c r="E59" s="23" t="s" ph="1">
        <v>521</v>
      </c>
      <c r="F59" s="23" t="s" ph="1">
        <v>523</v>
      </c>
      <c r="G59" s="23" t="s" ph="1">
        <v>525</v>
      </c>
      <c r="H59" s="23" t="s" ph="1">
        <v>342</v>
      </c>
      <c r="I59" s="23" t="s" ph="1">
        <v>527</v>
      </c>
      <c r="J59" s="23" t="s" ph="1">
        <v>528</v>
      </c>
      <c r="K59" s="23" t="s" ph="1">
        <v>531</v>
      </c>
      <c r="L59" s="23" t="s" ph="1">
        <v>533</v>
      </c>
      <c r="M59" s="23" t="s" ph="1">
        <v>535</v>
      </c>
      <c r="N59" s="23" t="s" ph="1">
        <v>538</v>
      </c>
      <c r="O59" s="23" ph="1"/>
      <c r="P59" s="45">
        <f>COUNTA(E59:O59)</f>
        <v>10</v>
      </c>
      <c r="Q59" s="3"/>
    </row>
    <row r="60" spans="1:17">
      <c r="A60" s="3"/>
      <c r="B60" s="10"/>
      <c r="C60" s="17"/>
      <c r="D60" s="92"/>
      <c r="E60" s="29" t="s">
        <v>191</v>
      </c>
      <c r="F60" s="29" t="s">
        <v>191</v>
      </c>
      <c r="G60" s="29" t="s">
        <v>191</v>
      </c>
      <c r="H60" s="29" t="s">
        <v>191</v>
      </c>
      <c r="I60" s="29" t="s">
        <v>191</v>
      </c>
      <c r="J60" s="29" t="s">
        <v>191</v>
      </c>
      <c r="K60" s="29" t="s">
        <v>191</v>
      </c>
      <c r="L60" s="29"/>
      <c r="M60" s="29" t="s">
        <v>191</v>
      </c>
      <c r="N60" s="29" t="s">
        <v>191</v>
      </c>
      <c r="O60" s="29"/>
      <c r="P60" s="44"/>
      <c r="Q60" s="3"/>
    </row>
    <row r="61" spans="1:17" ht="21">
      <c r="A61" s="3"/>
      <c r="B61" s="11">
        <v>28</v>
      </c>
      <c r="C61" s="16" t="s">
        <v>160</v>
      </c>
      <c r="D61" s="91" t="s">
        <v>539</v>
      </c>
      <c r="E61" s="23" t="s" ph="1">
        <v>541</v>
      </c>
      <c r="F61" s="23" t="s" ph="1">
        <v>544</v>
      </c>
      <c r="G61" s="23" t="s" ph="1">
        <v>298</v>
      </c>
      <c r="H61" s="23" t="s" ph="1">
        <v>545</v>
      </c>
      <c r="I61" s="23" t="s" ph="1">
        <v>50</v>
      </c>
      <c r="J61" s="23" t="s" ph="1">
        <v>464</v>
      </c>
      <c r="K61" s="23" t="s" ph="1">
        <v>546</v>
      </c>
      <c r="L61" s="23" t="s" ph="1">
        <v>547</v>
      </c>
      <c r="M61" s="23" t="s" ph="1">
        <v>550</v>
      </c>
      <c r="N61" s="23" ph="1"/>
      <c r="O61" s="23" ph="1"/>
      <c r="P61" s="45">
        <f>COUNTA(E61:O61)</f>
        <v>9</v>
      </c>
      <c r="Q61" s="3"/>
    </row>
    <row r="62" spans="1:17">
      <c r="A62" s="3"/>
      <c r="B62" s="10"/>
      <c r="C62" s="17"/>
      <c r="D62" s="92"/>
      <c r="E62" s="29" t="s">
        <v>191</v>
      </c>
      <c r="F62" s="29" t="s">
        <v>191</v>
      </c>
      <c r="G62" s="29" t="s">
        <v>230</v>
      </c>
      <c r="H62" s="29" t="s">
        <v>191</v>
      </c>
      <c r="I62" s="29" t="s">
        <v>230</v>
      </c>
      <c r="J62" s="29" t="s">
        <v>191</v>
      </c>
      <c r="K62" s="29" t="s">
        <v>191</v>
      </c>
      <c r="L62" s="29"/>
      <c r="M62" s="29" t="s">
        <v>230</v>
      </c>
      <c r="N62" s="29"/>
      <c r="O62" s="29"/>
      <c r="P62" s="44"/>
      <c r="Q62" s="3"/>
    </row>
    <row r="63" spans="1:17" ht="21">
      <c r="A63" s="3"/>
      <c r="B63" s="11">
        <v>29</v>
      </c>
      <c r="C63" s="16" t="s">
        <v>8</v>
      </c>
      <c r="D63" s="91" t="s">
        <v>551</v>
      </c>
      <c r="E63" s="23" t="s" ph="1">
        <v>552</v>
      </c>
      <c r="F63" s="23" t="s" ph="1">
        <v>410</v>
      </c>
      <c r="G63" s="23" t="s" ph="1">
        <v>553</v>
      </c>
      <c r="H63" s="23" t="s" ph="1">
        <v>554</v>
      </c>
      <c r="I63" s="23" t="s" ph="1">
        <v>555</v>
      </c>
      <c r="J63" s="23" t="s" ph="1">
        <v>557</v>
      </c>
      <c r="K63" s="23" t="s" ph="1">
        <v>386</v>
      </c>
      <c r="L63" s="23" t="s" ph="1">
        <v>173</v>
      </c>
      <c r="M63" s="23" t="s" ph="1">
        <v>380</v>
      </c>
      <c r="N63" s="23" ph="1"/>
      <c r="O63" s="23" ph="1"/>
      <c r="P63" s="45">
        <f>COUNTA(E63:O63)</f>
        <v>9</v>
      </c>
      <c r="Q63" s="3"/>
    </row>
    <row r="64" spans="1:17">
      <c r="A64" s="3"/>
      <c r="B64" s="10"/>
      <c r="C64" s="17"/>
      <c r="D64" s="92"/>
      <c r="E64" s="29" t="s">
        <v>156</v>
      </c>
      <c r="F64" s="29" t="s">
        <v>191</v>
      </c>
      <c r="G64" s="29" t="s">
        <v>191</v>
      </c>
      <c r="H64" s="29" t="s">
        <v>191</v>
      </c>
      <c r="I64" s="29" t="s">
        <v>191</v>
      </c>
      <c r="J64" s="29" t="s">
        <v>191</v>
      </c>
      <c r="K64" s="29" t="s">
        <v>191</v>
      </c>
      <c r="L64" s="29"/>
      <c r="M64" s="29" t="s">
        <v>191</v>
      </c>
      <c r="N64" s="29"/>
      <c r="O64" s="29"/>
      <c r="P64" s="44"/>
      <c r="Q64" s="3"/>
    </row>
    <row r="65" spans="1:17" ht="21">
      <c r="A65" s="3"/>
      <c r="B65" s="11">
        <v>30</v>
      </c>
      <c r="C65" s="16" t="s">
        <v>8</v>
      </c>
      <c r="D65" s="95" t="s">
        <v>558</v>
      </c>
      <c r="E65" s="23" t="s" ph="1">
        <v>559</v>
      </c>
      <c r="F65" s="23" t="s" ph="1">
        <v>166</v>
      </c>
      <c r="G65" s="23" t="s" ph="1">
        <v>549</v>
      </c>
      <c r="H65" s="23" t="s" ph="1">
        <v>563</v>
      </c>
      <c r="I65" s="23" t="s" ph="1">
        <v>564</v>
      </c>
      <c r="J65" s="23" t="s" ph="1">
        <v>420</v>
      </c>
      <c r="K65" s="23" t="s" ph="1">
        <v>566</v>
      </c>
      <c r="L65" s="23" t="s" ph="1">
        <v>568</v>
      </c>
      <c r="M65" s="23" t="s" ph="1">
        <v>572</v>
      </c>
      <c r="N65" s="23" ph="1"/>
      <c r="O65" s="23" ph="1"/>
      <c r="P65" s="45">
        <f>COUNTA(E65:O65)</f>
        <v>9</v>
      </c>
      <c r="Q65" s="3"/>
    </row>
    <row r="66" spans="1:17">
      <c r="A66" s="3"/>
      <c r="B66" s="10"/>
      <c r="C66" s="17"/>
      <c r="D66" s="96"/>
      <c r="E66" s="29" t="s">
        <v>191</v>
      </c>
      <c r="F66" s="29" t="s">
        <v>191</v>
      </c>
      <c r="G66" s="29" t="s">
        <v>191</v>
      </c>
      <c r="H66" s="29" t="s">
        <v>191</v>
      </c>
      <c r="I66" s="29" t="s">
        <v>191</v>
      </c>
      <c r="J66" s="29" t="s">
        <v>191</v>
      </c>
      <c r="K66" s="29" t="s">
        <v>191</v>
      </c>
      <c r="L66" s="29"/>
      <c r="M66" s="29" t="s">
        <v>191</v>
      </c>
      <c r="N66" s="29"/>
      <c r="O66" s="29"/>
      <c r="P66" s="44"/>
      <c r="Q66" s="3"/>
    </row>
    <row r="67" spans="1:17" ht="21">
      <c r="A67" s="3"/>
      <c r="B67" s="11">
        <v>31</v>
      </c>
      <c r="C67" s="16" t="s">
        <v>8</v>
      </c>
      <c r="D67" s="95" t="s">
        <v>38</v>
      </c>
      <c r="E67" s="23" t="s" ph="1">
        <v>574</v>
      </c>
      <c r="F67" s="23" t="s" ph="1">
        <v>70</v>
      </c>
      <c r="G67" s="23" t="s" ph="1">
        <v>65</v>
      </c>
      <c r="H67" s="23" t="s" ph="1">
        <v>577</v>
      </c>
      <c r="I67" s="23" t="s" ph="1">
        <v>465</v>
      </c>
      <c r="J67" s="23" t="s" ph="1">
        <v>201</v>
      </c>
      <c r="K67" s="23" t="s" ph="1">
        <v>529</v>
      </c>
      <c r="L67" s="23" t="s" ph="1">
        <v>581</v>
      </c>
      <c r="M67" s="23" ph="1"/>
      <c r="N67" s="23" ph="1"/>
      <c r="O67" s="23" ph="1"/>
      <c r="P67" s="45">
        <f>COUNTA(E67:O67)</f>
        <v>8</v>
      </c>
      <c r="Q67" s="3"/>
    </row>
    <row r="68" spans="1:17">
      <c r="A68" s="3"/>
      <c r="B68" s="10"/>
      <c r="C68" s="17"/>
      <c r="D68" s="96"/>
      <c r="E68" s="29" t="s">
        <v>191</v>
      </c>
      <c r="F68" s="29" t="s">
        <v>191</v>
      </c>
      <c r="G68" s="29" t="s">
        <v>191</v>
      </c>
      <c r="H68" s="29" t="s">
        <v>191</v>
      </c>
      <c r="I68" s="29" t="s">
        <v>191</v>
      </c>
      <c r="J68" s="29" t="s">
        <v>191</v>
      </c>
      <c r="K68" s="29" t="s">
        <v>191</v>
      </c>
      <c r="L68" s="29"/>
      <c r="M68" s="29"/>
      <c r="N68" s="29"/>
      <c r="O68" s="29"/>
      <c r="P68" s="44"/>
      <c r="Q68" s="3"/>
    </row>
    <row r="69" spans="1:17" ht="21">
      <c r="A69" s="3"/>
      <c r="B69" s="11">
        <v>32</v>
      </c>
      <c r="C69" s="16" t="s">
        <v>160</v>
      </c>
      <c r="D69" s="91" t="s">
        <v>583</v>
      </c>
      <c r="E69" s="23" t="s" ph="1">
        <v>206</v>
      </c>
      <c r="F69" s="23" t="s" ph="1">
        <v>556</v>
      </c>
      <c r="G69" s="23" t="s" ph="1">
        <v>425</v>
      </c>
      <c r="H69" s="23" t="s" ph="1">
        <v>584</v>
      </c>
      <c r="I69" s="23" t="s" ph="1">
        <v>376</v>
      </c>
      <c r="J69" s="23" t="s" ph="1">
        <v>585</v>
      </c>
      <c r="K69" s="23" t="s" ph="1">
        <v>586</v>
      </c>
      <c r="L69" s="23" t="s" ph="1">
        <v>587</v>
      </c>
      <c r="M69" s="23" t="s" ph="1">
        <v>133</v>
      </c>
      <c r="N69" s="23" ph="1"/>
      <c r="O69" s="23" ph="1"/>
      <c r="P69" s="45">
        <f>COUNTA(E69:O69)</f>
        <v>9</v>
      </c>
      <c r="Q69" s="3"/>
    </row>
    <row r="70" spans="1:17">
      <c r="A70" s="3"/>
      <c r="B70" s="10"/>
      <c r="C70" s="17"/>
      <c r="D70" s="92"/>
      <c r="E70" s="29" t="s">
        <v>191</v>
      </c>
      <c r="F70" s="29" t="s">
        <v>191</v>
      </c>
      <c r="G70" s="29" t="s">
        <v>230</v>
      </c>
      <c r="H70" s="29" t="s">
        <v>191</v>
      </c>
      <c r="I70" s="29" t="s">
        <v>230</v>
      </c>
      <c r="J70" s="29" t="s">
        <v>191</v>
      </c>
      <c r="K70" s="29" t="s">
        <v>191</v>
      </c>
      <c r="L70" s="29"/>
      <c r="M70" s="29" t="s">
        <v>191</v>
      </c>
      <c r="N70" s="29"/>
      <c r="O70" s="29"/>
      <c r="P70" s="44"/>
      <c r="Q70" s="3"/>
    </row>
    <row r="71" spans="1:17" ht="21">
      <c r="A71" s="3"/>
      <c r="B71" s="11">
        <v>33</v>
      </c>
      <c r="C71" s="16" t="s">
        <v>160</v>
      </c>
      <c r="D71" s="91" t="s">
        <v>589</v>
      </c>
      <c r="E71" s="23" t="s" ph="1">
        <v>593</v>
      </c>
      <c r="F71" s="23" t="s" ph="1">
        <v>595</v>
      </c>
      <c r="G71" s="23" t="s" ph="1">
        <v>596</v>
      </c>
      <c r="H71" s="23" t="s" ph="1">
        <v>597</v>
      </c>
      <c r="I71" s="23" t="s" ph="1">
        <v>227</v>
      </c>
      <c r="J71" s="23" t="s" ph="1">
        <v>330</v>
      </c>
      <c r="K71" s="23" t="s" ph="1">
        <v>599</v>
      </c>
      <c r="L71" s="23" t="s" ph="1">
        <v>499</v>
      </c>
      <c r="M71" s="23" t="s" ph="1">
        <v>289</v>
      </c>
      <c r="N71" s="23" t="s" ph="1">
        <v>515</v>
      </c>
      <c r="O71" s="23" t="s" ph="1">
        <v>602</v>
      </c>
      <c r="P71" s="45">
        <f>COUNTA(E71:O71)</f>
        <v>11</v>
      </c>
      <c r="Q71" s="3"/>
    </row>
    <row r="72" spans="1:17">
      <c r="A72" s="3"/>
      <c r="B72" s="10"/>
      <c r="C72" s="17"/>
      <c r="D72" s="92"/>
      <c r="E72" s="29" t="s">
        <v>191</v>
      </c>
      <c r="F72" s="29" t="s">
        <v>191</v>
      </c>
      <c r="G72" s="29" t="s">
        <v>191</v>
      </c>
      <c r="H72" s="29" t="s">
        <v>191</v>
      </c>
      <c r="I72" s="29" t="s">
        <v>230</v>
      </c>
      <c r="J72" s="29" t="s">
        <v>191</v>
      </c>
      <c r="K72" s="29" t="s">
        <v>191</v>
      </c>
      <c r="L72" s="29"/>
      <c r="M72" s="29" t="s">
        <v>191</v>
      </c>
      <c r="N72" s="29" t="s">
        <v>191</v>
      </c>
      <c r="O72" s="29" t="s">
        <v>191</v>
      </c>
      <c r="P72" s="44"/>
      <c r="Q72" s="3"/>
    </row>
    <row r="73" spans="1:17" ht="21">
      <c r="A73" s="3"/>
      <c r="B73" s="11">
        <v>34</v>
      </c>
      <c r="C73" s="16" t="s">
        <v>160</v>
      </c>
      <c r="D73" s="95" t="s">
        <v>603</v>
      </c>
      <c r="E73" s="23" t="s" ph="1">
        <v>171</v>
      </c>
      <c r="F73" s="23" t="s" ph="1">
        <v>476</v>
      </c>
      <c r="G73" s="23" t="s" ph="1">
        <v>467</v>
      </c>
      <c r="H73" s="23" t="s" ph="1">
        <v>570</v>
      </c>
      <c r="I73" s="23" t="s" ph="1">
        <v>594</v>
      </c>
      <c r="J73" s="23" t="s" ph="1">
        <v>604</v>
      </c>
      <c r="K73" s="23" t="s" ph="1">
        <v>606</v>
      </c>
      <c r="L73" s="23" t="s" ph="1">
        <v>607</v>
      </c>
      <c r="M73" s="23" t="s" ph="1">
        <v>567</v>
      </c>
      <c r="N73" s="23" ph="1"/>
      <c r="O73" s="23" ph="1"/>
      <c r="P73" s="45">
        <f>COUNTA(E73:O73)</f>
        <v>9</v>
      </c>
      <c r="Q73" s="3"/>
    </row>
    <row r="74" spans="1:17">
      <c r="A74" s="3"/>
      <c r="B74" s="10"/>
      <c r="C74" s="17"/>
      <c r="D74" s="96"/>
      <c r="E74" s="29" t="s">
        <v>191</v>
      </c>
      <c r="F74" s="29" t="s">
        <v>191</v>
      </c>
      <c r="G74" s="29" t="s">
        <v>191</v>
      </c>
      <c r="H74" s="29" t="s">
        <v>191</v>
      </c>
      <c r="I74" s="29" t="s">
        <v>191</v>
      </c>
      <c r="J74" s="29" t="s">
        <v>191</v>
      </c>
      <c r="K74" s="29" t="s">
        <v>191</v>
      </c>
      <c r="L74" s="29"/>
      <c r="M74" s="29" t="s">
        <v>191</v>
      </c>
      <c r="N74" s="29"/>
      <c r="O74" s="29"/>
      <c r="P74" s="44"/>
      <c r="Q74" s="3"/>
    </row>
    <row r="75" spans="1:17" ht="21">
      <c r="A75" s="3"/>
      <c r="B75" s="11">
        <v>35</v>
      </c>
      <c r="C75" s="16" t="s">
        <v>160</v>
      </c>
      <c r="D75" s="95" t="s">
        <v>610</v>
      </c>
      <c r="E75" s="23" t="s" ph="1">
        <v>611</v>
      </c>
      <c r="F75" s="23" t="s" ph="1">
        <v>483</v>
      </c>
      <c r="G75" s="23" t="s" ph="1">
        <v>142</v>
      </c>
      <c r="H75" s="23" t="s" ph="1">
        <v>612</v>
      </c>
      <c r="I75" s="23" t="s" ph="1">
        <v>526</v>
      </c>
      <c r="J75" s="23" t="s" ph="1">
        <v>115</v>
      </c>
      <c r="K75" s="23" t="s" ph="1">
        <v>30</v>
      </c>
      <c r="L75" s="23" t="s" ph="1">
        <v>613</v>
      </c>
      <c r="M75" s="23" t="s" ph="1">
        <v>618</v>
      </c>
      <c r="N75" s="23" ph="1"/>
      <c r="O75" s="23" ph="1"/>
      <c r="P75" s="45">
        <f>COUNTA(E75:O75)</f>
        <v>9</v>
      </c>
      <c r="Q75" s="3"/>
    </row>
    <row r="76" spans="1:17">
      <c r="A76" s="3"/>
      <c r="B76" s="10"/>
      <c r="C76" s="17"/>
      <c r="D76" s="96"/>
      <c r="E76" s="29" t="s">
        <v>230</v>
      </c>
      <c r="F76" s="29" t="s">
        <v>191</v>
      </c>
      <c r="G76" s="29" t="s">
        <v>230</v>
      </c>
      <c r="H76" s="29" t="s">
        <v>191</v>
      </c>
      <c r="I76" s="29" t="s">
        <v>191</v>
      </c>
      <c r="J76" s="29" t="s">
        <v>230</v>
      </c>
      <c r="K76" s="29" t="s">
        <v>191</v>
      </c>
      <c r="L76" s="29"/>
      <c r="M76" s="29" t="s">
        <v>230</v>
      </c>
      <c r="N76" s="29"/>
      <c r="O76" s="29"/>
      <c r="P76" s="44"/>
      <c r="Q76" s="3"/>
    </row>
    <row r="77" spans="1:17" ht="21">
      <c r="A77" s="3"/>
      <c r="B77" s="11">
        <v>36</v>
      </c>
      <c r="C77" s="16" t="s">
        <v>160</v>
      </c>
      <c r="D77" s="95" t="s">
        <v>620</v>
      </c>
      <c r="E77" s="23" t="s" ph="1">
        <v>621</v>
      </c>
      <c r="F77" s="23" t="s" ph="1">
        <v>433</v>
      </c>
      <c r="G77" s="23" t="s" ph="1">
        <v>622</v>
      </c>
      <c r="H77" s="23" t="s" ph="1">
        <v>600</v>
      </c>
      <c r="I77" s="23" t="s" ph="1">
        <v>1</v>
      </c>
      <c r="J77" s="23" t="s" ph="1">
        <v>623</v>
      </c>
      <c r="K77" s="23" t="s" ph="1">
        <v>626</v>
      </c>
      <c r="L77" s="23" t="s" ph="1">
        <v>579</v>
      </c>
      <c r="M77" s="23" t="s" ph="1">
        <v>438</v>
      </c>
      <c r="N77" s="23" ph="1"/>
      <c r="O77" s="23" ph="1"/>
      <c r="P77" s="45">
        <f>COUNTA(E77:O77)</f>
        <v>9</v>
      </c>
      <c r="Q77" s="3"/>
    </row>
    <row r="78" spans="1:17">
      <c r="A78" s="3"/>
      <c r="B78" s="10"/>
      <c r="C78" s="17"/>
      <c r="D78" s="96"/>
      <c r="E78" s="29" t="s">
        <v>230</v>
      </c>
      <c r="F78" s="29" t="s">
        <v>191</v>
      </c>
      <c r="G78" s="29" t="s">
        <v>230</v>
      </c>
      <c r="H78" s="29" t="s">
        <v>191</v>
      </c>
      <c r="I78" s="29" t="s">
        <v>191</v>
      </c>
      <c r="J78" s="29" t="s">
        <v>230</v>
      </c>
      <c r="K78" s="29" t="s">
        <v>191</v>
      </c>
      <c r="L78" s="29"/>
      <c r="M78" s="29" t="s">
        <v>191</v>
      </c>
      <c r="N78" s="29"/>
      <c r="O78" s="29"/>
      <c r="P78" s="44"/>
      <c r="Q78" s="3"/>
    </row>
    <row r="79" spans="1:17" ht="21">
      <c r="A79" s="3"/>
      <c r="B79" s="11">
        <v>37</v>
      </c>
      <c r="C79" s="16" t="s">
        <v>160</v>
      </c>
      <c r="D79" s="95" t="s">
        <v>628</v>
      </c>
      <c r="E79" s="23" t="s" ph="1">
        <v>77</v>
      </c>
      <c r="F79" s="23" t="s" ph="1">
        <v>619</v>
      </c>
      <c r="G79" s="23" t="s" ph="1">
        <v>630</v>
      </c>
      <c r="H79" s="23" t="s" ph="1">
        <v>246</v>
      </c>
      <c r="I79" s="23" t="s" ph="1">
        <v>631</v>
      </c>
      <c r="J79" s="23" t="s" ph="1">
        <v>352</v>
      </c>
      <c r="K79" s="23" t="s" ph="1">
        <v>632</v>
      </c>
      <c r="L79" s="23" t="s" ph="1">
        <v>177</v>
      </c>
      <c r="M79" s="23" t="s" ph="1">
        <v>352</v>
      </c>
      <c r="N79" s="23" ph="1"/>
      <c r="O79" s="23" ph="1"/>
      <c r="P79" s="45">
        <f>COUNTA(E79:O79)</f>
        <v>9</v>
      </c>
      <c r="Q79" s="3"/>
    </row>
    <row r="80" spans="1:17">
      <c r="A80" s="3"/>
      <c r="B80" s="10"/>
      <c r="C80" s="17"/>
      <c r="D80" s="96"/>
      <c r="E80" s="29" t="s">
        <v>230</v>
      </c>
      <c r="F80" s="29" t="s">
        <v>191</v>
      </c>
      <c r="G80" s="29" t="s">
        <v>230</v>
      </c>
      <c r="H80" s="29" t="s">
        <v>191</v>
      </c>
      <c r="I80" s="29" t="s">
        <v>191</v>
      </c>
      <c r="J80" s="29" t="s">
        <v>158</v>
      </c>
      <c r="K80" s="29" t="s">
        <v>191</v>
      </c>
      <c r="L80" s="29"/>
      <c r="M80" s="29" t="s">
        <v>230</v>
      </c>
      <c r="N80" s="29"/>
      <c r="O80" s="29"/>
      <c r="P80" s="44"/>
      <c r="Q80" s="3"/>
    </row>
    <row r="81" spans="1:17" ht="21">
      <c r="A81" s="3"/>
      <c r="B81" s="11">
        <v>38</v>
      </c>
      <c r="C81" s="16" t="s">
        <v>160</v>
      </c>
      <c r="D81" s="95" t="s">
        <v>351</v>
      </c>
      <c r="E81" s="23" t="s" ph="1">
        <v>575</v>
      </c>
      <c r="F81" s="23" t="s" ph="1">
        <v>169</v>
      </c>
      <c r="G81" s="23" t="s" ph="1">
        <v>514</v>
      </c>
      <c r="H81" s="23" t="s" ph="1">
        <v>155</v>
      </c>
      <c r="I81" s="23" t="s" ph="1">
        <v>314</v>
      </c>
      <c r="J81" s="23" t="s" ph="1">
        <v>512</v>
      </c>
      <c r="K81" s="23" t="s" ph="1">
        <v>2</v>
      </c>
      <c r="L81" s="23" t="s" ph="1">
        <v>634</v>
      </c>
      <c r="M81" s="23" t="s" ph="1">
        <v>233</v>
      </c>
      <c r="N81" s="23" t="s" ph="1">
        <v>635</v>
      </c>
      <c r="O81" s="23" ph="1"/>
      <c r="P81" s="45">
        <f>COUNTA(E81:O81)</f>
        <v>10</v>
      </c>
      <c r="Q81" s="3"/>
    </row>
    <row r="82" spans="1:17">
      <c r="A82" s="3"/>
      <c r="B82" s="10"/>
      <c r="C82" s="17"/>
      <c r="D82" s="96"/>
      <c r="E82" s="29" t="s">
        <v>191</v>
      </c>
      <c r="F82" s="29" t="s">
        <v>191</v>
      </c>
      <c r="G82" s="29" t="s">
        <v>191</v>
      </c>
      <c r="H82" s="29" t="s">
        <v>191</v>
      </c>
      <c r="I82" s="29" t="s">
        <v>191</v>
      </c>
      <c r="J82" s="29" t="s">
        <v>191</v>
      </c>
      <c r="K82" s="29" t="s">
        <v>191</v>
      </c>
      <c r="L82" s="29"/>
      <c r="M82" s="29" t="s">
        <v>191</v>
      </c>
      <c r="N82" s="29" t="s">
        <v>191</v>
      </c>
      <c r="O82" s="29"/>
      <c r="P82" s="44"/>
      <c r="Q82" s="3"/>
    </row>
    <row r="83" spans="1:17" ht="21">
      <c r="A83" s="3"/>
      <c r="B83" s="11">
        <v>39</v>
      </c>
      <c r="C83" s="16" t="s">
        <v>8</v>
      </c>
      <c r="D83" s="95" t="s">
        <v>6</v>
      </c>
      <c r="E83" s="23" t="s" ph="1">
        <v>636</v>
      </c>
      <c r="F83" s="23" t="s" ph="1">
        <v>323</v>
      </c>
      <c r="G83" s="23" t="s" ph="1">
        <v>439</v>
      </c>
      <c r="H83" s="23" t="s" ph="1">
        <v>518</v>
      </c>
      <c r="I83" s="23" t="s" ph="1">
        <v>637</v>
      </c>
      <c r="J83" s="23" t="s" ph="1">
        <v>343</v>
      </c>
      <c r="K83" s="23" t="s" ph="1">
        <v>639</v>
      </c>
      <c r="L83" s="23" t="s" ph="1">
        <v>444</v>
      </c>
      <c r="M83" s="23" t="s" ph="1">
        <v>641</v>
      </c>
      <c r="N83" s="23" t="s" ph="1">
        <v>608</v>
      </c>
      <c r="O83" s="23" t="s" ph="1">
        <v>643</v>
      </c>
      <c r="P83" s="45">
        <f>COUNTA(E83:O83)</f>
        <v>11</v>
      </c>
      <c r="Q83" s="3"/>
    </row>
    <row r="84" spans="1:17">
      <c r="A84" s="3"/>
      <c r="B84" s="10"/>
      <c r="C84" s="17"/>
      <c r="D84" s="96"/>
      <c r="E84" s="29" t="s">
        <v>156</v>
      </c>
      <c r="F84" s="29" t="s">
        <v>156</v>
      </c>
      <c r="G84" s="29" t="s">
        <v>156</v>
      </c>
      <c r="H84" s="29" t="s">
        <v>156</v>
      </c>
      <c r="I84" s="29" t="s">
        <v>156</v>
      </c>
      <c r="J84" s="29" t="s">
        <v>156</v>
      </c>
      <c r="K84" s="29" t="s">
        <v>156</v>
      </c>
      <c r="L84" s="29"/>
      <c r="M84" s="29" t="s">
        <v>156</v>
      </c>
      <c r="N84" s="29" t="s">
        <v>156</v>
      </c>
      <c r="O84" s="29" t="s">
        <v>156</v>
      </c>
      <c r="P84" s="44"/>
      <c r="Q84" s="3"/>
    </row>
    <row r="85" spans="1:17" ht="21">
      <c r="A85" s="3"/>
      <c r="B85" s="11">
        <v>40</v>
      </c>
      <c r="C85" s="16" t="s">
        <v>8</v>
      </c>
      <c r="D85" s="95" t="s">
        <v>565</v>
      </c>
      <c r="E85" s="23" t="s" ph="1">
        <v>395</v>
      </c>
      <c r="F85" s="23" t="s" ph="1">
        <v>644</v>
      </c>
      <c r="G85" s="23" t="s" ph="1">
        <v>252</v>
      </c>
      <c r="H85" s="23" t="s" ph="1">
        <v>178</v>
      </c>
      <c r="I85" s="23" t="s" ph="1">
        <v>645</v>
      </c>
      <c r="J85" s="23" t="s" ph="1">
        <v>646</v>
      </c>
      <c r="K85" s="23" t="s" ph="1">
        <v>54</v>
      </c>
      <c r="L85" s="23" t="s" ph="1">
        <v>282</v>
      </c>
      <c r="M85" s="23" t="s" ph="1">
        <v>640</v>
      </c>
      <c r="N85" s="23" t="s" ph="1">
        <v>408</v>
      </c>
      <c r="O85" s="23" t="s" ph="1">
        <v>3</v>
      </c>
      <c r="P85" s="45">
        <f>COUNTA(E85:O85)</f>
        <v>11</v>
      </c>
      <c r="Q85" s="3"/>
    </row>
    <row r="86" spans="1:17">
      <c r="A86" s="3"/>
      <c r="B86" s="10"/>
      <c r="C86" s="17"/>
      <c r="D86" s="96"/>
      <c r="E86" s="29" t="s">
        <v>156</v>
      </c>
      <c r="F86" s="29" t="s">
        <v>156</v>
      </c>
      <c r="G86" s="29" t="s">
        <v>156</v>
      </c>
      <c r="H86" s="29" t="s">
        <v>156</v>
      </c>
      <c r="I86" s="29" t="s">
        <v>156</v>
      </c>
      <c r="J86" s="29" t="s">
        <v>156</v>
      </c>
      <c r="K86" s="29" t="s">
        <v>156</v>
      </c>
      <c r="L86" s="29"/>
      <c r="M86" s="29" t="s">
        <v>156</v>
      </c>
      <c r="N86" s="29" t="s">
        <v>156</v>
      </c>
      <c r="O86" s="29" t="s">
        <v>156</v>
      </c>
      <c r="P86" s="44"/>
      <c r="Q86" s="3"/>
    </row>
    <row r="87" spans="1:17" ht="21">
      <c r="A87" s="3"/>
      <c r="B87" s="11">
        <v>41</v>
      </c>
      <c r="C87" s="16" t="s">
        <v>8</v>
      </c>
      <c r="D87" s="95" t="s">
        <v>47</v>
      </c>
      <c r="E87" s="23" t="s" ph="1">
        <v>148</v>
      </c>
      <c r="F87" s="23" t="s" ph="1">
        <v>648</v>
      </c>
      <c r="G87" s="23" t="s" ph="1">
        <v>236</v>
      </c>
      <c r="H87" s="23" t="s" ph="1">
        <v>196</v>
      </c>
      <c r="I87" s="23" t="s" ph="1">
        <v>650</v>
      </c>
      <c r="J87" s="23" t="s" ph="1">
        <v>652</v>
      </c>
      <c r="K87" s="23" t="s" ph="1">
        <v>381</v>
      </c>
      <c r="L87" s="23" t="s" ph="1">
        <v>653</v>
      </c>
      <c r="M87" s="23" t="s" ph="1">
        <v>159</v>
      </c>
      <c r="N87" s="23" t="s" ph="1">
        <v>615</v>
      </c>
      <c r="O87" s="23" t="s" ph="1">
        <v>655</v>
      </c>
      <c r="P87" s="45">
        <f>COUNTA(E87:O87)</f>
        <v>11</v>
      </c>
      <c r="Q87" s="3"/>
    </row>
    <row r="88" spans="1:17">
      <c r="A88" s="3"/>
      <c r="B88" s="10"/>
      <c r="C88" s="17"/>
      <c r="D88" s="96"/>
      <c r="E88" s="29" t="s">
        <v>156</v>
      </c>
      <c r="F88" s="29" t="s">
        <v>156</v>
      </c>
      <c r="G88" s="29" t="s">
        <v>156</v>
      </c>
      <c r="H88" s="29" t="s">
        <v>156</v>
      </c>
      <c r="I88" s="29" t="s">
        <v>156</v>
      </c>
      <c r="J88" s="29" t="s">
        <v>156</v>
      </c>
      <c r="K88" s="29" t="s">
        <v>156</v>
      </c>
      <c r="L88" s="29"/>
      <c r="M88" s="29" t="s">
        <v>156</v>
      </c>
      <c r="N88" s="29" t="s">
        <v>156</v>
      </c>
      <c r="O88" s="29" t="s">
        <v>156</v>
      </c>
      <c r="P88" s="44"/>
      <c r="Q88" s="3"/>
    </row>
    <row r="89" spans="1:17" ht="21">
      <c r="A89" s="3"/>
      <c r="B89" s="11">
        <v>42</v>
      </c>
      <c r="C89" s="16" t="s">
        <v>8</v>
      </c>
      <c r="D89" s="95" t="s">
        <v>656</v>
      </c>
      <c r="E89" s="23" ph="1"/>
      <c r="F89" s="23" ph="1"/>
      <c r="G89" s="23" ph="1"/>
      <c r="H89" s="23" ph="1"/>
      <c r="I89" s="23" ph="1"/>
      <c r="J89" s="23" ph="1"/>
      <c r="K89" s="23" ph="1"/>
      <c r="L89" s="23" ph="1"/>
      <c r="M89" s="23" ph="1"/>
      <c r="N89" s="23" ph="1"/>
      <c r="O89" s="23" ph="1"/>
      <c r="P89" s="45">
        <f>COUNTA(E89:O89)</f>
        <v>0</v>
      </c>
      <c r="Q89" s="3"/>
    </row>
    <row r="90" spans="1:17">
      <c r="A90" s="3"/>
      <c r="B90" s="10"/>
      <c r="C90" s="17"/>
      <c r="D90" s="96"/>
      <c r="E90" s="29"/>
      <c r="F90" s="29"/>
      <c r="G90" s="29"/>
      <c r="H90" s="29"/>
      <c r="I90" s="29"/>
      <c r="J90" s="29"/>
      <c r="K90" s="29"/>
      <c r="L90" s="29"/>
      <c r="M90" s="29"/>
      <c r="N90" s="29"/>
      <c r="O90" s="29"/>
      <c r="P90" s="44"/>
      <c r="Q90" s="3"/>
    </row>
    <row r="91" spans="1:17" ht="21">
      <c r="A91" s="3"/>
      <c r="B91" s="11">
        <v>43</v>
      </c>
      <c r="C91" s="16" t="s">
        <v>160</v>
      </c>
      <c r="D91" s="95" t="s">
        <v>658</v>
      </c>
      <c r="E91" s="23" t="s" ph="1">
        <v>126</v>
      </c>
      <c r="F91" s="23" t="s" ph="1">
        <v>402</v>
      </c>
      <c r="G91" s="23" t="s" ph="1">
        <v>659</v>
      </c>
      <c r="H91" s="23" t="s" ph="1">
        <v>661</v>
      </c>
      <c r="I91" s="23" t="s" ph="1">
        <v>629</v>
      </c>
      <c r="J91" s="23" t="s" ph="1">
        <v>662</v>
      </c>
      <c r="K91" s="23" t="s" ph="1">
        <v>99</v>
      </c>
      <c r="L91" s="23" t="s" ph="1">
        <v>624</v>
      </c>
      <c r="M91" s="23" t="s" ph="1">
        <v>663</v>
      </c>
      <c r="N91" s="23" t="s" ph="1">
        <v>71</v>
      </c>
      <c r="O91" s="23" t="s" ph="1">
        <v>591</v>
      </c>
      <c r="P91" s="45">
        <f>COUNTA(E91:O91)</f>
        <v>11</v>
      </c>
      <c r="Q91" s="3"/>
    </row>
    <row r="92" spans="1:17">
      <c r="A92" s="3"/>
      <c r="B92" s="10"/>
      <c r="C92" s="17"/>
      <c r="D92" s="96"/>
      <c r="E92" s="29" t="s">
        <v>191</v>
      </c>
      <c r="F92" s="29" t="s">
        <v>191</v>
      </c>
      <c r="G92" s="29" t="s">
        <v>191</v>
      </c>
      <c r="H92" s="29" t="s">
        <v>191</v>
      </c>
      <c r="I92" s="29" t="s">
        <v>191</v>
      </c>
      <c r="J92" s="29" t="s">
        <v>191</v>
      </c>
      <c r="K92" s="29" t="s">
        <v>191</v>
      </c>
      <c r="L92" s="29"/>
      <c r="M92" s="29" t="s">
        <v>191</v>
      </c>
      <c r="N92" s="29" t="s">
        <v>191</v>
      </c>
      <c r="O92" s="29" t="s">
        <v>191</v>
      </c>
      <c r="P92" s="44"/>
      <c r="Q92" s="3"/>
    </row>
    <row r="93" spans="1:17" ht="21">
      <c r="A93" s="3"/>
      <c r="B93" s="11">
        <v>44</v>
      </c>
      <c r="C93" s="16" t="s">
        <v>160</v>
      </c>
      <c r="D93" s="95" t="s">
        <v>664</v>
      </c>
      <c r="E93" s="23" t="s" ph="1">
        <v>665</v>
      </c>
      <c r="F93" s="23" t="s" ph="1">
        <v>666</v>
      </c>
      <c r="G93" s="23" t="s" ph="1">
        <v>561</v>
      </c>
      <c r="H93" s="23" t="s" ph="1">
        <v>174</v>
      </c>
      <c r="I93" s="23" t="s" ph="1">
        <v>506</v>
      </c>
      <c r="J93" s="23" t="s" ph="1">
        <v>484</v>
      </c>
      <c r="K93" s="23" t="s" ph="1">
        <v>667</v>
      </c>
      <c r="L93" s="23" t="s" ph="1">
        <v>670</v>
      </c>
      <c r="M93" s="23" t="s" ph="1">
        <v>671</v>
      </c>
      <c r="N93" s="23" t="s" ph="1">
        <v>672</v>
      </c>
      <c r="O93" s="23" t="s" ph="1">
        <v>673</v>
      </c>
      <c r="P93" s="45">
        <f>COUNTA(E93:O93)</f>
        <v>11</v>
      </c>
      <c r="Q93" s="3"/>
    </row>
    <row r="94" spans="1:17">
      <c r="A94" s="3"/>
      <c r="B94" s="10"/>
      <c r="C94" s="17"/>
      <c r="D94" s="96"/>
      <c r="E94" s="29" t="s">
        <v>191</v>
      </c>
      <c r="F94" s="29" t="s">
        <v>191</v>
      </c>
      <c r="G94" s="29" t="s">
        <v>191</v>
      </c>
      <c r="H94" s="29" t="s">
        <v>191</v>
      </c>
      <c r="I94" s="29" t="s">
        <v>191</v>
      </c>
      <c r="J94" s="29" t="s">
        <v>191</v>
      </c>
      <c r="K94" s="29" t="s">
        <v>191</v>
      </c>
      <c r="L94" s="29"/>
      <c r="M94" s="29" t="s">
        <v>191</v>
      </c>
      <c r="N94" s="29" t="s">
        <v>191</v>
      </c>
      <c r="O94" s="29" t="s">
        <v>191</v>
      </c>
      <c r="P94" s="44"/>
      <c r="Q94" s="3"/>
    </row>
    <row r="95" spans="1:17" ht="21">
      <c r="A95" s="3"/>
      <c r="B95" s="11">
        <v>45</v>
      </c>
      <c r="C95" s="16" t="s">
        <v>160</v>
      </c>
      <c r="D95" s="91" t="s">
        <v>674</v>
      </c>
      <c r="E95" s="23" t="s" ph="1">
        <v>677</v>
      </c>
      <c r="F95" s="23" t="s" ph="1">
        <v>678</v>
      </c>
      <c r="G95" s="23" t="s" ph="1">
        <v>633</v>
      </c>
      <c r="H95" s="23" t="s" ph="1">
        <v>388</v>
      </c>
      <c r="I95" s="23" t="s" ph="1">
        <v>660</v>
      </c>
      <c r="J95" s="23" t="s" ph="1">
        <v>680</v>
      </c>
      <c r="K95" s="23" t="s" ph="1">
        <v>681</v>
      </c>
      <c r="L95" s="23" t="s" ph="1">
        <v>680</v>
      </c>
      <c r="M95" s="23" t="s" ph="1">
        <v>680</v>
      </c>
      <c r="N95" s="23" t="s" ph="1">
        <v>117</v>
      </c>
      <c r="O95" s="23" t="s" ph="1">
        <v>598</v>
      </c>
      <c r="P95" s="45">
        <f>COUNTA(E95:O95)</f>
        <v>11</v>
      </c>
      <c r="Q95" s="3"/>
    </row>
    <row r="96" spans="1:17">
      <c r="A96" s="3"/>
      <c r="B96" s="10"/>
      <c r="C96" s="17"/>
      <c r="D96" s="92"/>
      <c r="E96" s="29" t="s">
        <v>191</v>
      </c>
      <c r="F96" s="29" t="s">
        <v>191</v>
      </c>
      <c r="G96" s="29" t="s">
        <v>191</v>
      </c>
      <c r="H96" s="29" t="s">
        <v>191</v>
      </c>
      <c r="I96" s="29" t="s">
        <v>191</v>
      </c>
      <c r="J96" s="29" t="s">
        <v>156</v>
      </c>
      <c r="K96" s="29" t="s">
        <v>230</v>
      </c>
      <c r="L96" s="29"/>
      <c r="M96" s="29" t="s">
        <v>191</v>
      </c>
      <c r="N96" s="29" t="s">
        <v>191</v>
      </c>
      <c r="O96" s="29" t="s">
        <v>191</v>
      </c>
      <c r="P96" s="44"/>
      <c r="Q96" s="3"/>
    </row>
    <row r="97" spans="1:17" ht="21">
      <c r="A97" s="3"/>
      <c r="B97" s="11">
        <v>46</v>
      </c>
      <c r="C97" s="16" t="s">
        <v>160</v>
      </c>
      <c r="D97" s="91" t="s">
        <v>682</v>
      </c>
      <c r="E97" s="23" t="s" ph="1">
        <v>683</v>
      </c>
      <c r="F97" s="23" t="s" ph="1">
        <v>204</v>
      </c>
      <c r="G97" s="23" t="s" ph="1">
        <v>56</v>
      </c>
      <c r="H97" s="23" t="s" ph="1">
        <v>684</v>
      </c>
      <c r="I97" s="23" t="s" ph="1">
        <v>157</v>
      </c>
      <c r="J97" s="23" t="s" ph="1">
        <v>562</v>
      </c>
      <c r="K97" s="23" t="s" ph="1">
        <v>127</v>
      </c>
      <c r="L97" s="23" t="s" ph="1">
        <v>685</v>
      </c>
      <c r="M97" s="23" ph="1"/>
      <c r="N97" s="23" ph="1"/>
      <c r="O97" s="23" ph="1"/>
      <c r="P97" s="45">
        <f>COUNTA(E97:O97)</f>
        <v>8</v>
      </c>
      <c r="Q97" s="3"/>
    </row>
    <row r="98" spans="1:17">
      <c r="A98" s="3"/>
      <c r="B98" s="10"/>
      <c r="C98" s="17"/>
      <c r="D98" s="92"/>
      <c r="E98" s="29" t="s">
        <v>191</v>
      </c>
      <c r="F98" s="29" t="s">
        <v>230</v>
      </c>
      <c r="G98" s="29" t="s">
        <v>230</v>
      </c>
      <c r="H98" s="29" t="s">
        <v>191</v>
      </c>
      <c r="I98" s="29" t="s">
        <v>191</v>
      </c>
      <c r="J98" s="29" t="s">
        <v>191</v>
      </c>
      <c r="K98" s="29" t="s">
        <v>191</v>
      </c>
      <c r="L98" s="29"/>
      <c r="M98" s="29"/>
      <c r="N98" s="29"/>
      <c r="O98" s="29"/>
      <c r="P98" s="44"/>
      <c r="Q98" s="3"/>
    </row>
    <row r="99" spans="1:17" ht="21">
      <c r="A99" s="3"/>
      <c r="B99" s="11">
        <v>47</v>
      </c>
      <c r="C99" s="16" t="s">
        <v>160</v>
      </c>
      <c r="D99" s="91" t="s">
        <v>68</v>
      </c>
      <c r="E99" s="23" t="s" ph="1">
        <v>686</v>
      </c>
      <c r="F99" s="23" t="s" ph="1">
        <v>687</v>
      </c>
      <c r="G99" s="23" t="s" ph="1">
        <v>688</v>
      </c>
      <c r="H99" s="23" t="s" ph="1">
        <v>503</v>
      </c>
      <c r="I99" s="23" t="s" ph="1">
        <v>496</v>
      </c>
      <c r="J99" s="23" t="s" ph="1">
        <v>689</v>
      </c>
      <c r="K99" s="23" t="s" ph="1">
        <v>692</v>
      </c>
      <c r="L99" s="23" t="s" ph="1">
        <v>693</v>
      </c>
      <c r="M99" s="23" t="s" ph="1">
        <v>98</v>
      </c>
      <c r="N99" s="23" ph="1"/>
      <c r="O99" s="23" ph="1"/>
      <c r="P99" s="45">
        <f>COUNTA(E99:O99)</f>
        <v>9</v>
      </c>
      <c r="Q99" s="3"/>
    </row>
    <row r="100" spans="1:17">
      <c r="A100" s="3"/>
      <c r="B100" s="10"/>
      <c r="C100" s="17"/>
      <c r="D100" s="92"/>
      <c r="E100" s="29" t="s">
        <v>191</v>
      </c>
      <c r="F100" s="29" t="s">
        <v>191</v>
      </c>
      <c r="G100" s="29" t="s">
        <v>230</v>
      </c>
      <c r="H100" s="29" t="s">
        <v>191</v>
      </c>
      <c r="I100" s="29" t="s">
        <v>191</v>
      </c>
      <c r="J100" s="29" t="s">
        <v>230</v>
      </c>
      <c r="K100" s="29" t="s">
        <v>191</v>
      </c>
      <c r="L100" s="29"/>
      <c r="M100" s="29" t="s">
        <v>230</v>
      </c>
      <c r="N100" s="29"/>
      <c r="O100" s="29"/>
      <c r="P100" s="44"/>
      <c r="Q100" s="3"/>
    </row>
    <row r="101" spans="1:17" ht="21">
      <c r="A101" s="3"/>
      <c r="B101" s="11">
        <v>48</v>
      </c>
      <c r="C101" s="16" t="s">
        <v>160</v>
      </c>
      <c r="D101" s="91" t="s">
        <v>694</v>
      </c>
      <c r="E101" s="23" t="s" ph="1">
        <v>537</v>
      </c>
      <c r="F101" s="23" t="s" ph="1">
        <v>696</v>
      </c>
      <c r="G101" s="23" t="s" ph="1">
        <v>64</v>
      </c>
      <c r="H101" s="23" t="s" ph="1">
        <v>203</v>
      </c>
      <c r="I101" s="23" t="s" ph="1">
        <v>560</v>
      </c>
      <c r="J101" s="23" t="s" ph="1">
        <v>697</v>
      </c>
      <c r="K101" s="23" t="s" ph="1">
        <v>472</v>
      </c>
      <c r="L101" s="23" t="s" ph="1">
        <v>699</v>
      </c>
      <c r="M101" s="23" t="s" ph="1">
        <v>700</v>
      </c>
      <c r="N101" s="23" ph="1"/>
      <c r="O101" s="23" ph="1"/>
      <c r="P101" s="45">
        <f>COUNTA(E101:O101)</f>
        <v>9</v>
      </c>
      <c r="Q101" s="3"/>
    </row>
    <row r="102" spans="1:17">
      <c r="A102" s="3"/>
      <c r="B102" s="10"/>
      <c r="C102" s="17"/>
      <c r="D102" s="97"/>
      <c r="E102" s="29" t="s">
        <v>191</v>
      </c>
      <c r="F102" s="29" t="s">
        <v>191</v>
      </c>
      <c r="G102" s="29" t="s">
        <v>191</v>
      </c>
      <c r="H102" s="29" t="s">
        <v>191</v>
      </c>
      <c r="I102" s="29" t="s">
        <v>191</v>
      </c>
      <c r="J102" s="29" t="s">
        <v>191</v>
      </c>
      <c r="K102" s="29" t="s">
        <v>191</v>
      </c>
      <c r="L102" s="29"/>
      <c r="M102" s="29" t="s">
        <v>191</v>
      </c>
      <c r="N102" s="29"/>
      <c r="O102" s="29"/>
      <c r="P102" s="44"/>
      <c r="Q102" s="3"/>
    </row>
    <row r="103" spans="1:17" ht="21">
      <c r="A103" s="3"/>
      <c r="B103" s="11">
        <v>49</v>
      </c>
      <c r="C103" s="16" t="s">
        <v>32</v>
      </c>
      <c r="D103" s="91" t="s">
        <v>222</v>
      </c>
      <c r="E103" s="23" t="s" ph="1">
        <v>208</v>
      </c>
      <c r="F103" s="23" t="s" ph="1">
        <v>132</v>
      </c>
      <c r="G103" s="23" t="s" ph="1">
        <v>701</v>
      </c>
      <c r="H103" s="23" t="s" ph="1">
        <v>336</v>
      </c>
      <c r="I103" s="23" t="s" ph="1">
        <v>401</v>
      </c>
      <c r="J103" s="23" t="s" ph="1">
        <v>309</v>
      </c>
      <c r="K103" s="23" t="s" ph="1">
        <v>703</v>
      </c>
      <c r="L103" s="23" t="s" ph="1">
        <v>706</v>
      </c>
      <c r="M103" s="23" ph="1"/>
      <c r="N103" s="23" ph="1"/>
      <c r="O103" s="23" ph="1"/>
      <c r="P103" s="45">
        <f>COUNTA(E103:O103)</f>
        <v>8</v>
      </c>
      <c r="Q103" s="3"/>
    </row>
    <row r="104" spans="1:17">
      <c r="A104" s="3"/>
      <c r="B104" s="10"/>
      <c r="C104" s="17"/>
      <c r="D104" s="92"/>
      <c r="E104" s="29" t="s">
        <v>191</v>
      </c>
      <c r="F104" s="29" t="s">
        <v>191</v>
      </c>
      <c r="G104" s="29" t="s">
        <v>191</v>
      </c>
      <c r="H104" s="29" t="s">
        <v>191</v>
      </c>
      <c r="I104" s="29" t="s">
        <v>191</v>
      </c>
      <c r="J104" s="29" t="s">
        <v>191</v>
      </c>
      <c r="K104" s="29" t="s">
        <v>191</v>
      </c>
      <c r="L104" s="29"/>
      <c r="M104" s="29"/>
      <c r="N104" s="29"/>
      <c r="O104" s="29"/>
      <c r="P104" s="44"/>
      <c r="Q104" s="3"/>
    </row>
    <row r="105" spans="1:17" ht="21">
      <c r="A105" s="3"/>
      <c r="B105" s="11">
        <v>50</v>
      </c>
      <c r="C105" s="16" t="s">
        <v>158</v>
      </c>
      <c r="D105" s="91" t="s">
        <v>707</v>
      </c>
      <c r="E105" s="23" t="s" ph="1">
        <v>705</v>
      </c>
      <c r="F105" s="23" t="s" ph="1">
        <v>274</v>
      </c>
      <c r="G105" s="23" t="s" ph="1">
        <v>245</v>
      </c>
      <c r="H105" s="23" t="s" ph="1">
        <v>708</v>
      </c>
      <c r="I105" s="23" t="s" ph="1">
        <v>709</v>
      </c>
      <c r="J105" s="23" t="s" ph="1">
        <v>711</v>
      </c>
      <c r="K105" s="23" t="s" ph="1">
        <v>713</v>
      </c>
      <c r="L105" s="23" t="s" ph="1">
        <v>260</v>
      </c>
      <c r="M105" s="23" t="s" ph="1">
        <v>657</v>
      </c>
      <c r="N105" s="23" t="s" ph="1">
        <v>714</v>
      </c>
      <c r="O105" s="23" t="s" ph="1">
        <v>715</v>
      </c>
      <c r="P105" s="45">
        <f>COUNTA(E105:O105)</f>
        <v>11</v>
      </c>
      <c r="Q105" s="3"/>
    </row>
    <row r="106" spans="1:17">
      <c r="A106" s="3"/>
      <c r="B106" s="10"/>
      <c r="C106" s="17"/>
      <c r="D106" s="92"/>
      <c r="E106" s="29" t="s">
        <v>158</v>
      </c>
      <c r="F106" s="29" t="s">
        <v>158</v>
      </c>
      <c r="G106" s="29" t="s">
        <v>158</v>
      </c>
      <c r="H106" s="29" t="s">
        <v>158</v>
      </c>
      <c r="I106" s="29" t="s">
        <v>158</v>
      </c>
      <c r="J106" s="29" t="s">
        <v>158</v>
      </c>
      <c r="K106" s="29" t="s">
        <v>158</v>
      </c>
      <c r="L106" s="29"/>
      <c r="M106" s="29" t="s">
        <v>158</v>
      </c>
      <c r="N106" s="29" t="s">
        <v>158</v>
      </c>
      <c r="O106" s="29" t="s">
        <v>158</v>
      </c>
      <c r="P106" s="44"/>
      <c r="Q106" s="3"/>
    </row>
    <row r="107" spans="1:17" ht="21">
      <c r="A107" s="3"/>
      <c r="B107" s="11">
        <v>51</v>
      </c>
      <c r="C107" s="16" t="s">
        <v>158</v>
      </c>
      <c r="D107" s="91" t="s">
        <v>716</v>
      </c>
      <c r="E107" s="23" t="s" ph="1">
        <v>355</v>
      </c>
      <c r="F107" s="23" t="s" ph="1">
        <v>719</v>
      </c>
      <c r="G107" s="23" t="s" ph="1">
        <v>718</v>
      </c>
      <c r="H107" s="23" t="s" ph="1">
        <v>720</v>
      </c>
      <c r="I107" s="23" t="s" ph="1">
        <v>140</v>
      </c>
      <c r="J107" s="23" t="s" ph="1">
        <v>361</v>
      </c>
      <c r="K107" s="23" t="s" ph="1">
        <v>5</v>
      </c>
      <c r="L107" s="23" t="s" ph="1">
        <v>303</v>
      </c>
      <c r="M107" s="23" t="s" ph="1">
        <v>721</v>
      </c>
      <c r="N107" s="23" t="s" ph="1">
        <v>488</v>
      </c>
      <c r="O107" s="23" t="s" ph="1">
        <v>722</v>
      </c>
      <c r="P107" s="45">
        <f>COUNTA(E107:O107)</f>
        <v>11</v>
      </c>
      <c r="Q107" s="3"/>
    </row>
    <row r="108" spans="1:17">
      <c r="A108" s="3"/>
      <c r="B108" s="10"/>
      <c r="C108" s="17"/>
      <c r="D108" s="92"/>
      <c r="E108" s="29" t="s">
        <v>158</v>
      </c>
      <c r="F108" s="29" t="s">
        <v>158</v>
      </c>
      <c r="G108" s="29" t="s">
        <v>158</v>
      </c>
      <c r="H108" s="29" t="s">
        <v>158</v>
      </c>
      <c r="I108" s="29" t="s">
        <v>158</v>
      </c>
      <c r="J108" s="29" t="s">
        <v>158</v>
      </c>
      <c r="K108" s="29" t="s">
        <v>158</v>
      </c>
      <c r="L108" s="29"/>
      <c r="M108" s="29" t="s">
        <v>158</v>
      </c>
      <c r="N108" s="29" t="s">
        <v>158</v>
      </c>
      <c r="O108" s="29" t="s">
        <v>158</v>
      </c>
      <c r="P108" s="44"/>
      <c r="Q108" s="3"/>
    </row>
    <row r="109" spans="1:17" ht="21">
      <c r="A109" s="3"/>
      <c r="B109" s="11">
        <v>52</v>
      </c>
      <c r="C109" s="16" t="s">
        <v>158</v>
      </c>
      <c r="D109" s="91" t="s">
        <v>239</v>
      </c>
      <c r="E109" s="23" t="s" ph="1">
        <v>307</v>
      </c>
      <c r="F109" s="23" t="s" ph="1">
        <v>723</v>
      </c>
      <c r="G109" s="23" t="s" ph="1">
        <v>691</v>
      </c>
      <c r="H109" s="23" t="s" ph="1">
        <v>724</v>
      </c>
      <c r="I109" s="23" t="s" ph="1">
        <v>725</v>
      </c>
      <c r="J109" s="23" t="s" ph="1">
        <v>727</v>
      </c>
      <c r="K109" s="23" t="s" ph="1">
        <v>728</v>
      </c>
      <c r="L109" s="23" t="s" ph="1">
        <v>614</v>
      </c>
      <c r="M109" s="23" t="s" ph="1">
        <v>369</v>
      </c>
      <c r="N109" s="23" ph="1"/>
      <c r="O109" s="23" ph="1"/>
      <c r="P109" s="45">
        <f>COUNTA(E109:O109)</f>
        <v>9</v>
      </c>
      <c r="Q109" s="3"/>
    </row>
    <row r="110" spans="1:17">
      <c r="A110" s="3"/>
      <c r="B110" s="10"/>
      <c r="C110" s="17"/>
      <c r="D110" s="92"/>
      <c r="E110" s="29" t="s">
        <v>158</v>
      </c>
      <c r="F110" s="29" t="s">
        <v>158</v>
      </c>
      <c r="G110" s="29" t="s">
        <v>158</v>
      </c>
      <c r="H110" s="29" t="s">
        <v>158</v>
      </c>
      <c r="I110" s="29" t="s">
        <v>158</v>
      </c>
      <c r="J110" s="29" t="s">
        <v>158</v>
      </c>
      <c r="K110" s="29" t="s">
        <v>158</v>
      </c>
      <c r="L110" s="29"/>
      <c r="M110" s="29" t="s">
        <v>158</v>
      </c>
      <c r="N110" s="29"/>
      <c r="O110" s="29"/>
      <c r="P110" s="44"/>
      <c r="Q110" s="3"/>
    </row>
    <row r="111" spans="1:17" ht="21">
      <c r="A111" s="3"/>
      <c r="B111" s="11">
        <v>53</v>
      </c>
      <c r="C111" s="16" t="s">
        <v>100</v>
      </c>
      <c r="D111" s="91" t="s">
        <v>729</v>
      </c>
      <c r="E111" s="23" t="s" ph="1">
        <v>730</v>
      </c>
      <c r="F111" s="23" t="s" ph="1">
        <v>731</v>
      </c>
      <c r="G111" s="23" t="s" ph="1">
        <v>732</v>
      </c>
      <c r="H111" s="23" t="s" ph="1">
        <v>129</v>
      </c>
      <c r="I111" s="23" t="s" ph="1">
        <v>446</v>
      </c>
      <c r="J111" s="23" t="s" ph="1">
        <v>733</v>
      </c>
      <c r="K111" s="23" t="s" ph="1">
        <v>243</v>
      </c>
      <c r="L111" s="23" t="s" ph="1">
        <v>734</v>
      </c>
      <c r="M111" s="23" ph="1"/>
      <c r="N111" s="23" ph="1"/>
      <c r="O111" s="23" ph="1"/>
      <c r="P111" s="45">
        <f>COUNTA(E111:O111)</f>
        <v>8</v>
      </c>
      <c r="Q111" s="3"/>
    </row>
    <row r="112" spans="1:17">
      <c r="A112" s="3"/>
      <c r="B112" s="10"/>
      <c r="C112" s="17"/>
      <c r="D112" s="92"/>
      <c r="E112" s="29" t="s">
        <v>230</v>
      </c>
      <c r="F112" s="29" t="s">
        <v>230</v>
      </c>
      <c r="G112" s="29" t="s">
        <v>230</v>
      </c>
      <c r="H112" s="29" t="s">
        <v>230</v>
      </c>
      <c r="I112" s="29" t="s">
        <v>230</v>
      </c>
      <c r="J112" s="29" t="s">
        <v>230</v>
      </c>
      <c r="K112" s="29" t="s">
        <v>230</v>
      </c>
      <c r="L112" s="29"/>
      <c r="M112" s="29"/>
      <c r="N112" s="29"/>
      <c r="O112" s="29"/>
      <c r="P112" s="44"/>
      <c r="Q112" s="3"/>
    </row>
    <row r="113" spans="1:17" ht="21">
      <c r="A113" s="3"/>
      <c r="B113" s="11">
        <v>54</v>
      </c>
      <c r="C113" s="16" t="s">
        <v>100</v>
      </c>
      <c r="D113" s="91" t="s">
        <v>207</v>
      </c>
      <c r="E113" s="23" t="s" ph="1">
        <v>331</v>
      </c>
      <c r="F113" s="23" t="s" ph="1">
        <v>543</v>
      </c>
      <c r="G113" s="23" t="s" ph="1">
        <v>735</v>
      </c>
      <c r="H113" s="23" t="s" ph="1">
        <v>113</v>
      </c>
      <c r="I113" s="23" t="s" ph="1">
        <v>288</v>
      </c>
      <c r="J113" s="23" t="s" ph="1">
        <v>676</v>
      </c>
      <c r="K113" s="23" t="s" ph="1">
        <v>106</v>
      </c>
      <c r="L113" s="23" t="s" ph="1">
        <v>293</v>
      </c>
      <c r="M113" s="23" t="s" ph="1">
        <v>736</v>
      </c>
      <c r="N113" s="23" ph="1"/>
      <c r="O113" s="23" ph="1"/>
      <c r="P113" s="45">
        <f>COUNTA(E113:O113)</f>
        <v>9</v>
      </c>
      <c r="Q113" s="3"/>
    </row>
    <row r="114" spans="1:17">
      <c r="A114" s="3"/>
      <c r="B114" s="10"/>
      <c r="C114" s="17"/>
      <c r="D114" s="92"/>
      <c r="E114" s="29" t="s">
        <v>230</v>
      </c>
      <c r="F114" s="29" t="s">
        <v>230</v>
      </c>
      <c r="G114" s="29" t="s">
        <v>230</v>
      </c>
      <c r="H114" s="29" t="s">
        <v>230</v>
      </c>
      <c r="I114" s="29" t="s">
        <v>230</v>
      </c>
      <c r="J114" s="29" t="s">
        <v>230</v>
      </c>
      <c r="K114" s="29" t="s">
        <v>230</v>
      </c>
      <c r="L114" s="29"/>
      <c r="M114" s="29" t="s">
        <v>230</v>
      </c>
      <c r="N114" s="29"/>
      <c r="O114" s="29"/>
      <c r="P114" s="44"/>
      <c r="Q114" s="3"/>
    </row>
    <row r="115" spans="1:17" ht="21">
      <c r="A115" s="3"/>
      <c r="B115" s="11">
        <v>55</v>
      </c>
      <c r="C115" s="16" t="s">
        <v>737</v>
      </c>
      <c r="D115" s="91" t="s">
        <v>738</v>
      </c>
      <c r="E115" s="23" t="s" ph="1">
        <v>542</v>
      </c>
      <c r="F115" s="23" t="s" ph="1">
        <v>739</v>
      </c>
      <c r="G115" s="23" t="s" ph="1">
        <v>740</v>
      </c>
      <c r="H115" s="23" t="s" ph="1">
        <v>741</v>
      </c>
      <c r="I115" s="23" t="s" ph="1">
        <v>259</v>
      </c>
      <c r="J115" s="23" t="s" ph="1">
        <v>742</v>
      </c>
      <c r="K115" s="23" t="s" ph="1">
        <v>743</v>
      </c>
      <c r="L115" s="23" t="s" ph="1">
        <v>494</v>
      </c>
      <c r="M115" s="23" ph="1"/>
      <c r="N115" s="23" ph="1"/>
      <c r="O115" s="23" ph="1"/>
      <c r="P115" s="45">
        <f>COUNTA(E115:O115)</f>
        <v>8</v>
      </c>
      <c r="Q115" s="3"/>
    </row>
    <row r="116" spans="1:17">
      <c r="A116" s="3"/>
      <c r="B116" s="10"/>
      <c r="C116" s="17"/>
      <c r="D116" s="92"/>
      <c r="E116" s="29" t="s">
        <v>592</v>
      </c>
      <c r="F116" s="29" t="s">
        <v>592</v>
      </c>
      <c r="G116" s="29" t="s">
        <v>592</v>
      </c>
      <c r="H116" s="29" t="s">
        <v>592</v>
      </c>
      <c r="I116" s="29" t="s">
        <v>592</v>
      </c>
      <c r="J116" s="29" t="s">
        <v>592</v>
      </c>
      <c r="K116" s="29" t="s">
        <v>592</v>
      </c>
      <c r="L116" s="29"/>
      <c r="M116" s="29"/>
      <c r="N116" s="29"/>
      <c r="O116" s="29"/>
      <c r="P116" s="44"/>
      <c r="Q116" s="3"/>
    </row>
    <row r="117" spans="1:17" ht="21">
      <c r="A117" s="3"/>
      <c r="B117" s="11">
        <v>56</v>
      </c>
      <c r="C117" s="16" t="s">
        <v>737</v>
      </c>
      <c r="D117" s="91" t="s">
        <v>744</v>
      </c>
      <c r="E117" s="23" t="s" ph="1">
        <v>83</v>
      </c>
      <c r="F117" s="23" t="s" ph="1">
        <v>746</v>
      </c>
      <c r="G117" s="23" t="s" ph="1">
        <v>747</v>
      </c>
      <c r="H117" s="23" t="s" ph="1">
        <v>748</v>
      </c>
      <c r="I117" s="23" t="s" ph="1">
        <v>457</v>
      </c>
      <c r="J117" s="23" t="s" ph="1">
        <v>749</v>
      </c>
      <c r="K117" s="23" t="s" ph="1">
        <v>89</v>
      </c>
      <c r="L117" s="23" t="s" ph="1">
        <v>494</v>
      </c>
      <c r="M117" s="23" ph="1"/>
      <c r="N117" s="23" ph="1"/>
      <c r="O117" s="23" ph="1"/>
      <c r="P117" s="45">
        <f>COUNTA(E117:O117)</f>
        <v>8</v>
      </c>
      <c r="Q117" s="3"/>
    </row>
    <row r="118" spans="1:17">
      <c r="A118" s="3"/>
      <c r="B118" s="10"/>
      <c r="C118" s="17"/>
      <c r="D118" s="92"/>
      <c r="E118" s="29" t="s">
        <v>592</v>
      </c>
      <c r="F118" s="29" t="s">
        <v>592</v>
      </c>
      <c r="G118" s="29" t="s">
        <v>750</v>
      </c>
      <c r="H118" s="29" t="s">
        <v>592</v>
      </c>
      <c r="I118" s="29" t="s">
        <v>592</v>
      </c>
      <c r="J118" s="29" t="s">
        <v>750</v>
      </c>
      <c r="K118" s="29" t="s">
        <v>592</v>
      </c>
      <c r="L118" s="29"/>
      <c r="M118" s="29"/>
      <c r="N118" s="29"/>
      <c r="O118" s="29"/>
      <c r="P118" s="44"/>
      <c r="Q118" s="3"/>
    </row>
    <row r="119" spans="1:17" ht="21">
      <c r="A119" s="3"/>
      <c r="B119" s="11">
        <v>57</v>
      </c>
      <c r="C119" s="16" t="s">
        <v>737</v>
      </c>
      <c r="D119" s="91" t="s">
        <v>751</v>
      </c>
      <c r="E119" s="23" t="s" ph="1">
        <v>617</v>
      </c>
      <c r="F119" s="23" t="s" ph="1">
        <v>302</v>
      </c>
      <c r="G119" s="23" t="s" ph="1">
        <v>717</v>
      </c>
      <c r="H119" s="23" t="s" ph="1">
        <v>753</v>
      </c>
      <c r="I119" s="23" t="s" ph="1">
        <v>754</v>
      </c>
      <c r="J119" s="23" t="s" ph="1">
        <v>755</v>
      </c>
      <c r="K119" s="23" t="s" ph="1">
        <v>756</v>
      </c>
      <c r="L119" s="23" t="s" ph="1">
        <v>605</v>
      </c>
      <c r="M119" s="23" ph="1"/>
      <c r="N119" s="23" ph="1"/>
      <c r="O119" s="23" ph="1"/>
      <c r="P119" s="45">
        <f>COUNTA(E119:O119)</f>
        <v>8</v>
      </c>
      <c r="Q119" s="3"/>
    </row>
    <row r="120" spans="1:17">
      <c r="A120" s="3"/>
      <c r="B120" s="10"/>
      <c r="C120" s="17"/>
      <c r="D120" s="92"/>
      <c r="E120" s="29" t="s">
        <v>592</v>
      </c>
      <c r="F120" s="29" t="s">
        <v>592</v>
      </c>
      <c r="G120" s="29" t="s">
        <v>750</v>
      </c>
      <c r="H120" s="29" t="s">
        <v>592</v>
      </c>
      <c r="I120" s="29" t="s">
        <v>592</v>
      </c>
      <c r="J120" s="29" t="s">
        <v>592</v>
      </c>
      <c r="K120" s="29" t="s">
        <v>592</v>
      </c>
      <c r="L120" s="29"/>
      <c r="M120" s="29"/>
      <c r="N120" s="29"/>
      <c r="O120" s="29"/>
      <c r="P120" s="44"/>
      <c r="Q120" s="3"/>
    </row>
    <row r="121" spans="1:17" ht="21">
      <c r="A121" s="3"/>
      <c r="B121" s="11">
        <v>58</v>
      </c>
      <c r="C121" s="16" t="s">
        <v>737</v>
      </c>
      <c r="D121" s="91" t="s">
        <v>758</v>
      </c>
      <c r="E121" s="23" t="s" ph="1">
        <v>690</v>
      </c>
      <c r="F121" s="23" t="s" ph="1">
        <v>760</v>
      </c>
      <c r="G121" s="23" t="s" ph="1">
        <v>761</v>
      </c>
      <c r="H121" s="23" t="s" ph="1">
        <v>762</v>
      </c>
      <c r="I121" s="23" t="s" ph="1">
        <v>763</v>
      </c>
      <c r="J121" s="23" t="s" ph="1">
        <v>764</v>
      </c>
      <c r="K121" s="23" t="s" ph="1">
        <v>576</v>
      </c>
      <c r="L121" s="23" t="s" ph="1">
        <v>605</v>
      </c>
      <c r="M121" s="23" ph="1"/>
      <c r="N121" s="23" ph="1"/>
      <c r="O121" s="23" ph="1"/>
      <c r="P121" s="45">
        <f>COUNTA(E121:O121)</f>
        <v>8</v>
      </c>
      <c r="Q121" s="3"/>
    </row>
    <row r="122" spans="1:17">
      <c r="A122" s="3"/>
      <c r="B122" s="10"/>
      <c r="C122" s="17"/>
      <c r="D122" s="92"/>
      <c r="E122" s="29" t="s">
        <v>592</v>
      </c>
      <c r="F122" s="29" t="s">
        <v>592</v>
      </c>
      <c r="G122" s="29" t="s">
        <v>592</v>
      </c>
      <c r="H122" s="29" t="s">
        <v>592</v>
      </c>
      <c r="I122" s="29" t="s">
        <v>592</v>
      </c>
      <c r="J122" s="29" t="s">
        <v>592</v>
      </c>
      <c r="K122" s="29" t="s">
        <v>592</v>
      </c>
      <c r="L122" s="29"/>
      <c r="M122" s="29"/>
      <c r="N122" s="29"/>
      <c r="O122" s="29"/>
      <c r="P122" s="44"/>
      <c r="Q122" s="3"/>
    </row>
    <row r="123" spans="1:17" ht="21">
      <c r="A123" s="3"/>
      <c r="B123" s="11">
        <v>59</v>
      </c>
      <c r="C123" s="16" t="s">
        <v>737</v>
      </c>
      <c r="D123" s="91" t="s">
        <v>695</v>
      </c>
      <c r="E123" s="23" t="s" ph="1">
        <v>461</v>
      </c>
      <c r="F123" s="23" t="s" ph="1">
        <v>373</v>
      </c>
      <c r="G123" s="23" t="s" ph="1">
        <v>534</v>
      </c>
      <c r="H123" s="23" t="s" ph="1">
        <v>481</v>
      </c>
      <c r="I123" s="23" t="s" ph="1">
        <v>766</v>
      </c>
      <c r="J123" s="23" t="s" ph="1">
        <v>540</v>
      </c>
      <c r="K123" s="23" t="s" ph="1">
        <v>767</v>
      </c>
      <c r="L123" s="23" t="s" ph="1">
        <v>768</v>
      </c>
      <c r="M123" s="23" t="s" ph="1">
        <v>649</v>
      </c>
      <c r="N123" s="23" t="s" ph="1">
        <v>759</v>
      </c>
      <c r="O123" s="23" t="s" ph="1">
        <v>769</v>
      </c>
      <c r="P123" s="45">
        <f>COUNTA(E123:O123)</f>
        <v>11</v>
      </c>
      <c r="Q123" s="3"/>
    </row>
    <row r="124" spans="1:17">
      <c r="A124" s="3"/>
      <c r="B124" s="10"/>
      <c r="C124" s="17"/>
      <c r="D124" s="97"/>
      <c r="E124" s="29" t="s">
        <v>592</v>
      </c>
      <c r="F124" s="29" t="s">
        <v>592</v>
      </c>
      <c r="G124" s="29" t="s">
        <v>592</v>
      </c>
      <c r="H124" s="29" t="s">
        <v>592</v>
      </c>
      <c r="I124" s="29" t="s">
        <v>592</v>
      </c>
      <c r="J124" s="29" t="s">
        <v>592</v>
      </c>
      <c r="K124" s="29" t="s">
        <v>592</v>
      </c>
      <c r="L124" s="29"/>
      <c r="M124" s="29" t="s">
        <v>592</v>
      </c>
      <c r="N124" s="29" t="s">
        <v>592</v>
      </c>
      <c r="O124" s="29" t="s">
        <v>592</v>
      </c>
      <c r="P124" s="44"/>
      <c r="Q124" s="3"/>
    </row>
    <row r="125" spans="1:17" ht="21">
      <c r="A125" s="3"/>
      <c r="B125" s="11">
        <v>60</v>
      </c>
      <c r="C125" s="16" t="s">
        <v>737</v>
      </c>
      <c r="D125" s="91" t="s">
        <v>770</v>
      </c>
      <c r="E125" s="23" t="s" ph="1">
        <v>771</v>
      </c>
      <c r="F125" s="23" t="s" ph="1">
        <v>334</v>
      </c>
      <c r="G125" s="23" t="s" ph="1">
        <v>772</v>
      </c>
      <c r="H125" s="23" t="s" ph="1">
        <v>745</v>
      </c>
      <c r="I125" s="23" t="s" ph="1">
        <v>578</v>
      </c>
      <c r="J125" s="23" t="s" ph="1">
        <v>21</v>
      </c>
      <c r="K125" s="23" t="s" ph="1">
        <v>338</v>
      </c>
      <c r="L125" s="23" t="s" ph="1">
        <v>702</v>
      </c>
      <c r="M125" s="23" t="s" ph="1">
        <v>774</v>
      </c>
      <c r="N125" s="23" t="s" ph="1">
        <v>502</v>
      </c>
      <c r="O125" s="23" t="s" ph="1">
        <v>775</v>
      </c>
      <c r="P125" s="45">
        <f>COUNTA(E125:O125)</f>
        <v>11</v>
      </c>
      <c r="Q125" s="3"/>
    </row>
    <row r="126" spans="1:17">
      <c r="A126" s="3"/>
      <c r="B126" s="10"/>
      <c r="C126" s="17"/>
      <c r="D126" s="97"/>
      <c r="E126" s="29" t="s">
        <v>592</v>
      </c>
      <c r="F126" s="29" t="s">
        <v>592</v>
      </c>
      <c r="G126" s="29" t="s">
        <v>592</v>
      </c>
      <c r="H126" s="29" t="s">
        <v>592</v>
      </c>
      <c r="I126" s="29" t="s">
        <v>592</v>
      </c>
      <c r="J126" s="29" t="s">
        <v>592</v>
      </c>
      <c r="K126" s="29" t="s">
        <v>592</v>
      </c>
      <c r="L126" s="29"/>
      <c r="M126" s="29" t="s">
        <v>592</v>
      </c>
      <c r="N126" s="29" t="s">
        <v>592</v>
      </c>
      <c r="O126" s="29" t="s">
        <v>750</v>
      </c>
      <c r="P126" s="44"/>
      <c r="Q126" s="3"/>
    </row>
    <row r="127" spans="1:17" ht="21">
      <c r="A127" s="3"/>
      <c r="B127" s="11">
        <v>61</v>
      </c>
      <c r="C127" s="16" t="s">
        <v>737</v>
      </c>
      <c r="D127" s="91" t="s">
        <v>601</v>
      </c>
      <c r="E127" s="23" t="s" ph="1">
        <v>777</v>
      </c>
      <c r="F127" s="23" t="s" ph="1">
        <v>778</v>
      </c>
      <c r="G127" s="23" t="s" ph="1">
        <v>647</v>
      </c>
      <c r="H127" s="23" t="s" ph="1">
        <v>651</v>
      </c>
      <c r="I127" s="23" t="s" ph="1">
        <v>679</v>
      </c>
      <c r="J127" s="23" t="s" ph="1">
        <v>779</v>
      </c>
      <c r="K127" s="23" t="s" ph="1">
        <v>495</v>
      </c>
      <c r="L127" s="23" t="s" ph="1">
        <v>702</v>
      </c>
      <c r="M127" s="23" t="s" ph="1">
        <v>780</v>
      </c>
      <c r="N127" s="23" t="s" ph="1">
        <v>4</v>
      </c>
      <c r="O127" s="23" t="s" ph="1">
        <v>582</v>
      </c>
      <c r="P127" s="45">
        <f>COUNTA(E127:O127)</f>
        <v>11</v>
      </c>
      <c r="Q127" s="3"/>
    </row>
    <row r="128" spans="1:17">
      <c r="A128" s="3"/>
      <c r="B128" s="10"/>
      <c r="C128" s="17"/>
      <c r="D128" s="97"/>
      <c r="E128" s="29" t="s">
        <v>592</v>
      </c>
      <c r="F128" s="29" t="s">
        <v>592</v>
      </c>
      <c r="G128" s="29" t="s">
        <v>592</v>
      </c>
      <c r="H128" s="29" t="s">
        <v>592</v>
      </c>
      <c r="I128" s="29" t="s">
        <v>592</v>
      </c>
      <c r="J128" s="29" t="s">
        <v>592</v>
      </c>
      <c r="K128" s="29" t="s">
        <v>592</v>
      </c>
      <c r="L128" s="29"/>
      <c r="M128" s="29" t="s">
        <v>592</v>
      </c>
      <c r="N128" s="29" t="s">
        <v>750</v>
      </c>
      <c r="O128" s="29" t="s">
        <v>750</v>
      </c>
      <c r="P128" s="44"/>
      <c r="Q128" s="3"/>
    </row>
    <row r="129" spans="1:17" ht="21">
      <c r="A129" s="3"/>
      <c r="B129" s="11">
        <v>62</v>
      </c>
      <c r="C129" s="16" t="s">
        <v>737</v>
      </c>
      <c r="D129" s="95" t="s">
        <v>781</v>
      </c>
      <c r="E129" s="23" t="s" ph="1">
        <v>782</v>
      </c>
      <c r="F129" s="23" t="s" ph="1">
        <v>39</v>
      </c>
      <c r="G129" s="23" t="s" ph="1">
        <v>783</v>
      </c>
      <c r="H129" s="23" t="s" ph="1">
        <v>392</v>
      </c>
      <c r="I129" s="23" t="s" ph="1">
        <v>475</v>
      </c>
      <c r="J129" s="23" t="s" ph="1">
        <v>82</v>
      </c>
      <c r="K129" s="23" t="s" ph="1">
        <v>784</v>
      </c>
      <c r="L129" s="23" t="s" ph="1">
        <v>785</v>
      </c>
      <c r="M129" s="23" t="s" ph="1">
        <v>786</v>
      </c>
      <c r="N129" s="23" ph="1"/>
      <c r="O129" s="23" ph="1"/>
      <c r="P129" s="45">
        <f>COUNTA(E129:O129)</f>
        <v>9</v>
      </c>
      <c r="Q129" s="3"/>
    </row>
    <row r="130" spans="1:17">
      <c r="A130" s="3"/>
      <c r="B130" s="10"/>
      <c r="C130" s="17"/>
      <c r="D130" s="92"/>
      <c r="E130" s="29" t="s">
        <v>592</v>
      </c>
      <c r="F130" s="29" t="s">
        <v>592</v>
      </c>
      <c r="G130" s="29" t="s">
        <v>750</v>
      </c>
      <c r="H130" s="29" t="s">
        <v>750</v>
      </c>
      <c r="I130" s="29" t="s">
        <v>750</v>
      </c>
      <c r="J130" s="29" t="s">
        <v>592</v>
      </c>
      <c r="K130" s="29" t="s">
        <v>592</v>
      </c>
      <c r="L130" s="29"/>
      <c r="M130" s="29" t="s">
        <v>592</v>
      </c>
      <c r="N130" s="29"/>
      <c r="O130" s="29"/>
      <c r="P130" s="44"/>
      <c r="Q130" s="3"/>
    </row>
    <row r="131" spans="1:17" ht="21">
      <c r="A131" s="3"/>
      <c r="B131" s="11">
        <v>63</v>
      </c>
      <c r="C131" s="16" t="s">
        <v>625</v>
      </c>
      <c r="D131" s="95" t="s">
        <v>346</v>
      </c>
      <c r="E131" s="23" t="s" ph="1">
        <v>571</v>
      </c>
      <c r="F131" s="23" t="s" ph="1">
        <v>787</v>
      </c>
      <c r="G131" s="23" t="s" ph="1">
        <v>406</v>
      </c>
      <c r="H131" s="23" t="s" ph="1">
        <v>789</v>
      </c>
      <c r="I131" s="23" t="s" ph="1">
        <v>198</v>
      </c>
      <c r="J131" s="23" t="s" ph="1">
        <v>790</v>
      </c>
      <c r="K131" s="23" t="s" ph="1">
        <v>791</v>
      </c>
      <c r="L131" s="23" t="s" ph="1">
        <v>494</v>
      </c>
      <c r="M131" s="23" ph="1"/>
      <c r="N131" s="23" ph="1"/>
      <c r="O131" s="23" ph="1"/>
      <c r="P131" s="45">
        <f>COUNTA(E131:O131)</f>
        <v>8</v>
      </c>
      <c r="Q131" s="3"/>
    </row>
    <row r="132" spans="1:17">
      <c r="A132" s="3"/>
      <c r="B132" s="10"/>
      <c r="C132" s="17"/>
      <c r="D132" s="92"/>
      <c r="E132" s="29" t="s">
        <v>750</v>
      </c>
      <c r="F132" s="29" t="s">
        <v>750</v>
      </c>
      <c r="G132" s="29" t="s">
        <v>750</v>
      </c>
      <c r="H132" s="29" t="s">
        <v>750</v>
      </c>
      <c r="I132" s="29" t="s">
        <v>750</v>
      </c>
      <c r="J132" s="29" t="s">
        <v>750</v>
      </c>
      <c r="K132" s="29" t="s">
        <v>750</v>
      </c>
      <c r="L132" s="29"/>
      <c r="M132" s="29"/>
      <c r="N132" s="29"/>
      <c r="O132" s="29"/>
      <c r="P132" s="44"/>
      <c r="Q132" s="3"/>
    </row>
    <row r="133" spans="1:17" ht="21">
      <c r="A133" s="3"/>
      <c r="B133" s="11">
        <v>64</v>
      </c>
      <c r="C133" s="16" t="s">
        <v>750</v>
      </c>
      <c r="D133" s="91" t="s">
        <v>36</v>
      </c>
      <c r="E133" s="23" t="s" ph="1">
        <v>609</v>
      </c>
      <c r="F133" s="23" t="s" ph="1">
        <v>536</v>
      </c>
      <c r="G133" s="23" t="s" ph="1">
        <v>125</v>
      </c>
      <c r="H133" s="23" t="s" ph="1">
        <v>712</v>
      </c>
      <c r="I133" s="23" t="s" ph="1">
        <v>792</v>
      </c>
      <c r="J133" s="23" t="s" ph="1">
        <v>793</v>
      </c>
      <c r="K133" s="23" t="s" ph="1">
        <v>794</v>
      </c>
      <c r="L133" s="23" t="s" ph="1">
        <v>702</v>
      </c>
      <c r="M133" s="23" t="s" ph="1">
        <v>435</v>
      </c>
      <c r="N133" s="23" t="s" ph="1">
        <v>796</v>
      </c>
      <c r="O133" s="23" t="s" ph="1">
        <v>797</v>
      </c>
      <c r="P133" s="45">
        <f>COUNTA(E133:O133)</f>
        <v>11</v>
      </c>
      <c r="Q133" s="3"/>
    </row>
    <row r="134" spans="1:17">
      <c r="A134" s="3"/>
      <c r="B134" s="10"/>
      <c r="C134" s="17"/>
      <c r="D134" s="92"/>
      <c r="E134" s="29" t="s">
        <v>750</v>
      </c>
      <c r="F134" s="29" t="s">
        <v>750</v>
      </c>
      <c r="G134" s="29" t="s">
        <v>750</v>
      </c>
      <c r="H134" s="29" t="s">
        <v>750</v>
      </c>
      <c r="I134" s="29" t="s">
        <v>750</v>
      </c>
      <c r="J134" s="29" t="s">
        <v>750</v>
      </c>
      <c r="K134" s="29" t="s">
        <v>750</v>
      </c>
      <c r="L134" s="29"/>
      <c r="M134" s="29" t="s">
        <v>750</v>
      </c>
      <c r="N134" s="29" t="s">
        <v>750</v>
      </c>
      <c r="O134" s="29" t="s">
        <v>750</v>
      </c>
      <c r="P134" s="44"/>
      <c r="Q134" s="3"/>
    </row>
    <row r="135" spans="1:17" ht="21">
      <c r="A135" s="3"/>
      <c r="B135" s="11">
        <v>65</v>
      </c>
      <c r="C135" s="18" t="s">
        <v>625</v>
      </c>
      <c r="D135" s="95" t="s">
        <v>669</v>
      </c>
      <c r="E135" s="23" t="s" ph="1">
        <v>799</v>
      </c>
      <c r="F135" s="23" t="s" ph="1">
        <v>800</v>
      </c>
      <c r="G135" s="23" t="s" ph="1">
        <v>801</v>
      </c>
      <c r="H135" s="23" t="s" ph="1">
        <v>59</v>
      </c>
      <c r="I135" s="23" t="s" ph="1">
        <v>456</v>
      </c>
      <c r="J135" s="23" t="s" ph="1">
        <v>134</v>
      </c>
      <c r="K135" s="23" t="s" ph="1">
        <v>530</v>
      </c>
      <c r="L135" s="23" t="s" ph="1">
        <v>494</v>
      </c>
      <c r="M135" s="23" t="s" ph="1">
        <v>144</v>
      </c>
      <c r="N135" s="23" t="s" ph="1">
        <v>312</v>
      </c>
      <c r="O135" s="23" t="s" ph="1">
        <v>616</v>
      </c>
      <c r="P135" s="45">
        <f>COUNTA(E135:O135)</f>
        <v>11</v>
      </c>
      <c r="Q135" s="3"/>
    </row>
    <row r="136" spans="1:17" ht="14.25">
      <c r="A136" s="3"/>
      <c r="B136" s="9"/>
      <c r="C136" s="16"/>
      <c r="D136" s="98"/>
      <c r="E136" s="29" t="s">
        <v>750</v>
      </c>
      <c r="F136" s="29" t="s">
        <v>750</v>
      </c>
      <c r="G136" s="29" t="s">
        <v>750</v>
      </c>
      <c r="H136" s="29" t="s">
        <v>750</v>
      </c>
      <c r="I136" s="29" t="s">
        <v>750</v>
      </c>
      <c r="J136" s="29" t="s">
        <v>750</v>
      </c>
      <c r="K136" s="29" t="s">
        <v>750</v>
      </c>
      <c r="L136" s="29"/>
      <c r="M136" s="29" t="s">
        <v>750</v>
      </c>
      <c r="N136" s="29" t="s">
        <v>750</v>
      </c>
      <c r="O136" s="29" t="s">
        <v>750</v>
      </c>
      <c r="P136" s="43"/>
      <c r="Q136" s="3"/>
    </row>
    <row r="137" spans="1:17">
      <c r="A137" s="3"/>
      <c r="B137" s="12"/>
      <c r="C137" s="12"/>
      <c r="D137" s="12"/>
      <c r="E137" s="12"/>
      <c r="F137" s="12"/>
      <c r="G137" s="12"/>
      <c r="H137" s="12"/>
      <c r="I137" s="12"/>
      <c r="J137" s="12"/>
      <c r="K137" s="12"/>
      <c r="L137" s="12"/>
      <c r="M137" s="12"/>
      <c r="N137" s="12"/>
      <c r="O137" s="40" t="s">
        <v>60</v>
      </c>
      <c r="P137" s="46">
        <f>SUM(P7:P136)</f>
        <v>613</v>
      </c>
      <c r="Q137" s="3"/>
    </row>
    <row r="138" spans="1:17">
      <c r="D138" s="99" t="s">
        <v>802</v>
      </c>
    </row>
    <row r="139" spans="1:17">
      <c r="D139" s="99" t="s">
        <v>573</v>
      </c>
      <c r="M139" s="104" t="s">
        <v>58</v>
      </c>
      <c r="N139" s="104">
        <f>COUNTIF($E$7:$O$136,M139)</f>
        <v>345</v>
      </c>
    </row>
    <row r="140" spans="1:17">
      <c r="D140" s="99" t="s">
        <v>181</v>
      </c>
      <c r="M140" s="104" t="s">
        <v>25</v>
      </c>
      <c r="N140" s="104">
        <f>COUNTIF($E$7:$O$136,M140)</f>
        <v>111</v>
      </c>
    </row>
    <row r="141" spans="1:17">
      <c r="M141" s="104" t="s">
        <v>78</v>
      </c>
      <c r="N141" s="104">
        <f>COUNTIF($E$7:$O$136,M141)</f>
        <v>57</v>
      </c>
    </row>
    <row r="142" spans="1:17">
      <c r="M142" s="103" t="s">
        <v>22</v>
      </c>
      <c r="N142" s="103">
        <f>COUNTIF($E$7:$O$136,M142)</f>
        <v>36</v>
      </c>
    </row>
    <row r="143" spans="1:17">
      <c r="M143" s="104" t="s">
        <v>788</v>
      </c>
      <c r="N143" s="104">
        <f>SUM(N139:N142)</f>
        <v>549</v>
      </c>
    </row>
    <row r="144" spans="1:17">
      <c r="M144" s="105" t="s">
        <v>803</v>
      </c>
      <c r="N144" s="105">
        <f>COUNTA($D$7:$D$136)</f>
        <v>65</v>
      </c>
    </row>
    <row r="145" spans="13:14" s="1" customFormat="1">
      <c r="M145" s="104" t="s">
        <v>804</v>
      </c>
      <c r="N145" s="106">
        <f>SUM(N143:N144)</f>
        <v>614</v>
      </c>
    </row>
  </sheetData>
  <mergeCells count="268">
    <mergeCell ref="R1:T2"/>
    <mergeCell ref="R3:U4"/>
    <mergeCell ref="C5:C6"/>
    <mergeCell ref="D5:D6"/>
    <mergeCell ref="L5:L6"/>
    <mergeCell ref="M5:M6"/>
    <mergeCell ref="N5:N6"/>
    <mergeCell ref="O5:O6"/>
    <mergeCell ref="B7:B8"/>
    <mergeCell ref="C7:C8"/>
    <mergeCell ref="D7:D8"/>
    <mergeCell ref="P7:P8"/>
    <mergeCell ref="B9:B10"/>
    <mergeCell ref="C9:C10"/>
    <mergeCell ref="D9:D10"/>
    <mergeCell ref="P9:P10"/>
    <mergeCell ref="B11:B12"/>
    <mergeCell ref="C11:C12"/>
    <mergeCell ref="D11:D12"/>
    <mergeCell ref="P11:P12"/>
    <mergeCell ref="B13:B14"/>
    <mergeCell ref="C13:C14"/>
    <mergeCell ref="D13:D14"/>
    <mergeCell ref="P13:P14"/>
    <mergeCell ref="B15:B16"/>
    <mergeCell ref="C15:C16"/>
    <mergeCell ref="D15:D16"/>
    <mergeCell ref="P15:P16"/>
    <mergeCell ref="B17:B18"/>
    <mergeCell ref="C17:C18"/>
    <mergeCell ref="D17:D18"/>
    <mergeCell ref="P17:P18"/>
    <mergeCell ref="B19:B20"/>
    <mergeCell ref="C19:C20"/>
    <mergeCell ref="D19:D20"/>
    <mergeCell ref="P19:P20"/>
    <mergeCell ref="B21:B22"/>
    <mergeCell ref="C21:C22"/>
    <mergeCell ref="D21:D22"/>
    <mergeCell ref="P21:P22"/>
    <mergeCell ref="B23:B24"/>
    <mergeCell ref="C23:C24"/>
    <mergeCell ref="D23:D24"/>
    <mergeCell ref="P23:P24"/>
    <mergeCell ref="B25:B26"/>
    <mergeCell ref="C25:C26"/>
    <mergeCell ref="D25:D26"/>
    <mergeCell ref="P25:P26"/>
    <mergeCell ref="B27:B28"/>
    <mergeCell ref="C27:C28"/>
    <mergeCell ref="D27:D28"/>
    <mergeCell ref="P27:P28"/>
    <mergeCell ref="B29:B30"/>
    <mergeCell ref="C29:C30"/>
    <mergeCell ref="D29:D30"/>
    <mergeCell ref="P29:P30"/>
    <mergeCell ref="B31:B32"/>
    <mergeCell ref="C31:C32"/>
    <mergeCell ref="D31:D32"/>
    <mergeCell ref="P31:P32"/>
    <mergeCell ref="B33:B34"/>
    <mergeCell ref="C33:C34"/>
    <mergeCell ref="D33:D34"/>
    <mergeCell ref="P33:P34"/>
    <mergeCell ref="B35:B36"/>
    <mergeCell ref="C35:C36"/>
    <mergeCell ref="D35:D36"/>
    <mergeCell ref="P35:P36"/>
    <mergeCell ref="B37:B38"/>
    <mergeCell ref="C37:C38"/>
    <mergeCell ref="D37:D38"/>
    <mergeCell ref="P37:P38"/>
    <mergeCell ref="B39:B40"/>
    <mergeCell ref="C39:C40"/>
    <mergeCell ref="D39:D40"/>
    <mergeCell ref="P39:P40"/>
    <mergeCell ref="B41:B42"/>
    <mergeCell ref="C41:C42"/>
    <mergeCell ref="D41:D42"/>
    <mergeCell ref="P41:P42"/>
    <mergeCell ref="B43:B44"/>
    <mergeCell ref="C43:C44"/>
    <mergeCell ref="D43:D44"/>
    <mergeCell ref="P43:P44"/>
    <mergeCell ref="B45:B46"/>
    <mergeCell ref="C45:C46"/>
    <mergeCell ref="D45:D46"/>
    <mergeCell ref="P45:P46"/>
    <mergeCell ref="B47:B48"/>
    <mergeCell ref="C47:C48"/>
    <mergeCell ref="D47:D48"/>
    <mergeCell ref="P47:P48"/>
    <mergeCell ref="B49:B50"/>
    <mergeCell ref="C49:C50"/>
    <mergeCell ref="D49:D50"/>
    <mergeCell ref="P49:P50"/>
    <mergeCell ref="B51:B52"/>
    <mergeCell ref="C51:C52"/>
    <mergeCell ref="D51:D52"/>
    <mergeCell ref="P51:P52"/>
    <mergeCell ref="B53:B54"/>
    <mergeCell ref="C53:C54"/>
    <mergeCell ref="D53:D54"/>
    <mergeCell ref="P53:P54"/>
    <mergeCell ref="B55:B56"/>
    <mergeCell ref="C55:C56"/>
    <mergeCell ref="D55:D56"/>
    <mergeCell ref="P55:P56"/>
    <mergeCell ref="B57:B58"/>
    <mergeCell ref="C57:C58"/>
    <mergeCell ref="D57:D58"/>
    <mergeCell ref="P57:P58"/>
    <mergeCell ref="B59:B60"/>
    <mergeCell ref="C59:C60"/>
    <mergeCell ref="D59:D60"/>
    <mergeCell ref="P59:P60"/>
    <mergeCell ref="B61:B62"/>
    <mergeCell ref="C61:C62"/>
    <mergeCell ref="D61:D62"/>
    <mergeCell ref="P61:P62"/>
    <mergeCell ref="B63:B64"/>
    <mergeCell ref="C63:C64"/>
    <mergeCell ref="D63:D64"/>
    <mergeCell ref="P63:P64"/>
    <mergeCell ref="B65:B66"/>
    <mergeCell ref="C65:C66"/>
    <mergeCell ref="D65:D66"/>
    <mergeCell ref="P65:P66"/>
    <mergeCell ref="B67:B68"/>
    <mergeCell ref="C67:C68"/>
    <mergeCell ref="D67:D68"/>
    <mergeCell ref="P67:P68"/>
    <mergeCell ref="B69:B70"/>
    <mergeCell ref="C69:C70"/>
    <mergeCell ref="D69:D70"/>
    <mergeCell ref="P69:P70"/>
    <mergeCell ref="B71:B72"/>
    <mergeCell ref="C71:C72"/>
    <mergeCell ref="D71:D72"/>
    <mergeCell ref="P71:P72"/>
    <mergeCell ref="B73:B74"/>
    <mergeCell ref="C73:C74"/>
    <mergeCell ref="D73:D74"/>
    <mergeCell ref="P73:P74"/>
    <mergeCell ref="B75:B76"/>
    <mergeCell ref="C75:C76"/>
    <mergeCell ref="D75:D76"/>
    <mergeCell ref="P75:P76"/>
    <mergeCell ref="B77:B78"/>
    <mergeCell ref="C77:C78"/>
    <mergeCell ref="D77:D78"/>
    <mergeCell ref="P77:P78"/>
    <mergeCell ref="B79:B80"/>
    <mergeCell ref="C79:C80"/>
    <mergeCell ref="D79:D80"/>
    <mergeCell ref="P79:P80"/>
    <mergeCell ref="B81:B82"/>
    <mergeCell ref="C81:C82"/>
    <mergeCell ref="D81:D82"/>
    <mergeCell ref="P81:P82"/>
    <mergeCell ref="B83:B84"/>
    <mergeCell ref="C83:C84"/>
    <mergeCell ref="D83:D84"/>
    <mergeCell ref="P83:P84"/>
    <mergeCell ref="B85:B86"/>
    <mergeCell ref="C85:C86"/>
    <mergeCell ref="D85:D86"/>
    <mergeCell ref="P85:P86"/>
    <mergeCell ref="B87:B88"/>
    <mergeCell ref="C87:C88"/>
    <mergeCell ref="D87:D88"/>
    <mergeCell ref="P87:P88"/>
    <mergeCell ref="B89:B90"/>
    <mergeCell ref="C89:C90"/>
    <mergeCell ref="D89:D90"/>
    <mergeCell ref="P89:P90"/>
    <mergeCell ref="B91:B92"/>
    <mergeCell ref="C91:C92"/>
    <mergeCell ref="D91:D92"/>
    <mergeCell ref="P91:P92"/>
    <mergeCell ref="B93:B94"/>
    <mergeCell ref="C93:C94"/>
    <mergeCell ref="D93:D94"/>
    <mergeCell ref="P93:P94"/>
    <mergeCell ref="B95:B96"/>
    <mergeCell ref="C95:C96"/>
    <mergeCell ref="D95:D96"/>
    <mergeCell ref="P95:P96"/>
    <mergeCell ref="B97:B98"/>
    <mergeCell ref="C97:C98"/>
    <mergeCell ref="D97:D98"/>
    <mergeCell ref="P97:P98"/>
    <mergeCell ref="B99:B100"/>
    <mergeCell ref="C99:C100"/>
    <mergeCell ref="D99:D100"/>
    <mergeCell ref="P99:P100"/>
    <mergeCell ref="B101:B102"/>
    <mergeCell ref="C101:C102"/>
    <mergeCell ref="D101:D102"/>
    <mergeCell ref="P101:P102"/>
    <mergeCell ref="B103:B104"/>
    <mergeCell ref="C103:C104"/>
    <mergeCell ref="D103:D104"/>
    <mergeCell ref="P103:P104"/>
    <mergeCell ref="B105:B106"/>
    <mergeCell ref="C105:C106"/>
    <mergeCell ref="D105:D106"/>
    <mergeCell ref="P105:P106"/>
    <mergeCell ref="B107:B108"/>
    <mergeCell ref="C107:C108"/>
    <mergeCell ref="D107:D108"/>
    <mergeCell ref="P107:P108"/>
    <mergeCell ref="B109:B110"/>
    <mergeCell ref="C109:C110"/>
    <mergeCell ref="D109:D110"/>
    <mergeCell ref="P109:P110"/>
    <mergeCell ref="B111:B112"/>
    <mergeCell ref="C111:C112"/>
    <mergeCell ref="D111:D112"/>
    <mergeCell ref="P111:P112"/>
    <mergeCell ref="B113:B114"/>
    <mergeCell ref="C113:C114"/>
    <mergeCell ref="D113:D114"/>
    <mergeCell ref="P113:P114"/>
    <mergeCell ref="B115:B116"/>
    <mergeCell ref="C115:C116"/>
    <mergeCell ref="D115:D116"/>
    <mergeCell ref="P115:P116"/>
    <mergeCell ref="B117:B118"/>
    <mergeCell ref="C117:C118"/>
    <mergeCell ref="D117:D118"/>
    <mergeCell ref="P117:P118"/>
    <mergeCell ref="B119:B120"/>
    <mergeCell ref="C119:C120"/>
    <mergeCell ref="D119:D120"/>
    <mergeCell ref="P119:P120"/>
    <mergeCell ref="B121:B122"/>
    <mergeCell ref="C121:C122"/>
    <mergeCell ref="D121:D122"/>
    <mergeCell ref="P121:P122"/>
    <mergeCell ref="B123:B124"/>
    <mergeCell ref="C123:C124"/>
    <mergeCell ref="D123:D124"/>
    <mergeCell ref="P123:P124"/>
    <mergeCell ref="B125:B126"/>
    <mergeCell ref="C125:C126"/>
    <mergeCell ref="D125:D126"/>
    <mergeCell ref="P125:P126"/>
    <mergeCell ref="B127:B128"/>
    <mergeCell ref="C127:C128"/>
    <mergeCell ref="D127:D128"/>
    <mergeCell ref="P127:P128"/>
    <mergeCell ref="B129:B130"/>
    <mergeCell ref="C129:C130"/>
    <mergeCell ref="D129:D130"/>
    <mergeCell ref="P129:P130"/>
    <mergeCell ref="B131:B132"/>
    <mergeCell ref="C131:C132"/>
    <mergeCell ref="D131:D132"/>
    <mergeCell ref="P131:P132"/>
    <mergeCell ref="B133:B134"/>
    <mergeCell ref="C133:C134"/>
    <mergeCell ref="D133:D134"/>
    <mergeCell ref="P133:P134"/>
    <mergeCell ref="B135:B136"/>
    <mergeCell ref="C135:C136"/>
    <mergeCell ref="D135:D136"/>
    <mergeCell ref="P135:P136"/>
  </mergeCells>
  <phoneticPr fontId="2"/>
  <conditionalFormatting sqref="E1:O3 F4:O4 E5:O1048576">
    <cfRule type="cellIs" dxfId="3" priority="1" operator="equal">
      <formula>"中学女子"</formula>
    </cfRule>
    <cfRule type="cellIs" dxfId="2" priority="2" operator="equal">
      <formula>"一般女子"</formula>
    </cfRule>
  </conditionalFormatting>
  <dataValidations count="2">
    <dataValidation type="list" allowBlank="1" showDropDown="0" showInputMessage="1" showErrorMessage="1" sqref="C7:C136">
      <formula1>TeamClass</formula1>
    </dataValidation>
    <dataValidation type="list" allowBlank="1" showDropDown="0" showInputMessage="1" showErrorMessage="1" sqref="M8:O8 E8:K8 M10:O10 M12:O12 M14:O14 M16:O16 M18:O18 M20:O20 M22:O22 M24:O24 M26:O26 M28:O28 M30:O30 M32:O32 M34:O34 M36:O36 M38:O38 M40:O40 M42:O42 M44:O44 M46:O46 M48:O48 M50:O50 M52:O52 M54:O54 M56:O56 M58:O58 M60:O60 M62:O62 M64:O64 M66:O66 M68:O68 M70:O70 M72:O72 M74:O74 M76:O76 M78:O78 M80:O80 M82:O82 M84:O84 M86:O86 M88:O88 M90:O90 M92:O92 M94:O94 M96:O96 M98:O98 M100:O100 M102:O102 M104:O104 M106:O106 M108:O108 M110:O110 M112:O112 M114:O114 M116:O116 M118:O118 M120:O120 M122:O122 M124:O124 M126:O126 M128:O128 M130:O130 M132:O132 M134:O134 M136:O136 E10:K10 E12:K12 E14:K14 E16:K16 E18:K18 E20:K20 E22:K22 E24:K24 E26:K26 E28:K28 E30:K30 E32:K32 E34:K34 E36:K36 E38:K38 E40:K40 E42:K42 E44:K44 E46:K46 E48:K48 E50:K50 E52:K52 E54:K54 E56:K56 E58:K58 E60:K60 E62:K62 E64:K64 E66:K66 E68:K68 E70:K70 E72:K72 E74:K74 E76:K76 E78:K78 E80:K80 E82:K82 E84:K84 E86:K86 E88:K88 E90:K90 E92:K92 E94:K94 E96:K96 E98:K98 E100:K100 E102:K102 E104:K104 E106:K106 E108:K108 E110:K110 E112:K112 E114:K114 E116:K116 E118:K118 E120:K120 E122:K122 E124:K124 E126:K126 E128:K128 E130:K130 E132:K132 E134:K134 E136:K136">
      <formula1>PsnClass</formula1>
    </dataValidation>
  </dataValidations>
  <pageMargins left="0.7" right="0.7" top="0.75" bottom="0.75" header="0.3" footer="0.3"/>
  <pageSetup paperSize="9" fitToWidth="1" fitToHeight="1"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Q204"/>
  <sheetViews>
    <sheetView workbookViewId="0">
      <selection activeCell="C9" sqref="C9:C11"/>
    </sheetView>
  </sheetViews>
  <sheetFormatPr defaultColWidth="9" defaultRowHeight="13.5"/>
  <cols>
    <col min="1" max="1" width="2" style="1" customWidth="1"/>
    <col min="2" max="2" width="6.625" style="1" customWidth="1"/>
    <col min="3" max="3" width="10.5" style="1" bestFit="1" customWidth="1"/>
    <col min="4" max="4" width="23.25" style="1" customWidth="1"/>
    <col min="5" max="15" width="9.5" style="1" customWidth="1"/>
    <col min="16" max="16" width="8.625" style="1" customWidth="1"/>
    <col min="17" max="17" width="24.125" style="2" customWidth="1"/>
    <col min="18" max="16384" width="9" style="1"/>
  </cols>
  <sheetData>
    <row r="1" spans="1:17" ht="9.75" customHeight="1">
      <c r="A1" s="110"/>
      <c r="B1" s="110"/>
      <c r="C1" s="110"/>
      <c r="D1" s="110"/>
      <c r="E1" s="110"/>
      <c r="F1" s="110"/>
      <c r="G1" s="110"/>
      <c r="H1" s="110"/>
      <c r="I1" s="110"/>
      <c r="J1" s="110"/>
      <c r="K1" s="110"/>
      <c r="L1" s="110"/>
      <c r="M1" s="110"/>
      <c r="N1" s="110"/>
      <c r="O1" s="110"/>
      <c r="P1" s="110"/>
      <c r="Q1" s="123"/>
    </row>
    <row r="2" spans="1:17" ht="22.5" customHeight="1">
      <c r="A2" s="110"/>
      <c r="B2" s="111" t="s">
        <v>859</v>
      </c>
      <c r="C2" s="115"/>
      <c r="D2" s="110"/>
      <c r="E2" s="118"/>
      <c r="F2" s="110"/>
      <c r="G2" s="110"/>
      <c r="H2" s="110"/>
      <c r="I2" s="110"/>
      <c r="J2" s="110"/>
      <c r="K2" s="110"/>
      <c r="L2" s="120"/>
      <c r="M2" s="110"/>
      <c r="N2" s="110"/>
      <c r="O2" s="110"/>
      <c r="P2" s="110"/>
      <c r="Q2" s="123"/>
    </row>
    <row r="3" spans="1:17" ht="20.25" customHeight="1">
      <c r="A3" s="110"/>
      <c r="B3" s="112"/>
      <c r="C3" s="110"/>
      <c r="D3" s="116" t="s">
        <v>675</v>
      </c>
      <c r="E3" s="110"/>
      <c r="F3" s="110"/>
      <c r="G3" s="110"/>
      <c r="H3" s="110"/>
      <c r="I3" s="110"/>
      <c r="J3" s="110"/>
      <c r="K3" s="110"/>
      <c r="L3" s="110"/>
      <c r="M3" s="110"/>
      <c r="N3" s="110"/>
      <c r="O3" s="110"/>
      <c r="P3" s="110"/>
      <c r="Q3" s="123"/>
    </row>
    <row r="4" spans="1:17" ht="20.25" customHeight="1">
      <c r="A4" s="110"/>
      <c r="B4" s="113"/>
      <c r="C4" s="110"/>
      <c r="D4" s="116" t="s">
        <v>860</v>
      </c>
      <c r="E4" s="110"/>
      <c r="F4" s="110"/>
      <c r="G4" s="110"/>
      <c r="H4" s="110"/>
      <c r="I4" s="110"/>
      <c r="J4" s="110"/>
      <c r="K4" s="110"/>
      <c r="L4" s="110"/>
      <c r="M4" s="110"/>
      <c r="N4" s="110"/>
      <c r="O4" s="110"/>
      <c r="P4" s="110"/>
      <c r="Q4" s="123"/>
    </row>
    <row r="5" spans="1:17" ht="20.25" customHeight="1">
      <c r="A5" s="110"/>
      <c r="B5" s="113"/>
      <c r="C5" s="110"/>
      <c r="D5" s="117"/>
      <c r="E5" s="110"/>
      <c r="F5" s="110"/>
      <c r="G5" s="110"/>
      <c r="H5" s="110"/>
      <c r="I5" s="110"/>
      <c r="J5" s="110"/>
      <c r="K5" s="110"/>
      <c r="L5" s="110"/>
      <c r="M5" s="110"/>
      <c r="N5" s="110"/>
      <c r="O5" s="110"/>
      <c r="P5" s="110"/>
      <c r="Q5" s="123"/>
    </row>
    <row r="6" spans="1:17" ht="22.5" customHeight="1">
      <c r="A6" s="110"/>
      <c r="B6" s="113"/>
      <c r="C6" s="110"/>
      <c r="D6" s="112"/>
      <c r="E6" s="110"/>
      <c r="F6" s="110"/>
      <c r="G6" s="110"/>
      <c r="H6" s="110"/>
      <c r="I6" s="110"/>
      <c r="J6" s="110"/>
      <c r="K6" s="110"/>
      <c r="L6" s="110"/>
      <c r="M6" s="110"/>
      <c r="N6" s="110"/>
      <c r="O6" s="110"/>
      <c r="P6" s="110"/>
      <c r="Q6" s="123"/>
    </row>
    <row r="7" spans="1:17" ht="22.5" customHeight="1">
      <c r="A7" s="110"/>
      <c r="B7" s="87" t="s">
        <v>10</v>
      </c>
      <c r="C7" s="14" t="s">
        <v>19</v>
      </c>
      <c r="D7" s="21" t="s">
        <v>16</v>
      </c>
      <c r="E7" s="21" t="s">
        <v>0</v>
      </c>
      <c r="F7" s="14" t="s">
        <v>23</v>
      </c>
      <c r="G7" s="14" t="s">
        <v>28</v>
      </c>
      <c r="H7" s="14" t="s">
        <v>33</v>
      </c>
      <c r="I7" s="14" t="s">
        <v>27</v>
      </c>
      <c r="J7" s="14" t="s">
        <v>34</v>
      </c>
      <c r="K7" s="14" t="s">
        <v>41</v>
      </c>
      <c r="L7" s="31" t="s">
        <v>43</v>
      </c>
      <c r="M7" s="14" t="s">
        <v>48</v>
      </c>
      <c r="N7" s="14" t="s">
        <v>48</v>
      </c>
      <c r="O7" s="14" t="s">
        <v>48</v>
      </c>
      <c r="P7" s="41" t="s">
        <v>51</v>
      </c>
      <c r="Q7" s="123"/>
    </row>
    <row r="8" spans="1:17" ht="22.5" customHeight="1">
      <c r="A8" s="110"/>
      <c r="B8" s="88" t="s">
        <v>12</v>
      </c>
      <c r="C8" s="89"/>
      <c r="D8" s="90"/>
      <c r="E8" s="119" t="s">
        <v>104</v>
      </c>
      <c r="F8" s="119" t="s">
        <v>107</v>
      </c>
      <c r="G8" s="119" t="s">
        <v>102</v>
      </c>
      <c r="H8" s="119" t="s">
        <v>44</v>
      </c>
      <c r="I8" s="119" t="s">
        <v>108</v>
      </c>
      <c r="J8" s="119" t="s">
        <v>114</v>
      </c>
      <c r="K8" s="119" t="s">
        <v>44</v>
      </c>
      <c r="L8" s="102"/>
      <c r="M8" s="89"/>
      <c r="N8" s="89"/>
      <c r="O8" s="89"/>
      <c r="P8" s="107" t="s">
        <v>57</v>
      </c>
      <c r="Q8" s="123"/>
    </row>
    <row r="9" spans="1:17" ht="18.75" customHeight="1">
      <c r="A9" s="110"/>
      <c r="B9" s="11">
        <v>1</v>
      </c>
      <c r="C9" s="18" t="str">
        <f ca="1">OFFSET(H26サンプル!C7,-ROW(A3)/3+1,0)</f>
        <v>一般</v>
      </c>
      <c r="D9" s="25" t="str">
        <f ca="1">OFFSET(H26サンプル!D7,-ROW(A3)/3+1,0)</f>
        <v>小町子供みこし</v>
      </c>
      <c r="E9" s="28" t="str">
        <f ca="1">ASC(PHONETIC(OFFSET(H26サンプル!E7,-ROW(A3)/3+1,0)))</f>
        <v>ｽｽﾞｷ ｶｽﾞｵ</v>
      </c>
      <c r="F9" s="28" t="str">
        <f ca="1">ASC(PHONETIC(OFFSET(H26サンプル!F7,-ROW(B3)/3+1,0)))</f>
        <v>ﾎﾘｻﾜ ﾋﾃﾞｱｷ</v>
      </c>
      <c r="G9" s="28" t="str">
        <f ca="1">ASC(PHONETIC(OFFSET(H26サンプル!G7,-ROW(C3)/3+1,0)))</f>
        <v>ｱｻｲ ｶｽﾞﾉﾘ</v>
      </c>
      <c r="H9" s="28" t="str">
        <f ca="1">ASC(PHONETIC(OFFSET(H26サンプル!H7,-ROW(D3)/3+1,0)))</f>
        <v>ﾜﾀﾅﾍﾞ ﾕｳﾋ</v>
      </c>
      <c r="I9" s="28" t="str">
        <f ca="1">ASC(PHONETIC(OFFSET(H26サンプル!I7,-ROW(E3)/3+1,0)))</f>
        <v>ﾏﾂｷ ﾀｶｼ</v>
      </c>
      <c r="J9" s="28" t="str">
        <f ca="1">ASC(PHONETIC(OFFSET(H26サンプル!J7,-ROW(F3)/3+1,0)))</f>
        <v>ﾈﾂﾞ ﾏｷ</v>
      </c>
      <c r="K9" s="28" t="str">
        <f ca="1">ASC(PHONETIC(OFFSET(H26サンプル!K7,-ROW(G3)/3+1,0)))</f>
        <v>ｷﾈﾌﾁ ﾏｻﾄｼ</v>
      </c>
      <c r="L9" s="28" t="s">
        <v>805</v>
      </c>
      <c r="M9" s="28" t="str">
        <f ca="1">ASC(PHONETIC(OFFSET(H26サンプル!M7,-ROW(I3)/3+1,0)))</f>
        <v>ｶﾐﾑﾗ ﾉﾎﾞﾙ</v>
      </c>
      <c r="N9" s="28" t="str">
        <f ca="1">ASC(PHONETIC(OFFSET(H26サンプル!N7,-ROW(J3)/3+1,0)))</f>
        <v>ﾏｼﾞﾏ ｹｲﾀ</v>
      </c>
      <c r="O9" s="28" t="str">
        <f ca="1">ASC(PHONETIC(OFFSET(H26サンプル!O7,-ROW(K3)/3+1,0)))</f>
        <v>ﾓﾘﾔﾏ ｷｮｳｾｲ</v>
      </c>
      <c r="P9" s="45">
        <f ca="1">COUNTA(E10:O10)</f>
        <v>11</v>
      </c>
      <c r="Q9" s="123"/>
    </row>
    <row r="10" spans="1:17" ht="22.5" customHeight="1">
      <c r="A10" s="110"/>
      <c r="B10" s="9"/>
      <c r="C10" s="16" t="e">
        <f ca="1">ASC(PHONETIC(OFFSET(H26サンプル!C6,2*ROW(#REF!),0)))</f>
        <v>#REF!</v>
      </c>
      <c r="D10" s="23" t="e">
        <f ca="1">ASC(PHONETIC(OFFSET(H26サンプル!D6,2*ROW(#REF!),0)))</f>
        <v>#REF!</v>
      </c>
      <c r="E10" s="23" t="str">
        <f ca="1">OFFSET(H26サンプル!E7,-ROW(A3)/3+1,0)</f>
        <v>鈴木　一夫</v>
      </c>
      <c r="F10" s="23" t="str">
        <f ca="1">OFFSET(H26サンプル!F7,-ROW(B3)/3+1,0)</f>
        <v>堀沢　英明</v>
      </c>
      <c r="G10" s="23" t="str">
        <f ca="1">OFFSET(H26サンプル!G7,-ROW(C3)/3+1,0)</f>
        <v>浅井　和則</v>
      </c>
      <c r="H10" s="23" t="str">
        <f ca="1">OFFSET(H26サンプル!H7,-ROW(D3)/3+1,0)</f>
        <v>渡辺　有陽</v>
      </c>
      <c r="I10" s="23" t="str">
        <f ca="1">OFFSET(H26サンプル!I7,-ROW(E3)/3+1,0)</f>
        <v>松木　隆</v>
      </c>
      <c r="J10" s="23" t="str">
        <f ca="1">OFFSET(H26サンプル!J7,-ROW(F3)/3+1,0)</f>
        <v>根津　真紀</v>
      </c>
      <c r="K10" s="23" t="str">
        <f ca="1">OFFSET(H26サンプル!K7,-ROW(G3)/3+1,0)</f>
        <v>杵渕　雅敏</v>
      </c>
      <c r="L10" s="23" t="str">
        <f ca="1">OFFSET(H26サンプル!L7,-ROW(H3)/3+1,0)</f>
        <v>大平由紀夫</v>
      </c>
      <c r="M10" s="23" t="str">
        <f ca="1">OFFSET(H26サンプル!M7,-ROW(I3)/3+1,0)</f>
        <v>上村　登</v>
      </c>
      <c r="N10" s="23" t="str">
        <f ca="1">OFFSET(H26サンプル!N7,-ROW(J3)/3+1,0)</f>
        <v>真嶋　啓太</v>
      </c>
      <c r="O10" s="23" t="str">
        <f ca="1">OFFSET(H26サンプル!O7,-ROW(K3)/3+1,0)</f>
        <v>森山　諄生</v>
      </c>
      <c r="P10" s="43"/>
      <c r="Q10" s="123"/>
    </row>
    <row r="11" spans="1:17" ht="22.5" customHeight="1">
      <c r="A11" s="110"/>
      <c r="B11" s="10"/>
      <c r="C11" s="17" t="e">
        <f ca="1">ASC(PHONETIC(OFFSET(H26サンプル!C7,2*ROW(#REF!),0)))</f>
        <v>#REF!</v>
      </c>
      <c r="D11" s="24" t="e">
        <f ca="1">ASC(PHONETIC(OFFSET(H26サンプル!D7,2*ROW(#REF!),0)))</f>
        <v>#REF!</v>
      </c>
      <c r="E11" s="29" t="str">
        <f ca="1">OFFSET(H26サンプル!E8,-ROW(A3)/3+1,0)</f>
        <v>一般男子</v>
      </c>
      <c r="F11" s="29" t="str">
        <f ca="1">OFFSET(H26サンプル!F8,-ROW(B3)/3+1,0)</f>
        <v>一般男子</v>
      </c>
      <c r="G11" s="29" t="str">
        <f ca="1">OFFSET(H26サンプル!G8,-ROW(C3)/3+1,0)</f>
        <v>一般男子</v>
      </c>
      <c r="H11" s="29" t="str">
        <f ca="1">OFFSET(H26サンプル!H8,-ROW(D3)/3+1,0)</f>
        <v>一般男子</v>
      </c>
      <c r="I11" s="29" t="str">
        <f ca="1">OFFSET(H26サンプル!I8,-ROW(E3)/3+1,0)</f>
        <v>一般男子</v>
      </c>
      <c r="J11" s="29" t="str">
        <f ca="1">OFFSET(H26サンプル!J8,-ROW(F3)/3+1,0)</f>
        <v>一般女子</v>
      </c>
      <c r="K11" s="29" t="str">
        <f ca="1">OFFSET(H26サンプル!K8,-ROW(G3)/3+1,0)</f>
        <v>一般男子</v>
      </c>
      <c r="L11" s="29"/>
      <c r="M11" s="29" t="str">
        <f ca="1">OFFSET(H26サンプル!M8,-ROW(I3)/3+1,0)</f>
        <v>一般男子</v>
      </c>
      <c r="N11" s="29" t="str">
        <f ca="1">OFFSET(H26サンプル!N8,-ROW(J3)/3+1,0)</f>
        <v>一般男子</v>
      </c>
      <c r="O11" s="29" t="str">
        <f ca="1">OFFSET(H26サンプル!O8,-ROW(K3)/3+1,0)</f>
        <v>一般男子</v>
      </c>
      <c r="P11" s="44"/>
      <c r="Q11" s="123"/>
    </row>
    <row r="12" spans="1:17" ht="18.75" customHeight="1">
      <c r="A12" s="110"/>
      <c r="B12" s="11">
        <v>2</v>
      </c>
      <c r="C12" s="18" t="str">
        <f ca="1">OFFSET(H26サンプル!C10,-ROW(A6)/3+1,0)</f>
        <v>一般</v>
      </c>
      <c r="D12" s="25" t="str">
        <f ca="1">OFFSET(H26サンプル!D10,-ROW(A6)/3+1,0)</f>
        <v>歩行厳禁　完走第一</v>
      </c>
      <c r="E12" s="28" t="str">
        <f ca="1">ASC(PHONETIC(OFFSET(H26サンプル!E10,-ROW(A6)/3+1,0)))</f>
        <v>ﾆｼﾑﾗ ﾀｶﾋﾛ</v>
      </c>
      <c r="F12" s="28" t="str">
        <f ca="1">ASC(PHONETIC(OFFSET(H26サンプル!F10,-ROW(B6)/3+1,0)))</f>
        <v>ﾐﾂﾅｶﾞｺｳｲﾁﾛｳ</v>
      </c>
      <c r="G12" s="28" t="str">
        <f ca="1">ASC(PHONETIC(OFFSET(H26サンプル!G10,-ROW(C6)/3+1,0)))</f>
        <v>ｻﾄｳ ﾖｼｷ</v>
      </c>
      <c r="H12" s="28" t="str">
        <f ca="1">ASC(PHONETIC(OFFSET(H26サンプル!H10,-ROW(D6)/3+1,0)))</f>
        <v>ﾊｾｶﾞﾜｼｭｳｲﾁ</v>
      </c>
      <c r="I12" s="28" t="s">
        <v>353</v>
      </c>
      <c r="J12" s="28" t="str">
        <f ca="1">ASC(PHONETIC(OFFSET(H26サンプル!J10,-ROW(F6)/3+1,0)))</f>
        <v>ﾔﾏﾓﾄ ﾕｳｲﾁ</v>
      </c>
      <c r="K12" s="28" t="str">
        <f ca="1">ASC(PHONETIC(OFFSET(H26サンプル!K10,-ROW(G6)/3+1,0)))</f>
        <v>ﾅｶﾑﾗ ﾕｳｽｹ</v>
      </c>
      <c r="L12" s="28" t="str">
        <f ca="1">ASC(PHONETIC(OFFSET(H26サンプル!L10,-ROW(H6)/3+1,0)))</f>
        <v>ﾏﾂｲ ｼｭﾝ</v>
      </c>
      <c r="M12" s="28" t="str">
        <f ca="1">ASC(PHONETIC(OFFSET(H26サンプル!M10,-ROW(I6)/3+1,0)))</f>
        <v>ｱｶﾐﾈ ﾖｼﾅﾘ</v>
      </c>
      <c r="N12" s="28" t="str">
        <f ca="1">ASC(PHONETIC(OFFSET(H26サンプル!N10,-ROW(J6)/3+1,0)))</f>
        <v>ﾀｸﾞﾁ ｼﾉﾌﾞ</v>
      </c>
      <c r="O12" s="28" t="str">
        <f ca="1">ASC(PHONETIC(OFFSET(H26サンプル!O10,-ROW(K6)/3+1,0)))</f>
        <v>ﾊｾｶﾞﾜﾏｻｶｽﾞ</v>
      </c>
      <c r="P12" s="45">
        <f ca="1">COUNTA(E13:O13)</f>
        <v>11</v>
      </c>
      <c r="Q12" s="123"/>
    </row>
    <row r="13" spans="1:17" ht="22.5" customHeight="1">
      <c r="A13" s="110"/>
      <c r="B13" s="9"/>
      <c r="C13" s="16" t="e">
        <f ca="1">ASC(PHONETIC(OFFSET(H26サンプル!C9,2*ROW(#REF!),0)))</f>
        <v>#REF!</v>
      </c>
      <c r="D13" s="23" t="e">
        <f ca="1">ASC(PHONETIC(OFFSET(H26サンプル!D9,2*ROW(#REF!),0)))</f>
        <v>#REF!</v>
      </c>
      <c r="E13" s="23" t="str">
        <f ca="1">OFFSET(H26サンプル!E10,-ROW(A6)/3+1,0)</f>
        <v>西村　孝洋</v>
      </c>
      <c r="F13" s="23" t="str">
        <f ca="1">OFFSET(H26サンプル!F10,-ROW(B6)/3+1,0)</f>
        <v>満永晃一朗</v>
      </c>
      <c r="G13" s="23" t="str">
        <f ca="1">OFFSET(H26サンプル!G10,-ROW(C6)/3+1,0)</f>
        <v>佐藤　泰樹</v>
      </c>
      <c r="H13" s="23" t="str">
        <f ca="1">OFFSET(H26サンプル!H10,-ROW(D6)/3+1,0)</f>
        <v>長谷川秀一</v>
      </c>
      <c r="I13" s="23" t="str">
        <f ca="1">OFFSET(H26サンプル!I10,-ROW(E6)/3+1,0)</f>
        <v>福本　純大</v>
      </c>
      <c r="J13" s="23" t="str">
        <f ca="1">OFFSET(H26サンプル!J10,-ROW(F6)/3+1,0)</f>
        <v>山本　雄一</v>
      </c>
      <c r="K13" s="23" t="str">
        <f ca="1">OFFSET(H26サンプル!K10,-ROW(G6)/3+1,0)</f>
        <v>中村　裕介</v>
      </c>
      <c r="L13" s="23" t="str">
        <f ca="1">OFFSET(H26サンプル!L10,-ROW(H6)/3+1,0)</f>
        <v>松井　俊</v>
      </c>
      <c r="M13" s="23" t="str">
        <f ca="1">OFFSET(H26サンプル!M10,-ROW(I6)/3+1,0)</f>
        <v>赤嶺　吉成</v>
      </c>
      <c r="N13" s="23" t="str">
        <f ca="1">OFFSET(H26サンプル!N10,-ROW(J6)/3+1,0)</f>
        <v>田口　忍</v>
      </c>
      <c r="O13" s="23" t="str">
        <f ca="1">OFFSET(H26サンプル!O10,-ROW(K6)/3+1,0)</f>
        <v>長谷川正和</v>
      </c>
      <c r="P13" s="43"/>
      <c r="Q13" s="123"/>
    </row>
    <row r="14" spans="1:17" ht="22.5" customHeight="1">
      <c r="A14" s="110"/>
      <c r="B14" s="10"/>
      <c r="C14" s="17" t="e">
        <f ca="1">ASC(PHONETIC(OFFSET(H26サンプル!C10,2*ROW(#REF!),0)))</f>
        <v>#REF!</v>
      </c>
      <c r="D14" s="24" t="e">
        <f ca="1">ASC(PHONETIC(OFFSET(H26サンプル!D10,2*ROW(#REF!),0)))</f>
        <v>#REF!</v>
      </c>
      <c r="E14" s="29" t="str">
        <f ca="1">OFFSET(H26サンプル!E11,-ROW(A6)/3+1,0)</f>
        <v>一般男子</v>
      </c>
      <c r="F14" s="29" t="str">
        <f ca="1">OFFSET(H26サンプル!F11,-ROW(B6)/3+1,0)</f>
        <v>一般男子</v>
      </c>
      <c r="G14" s="29" t="str">
        <f ca="1">OFFSET(H26サンプル!G11,-ROW(C6)/3+1,0)</f>
        <v>一般男子</v>
      </c>
      <c r="H14" s="29" t="str">
        <f ca="1">OFFSET(H26サンプル!H11,-ROW(D6)/3+1,0)</f>
        <v>一般男子</v>
      </c>
      <c r="I14" s="29" t="str">
        <f ca="1">OFFSET(H26サンプル!I11,-ROW(E6)/3+1,0)</f>
        <v>一般男子</v>
      </c>
      <c r="J14" s="29" t="str">
        <f ca="1">OFFSET(H26サンプル!J11,-ROW(F6)/3+1,0)</f>
        <v>一般男子</v>
      </c>
      <c r="K14" s="29" t="str">
        <f ca="1">OFFSET(H26サンプル!K11,-ROW(G6)/3+1,0)</f>
        <v>一般男子</v>
      </c>
      <c r="L14" s="29"/>
      <c r="M14" s="29" t="str">
        <f ca="1">OFFSET(H26サンプル!M11,-ROW(I6)/3+1,0)</f>
        <v>一般男子</v>
      </c>
      <c r="N14" s="29" t="str">
        <f ca="1">OFFSET(H26サンプル!N11,-ROW(J6)/3+1,0)</f>
        <v>一般男子</v>
      </c>
      <c r="O14" s="29" t="str">
        <f ca="1">OFFSET(H26サンプル!O11,-ROW(K6)/3+1,0)</f>
        <v>一般男子</v>
      </c>
      <c r="P14" s="44"/>
      <c r="Q14" s="123"/>
    </row>
    <row r="15" spans="1:17" ht="18.75" customHeight="1">
      <c r="A15" s="110"/>
      <c r="B15" s="11">
        <v>3</v>
      </c>
      <c r="C15" s="18" t="str">
        <f ca="1">OFFSET(H26サンプル!C13,-ROW(A9)/3+1,0)</f>
        <v>一般</v>
      </c>
      <c r="D15" s="25" t="str">
        <f ca="1">OFFSET(H26サンプル!D13,-ROW(A9)/3+1,0)</f>
        <v>Ｆ．Ｒ．Ｔ</v>
      </c>
      <c r="E15" s="28" t="str">
        <f ca="1">ASC(PHONETIC(OFFSET(H26サンプル!E13,-ROW(A9)/3+1,0)))</f>
        <v>ｻﾄｳ ﾀﾞｲｽｹ</v>
      </c>
      <c r="F15" s="28" t="str">
        <f ca="1">ASC(PHONETIC(OFFSET(H26サンプル!F13,-ROW(B9)/3+1,0)))</f>
        <v>ﾅｶｼﾞﾏ ｹﾝｼﾞ</v>
      </c>
      <c r="G15" s="28" t="str">
        <f ca="1">ASC(PHONETIC(OFFSET(H26サンプル!G13,-ROW(C9)/3+1,0)))</f>
        <v>ｶｻﾊﾗ ﾄﾓﾋｺ</v>
      </c>
      <c r="H15" s="28" t="str">
        <f ca="1">ASC(PHONETIC(OFFSET(H26サンプル!H13,-ROW(D9)/3+1,0)))</f>
        <v>ﾖﾈﾔﾏ ｺｳｼﾞ</v>
      </c>
      <c r="I15" s="28" t="str">
        <f ca="1">ASC(PHONETIC(OFFSET(H26サンプル!I13,-ROW(E9)/3+1,0)))</f>
        <v>ﾐｽﾞｻﾜ ｹﾝｲﾁ</v>
      </c>
      <c r="J15" s="28" t="str">
        <f ca="1">ASC(PHONETIC(OFFSET(H26サンプル!J13,-ROW(F9)/3+1,0)))</f>
        <v>ｼｵﾉﾔﾕﾐ</v>
      </c>
      <c r="K15" s="28" t="str">
        <f ca="1">ASC(PHONETIC(OFFSET(H26サンプル!K13,-ROW(G9)/3+1,0)))</f>
        <v>ｵｶﾞﾜ ﾃﾂﾔ</v>
      </c>
      <c r="L15" s="33" t="str">
        <f ca="1">ASC(PHONETIC(OFFSET(H26サンプル!L13,-ROW(H9)/3+1,0)))</f>
        <v>ｺｼﾞﾏ ﾖｼﾕｷ</v>
      </c>
      <c r="M15" s="33" t="str">
        <f ca="1">ASC(PHONETIC(OFFSET(H26サンプル!M13,-ROW(I9)/3+1,0)))</f>
        <v>ｵｸﾞﾗ ﾏｲ</v>
      </c>
      <c r="N15" s="33" t="str">
        <f ca="1">ASC(PHONETIC(OFFSET(H26サンプル!N13,-ROW(J9)/3+1,0)))</f>
        <v>ﾔﾏｸﾞﾁ ﾕｳﾀ</v>
      </c>
      <c r="O15" s="33" t="s">
        <v>668</v>
      </c>
      <c r="P15" s="45">
        <f ca="1">COUNTA(E16:O16)</f>
        <v>11</v>
      </c>
      <c r="Q15" s="123"/>
    </row>
    <row r="16" spans="1:17" ht="22.5" customHeight="1">
      <c r="A16" s="110"/>
      <c r="B16" s="9"/>
      <c r="C16" s="16" t="e">
        <f ca="1">ASC(PHONETIC(OFFSET(H26サンプル!C12,2*ROW(#REF!),0)))</f>
        <v>#REF!</v>
      </c>
      <c r="D16" s="23" t="e">
        <f ca="1">ASC(PHONETIC(OFFSET(H26サンプル!D12,2*ROW(#REF!),0)))</f>
        <v>#REF!</v>
      </c>
      <c r="E16" s="23" t="str">
        <f ca="1">OFFSET(H26サンプル!E13,-ROW(A9)/3+1,0)</f>
        <v>佐藤　大輔</v>
      </c>
      <c r="F16" s="23" t="str">
        <f ca="1">OFFSET(H26サンプル!F13,-ROW(B9)/3+1,0)</f>
        <v>中島　健二</v>
      </c>
      <c r="G16" s="23" t="str">
        <f ca="1">OFFSET(H26サンプル!G13,-ROW(C9)/3+1,0)</f>
        <v>笠原　智彦</v>
      </c>
      <c r="H16" s="23" t="str">
        <f ca="1">OFFSET(H26サンプル!H13,-ROW(D9)/3+1,0)</f>
        <v>米山　幸治</v>
      </c>
      <c r="I16" s="23" t="str">
        <f ca="1">OFFSET(H26サンプル!I13,-ROW(E9)/3+1,0)</f>
        <v>水沢　賢一</v>
      </c>
      <c r="J16" s="23" t="str">
        <f ca="1">OFFSET(H26サンプル!J13,-ROW(F9)/3+1,0)</f>
        <v>塩野谷由美</v>
      </c>
      <c r="K16" s="23" t="str">
        <f ca="1">OFFSET(H26サンプル!K13,-ROW(G9)/3+1,0)</f>
        <v>小川　哲也</v>
      </c>
      <c r="L16" s="23" t="str">
        <f ca="1">OFFSET(H26サンプル!L13,-ROW(H9)/3+1,0)</f>
        <v>小島　良幸</v>
      </c>
      <c r="M16" s="23" t="str">
        <f ca="1">OFFSET(H26サンプル!M13,-ROW(I9)/3+1,0)</f>
        <v>小倉　麻衣</v>
      </c>
      <c r="N16" s="23" t="str">
        <f ca="1">OFFSET(H26サンプル!N13,-ROW(J9)/3+1,0)</f>
        <v>山口　勇太</v>
      </c>
      <c r="O16" s="23" t="str">
        <f ca="1">OFFSET(H26サンプル!O13,-ROW(K9)/3+1,0)</f>
        <v>池田　昭史</v>
      </c>
      <c r="P16" s="43"/>
      <c r="Q16" s="123"/>
    </row>
    <row r="17" spans="1:17" ht="22.5" customHeight="1">
      <c r="A17" s="110"/>
      <c r="B17" s="10"/>
      <c r="C17" s="17" t="e">
        <f ca="1">ASC(PHONETIC(OFFSET(H26サンプル!C13,2*ROW(#REF!),0)))</f>
        <v>#REF!</v>
      </c>
      <c r="D17" s="24" t="e">
        <f ca="1">ASC(PHONETIC(OFFSET(H26サンプル!D13,2*ROW(#REF!),0)))</f>
        <v>#REF!</v>
      </c>
      <c r="E17" s="29" t="str">
        <f ca="1">OFFSET(H26サンプル!E14,-ROW(A9)/3+1,0)</f>
        <v>一般男子</v>
      </c>
      <c r="F17" s="29" t="str">
        <f ca="1">OFFSET(H26サンプル!F14,-ROW(B9)/3+1,0)</f>
        <v>一般男子</v>
      </c>
      <c r="G17" s="29" t="str">
        <f ca="1">OFFSET(H26サンプル!G14,-ROW(C9)/3+1,0)</f>
        <v>一般男子</v>
      </c>
      <c r="H17" s="29" t="str">
        <f ca="1">OFFSET(H26サンプル!H14,-ROW(D9)/3+1,0)</f>
        <v>一般男子</v>
      </c>
      <c r="I17" s="29" t="str">
        <f ca="1">OFFSET(H26サンプル!I14,-ROW(E9)/3+1,0)</f>
        <v>一般男子</v>
      </c>
      <c r="J17" s="29" t="str">
        <f ca="1">OFFSET(H26サンプル!J14,-ROW(F9)/3+1,0)</f>
        <v>一般女子</v>
      </c>
      <c r="K17" s="29" t="str">
        <f ca="1">OFFSET(H26サンプル!K14,-ROW(G9)/3+1,0)</f>
        <v>一般男子</v>
      </c>
      <c r="L17" s="34"/>
      <c r="M17" s="29" t="str">
        <f ca="1">OFFSET(H26サンプル!M14,-ROW(I9)/3+1,0)</f>
        <v>一般女子</v>
      </c>
      <c r="N17" s="29" t="str">
        <f ca="1">OFFSET(H26サンプル!N14,-ROW(J9)/3+1,0)</f>
        <v>一般男子</v>
      </c>
      <c r="O17" s="29" t="str">
        <f ca="1">OFFSET(H26サンプル!O14,-ROW(K9)/3+1,0)</f>
        <v>一般男子</v>
      </c>
      <c r="P17" s="44"/>
      <c r="Q17" s="123"/>
    </row>
    <row r="18" spans="1:17" ht="18.75" customHeight="1">
      <c r="A18" s="110"/>
      <c r="B18" s="11">
        <v>4</v>
      </c>
      <c r="C18" s="18" t="str">
        <f ca="1">OFFSET(H26サンプル!C16,-ROW(A12)/3+1,0)</f>
        <v>一般</v>
      </c>
      <c r="D18" s="25" t="str">
        <f ca="1">OFFSET(H26サンプル!D16,-ROW(A12)/3+1,0)</f>
        <v>美雪園</v>
      </c>
      <c r="E18" s="28" t="str">
        <f ca="1">ASC(PHONETIC(OFFSET(H26サンプル!E16,-ROW(A12)/3+1,0)))</f>
        <v>ﾔﾏﾀﾞ ﾂﾄﾑ</v>
      </c>
      <c r="F18" s="28" t="str">
        <f ca="1">ASC(PHONETIC(OFFSET(H26サンプル!F16,-ROW(B12)/3+1,0)))</f>
        <v>ﾔﾏｳﾁ ﾋﾛｼ</v>
      </c>
      <c r="G18" s="28" t="s">
        <v>806</v>
      </c>
      <c r="H18" s="28" t="str">
        <f ca="1">ASC(PHONETIC(OFFSET(H26サンプル!H16,-ROW(D12)/3+1,0)))</f>
        <v>ｴﾊﾞﾀ ﾔｽﾉﾌﾞ</v>
      </c>
      <c r="I18" s="28" t="s">
        <v>765</v>
      </c>
      <c r="J18" s="28" t="str">
        <f ca="1">ASC(PHONETIC(OFFSET(H26サンプル!J16,-ROW(F12)/3+1,0)))</f>
        <v>ｻﾉ ﾐﾕｷ</v>
      </c>
      <c r="K18" s="28" t="str">
        <f ca="1">ASC(PHONETIC(OFFSET(H26サンプル!K16,-ROW(G12)/3+1,0)))</f>
        <v>ﾏﾂｵｶ ｺｳﾀﾞｲ</v>
      </c>
      <c r="L18" s="33" t="str">
        <f ca="1">ASC(PHONETIC(OFFSET(H26サンプル!L16,-ROW(H12)/3+1,0)))</f>
        <v>ﾌﾄｼﾏ ﾀｶﾕｷ</v>
      </c>
      <c r="M18" s="33"/>
      <c r="N18" s="33"/>
      <c r="O18" s="33"/>
      <c r="P18" s="45">
        <f ca="1">COUNTA(E19:O19)</f>
        <v>8</v>
      </c>
      <c r="Q18" s="123"/>
    </row>
    <row r="19" spans="1:17" ht="22.5" customHeight="1">
      <c r="A19" s="110"/>
      <c r="B19" s="9"/>
      <c r="C19" s="16" t="e">
        <f ca="1">ASC(PHONETIC(OFFSET(H26サンプル!C15,2*ROW(#REF!),0)))</f>
        <v>#REF!</v>
      </c>
      <c r="D19" s="23" t="e">
        <f ca="1">ASC(PHONETIC(OFFSET(H26サンプル!D15,2*ROW(#REF!),0)))</f>
        <v>#REF!</v>
      </c>
      <c r="E19" s="23" t="str">
        <f ca="1">OFFSET(H26サンプル!E16,-ROW(A12)/3+1,0)</f>
        <v>山田　勉</v>
      </c>
      <c r="F19" s="23" t="str">
        <f ca="1">OFFSET(H26サンプル!F16,-ROW(B12)/3+1,0)</f>
        <v>山内　洋</v>
      </c>
      <c r="G19" s="23" t="str">
        <f ca="1">OFFSET(H26サンプル!G16,-ROW(C12)/3+1,0)</f>
        <v>油崎　七恵</v>
      </c>
      <c r="H19" s="23" t="str">
        <f ca="1">OFFSET(H26サンプル!H16,-ROW(D12)/3+1,0)</f>
        <v>江畠　康信</v>
      </c>
      <c r="I19" s="23" t="str">
        <f ca="1">OFFSET(H26サンプル!I16,-ROW(E12)/3+1,0)</f>
        <v>岡部　幸大</v>
      </c>
      <c r="J19" s="23" t="str">
        <f ca="1">OFFSET(H26サンプル!J16,-ROW(F12)/3+1,0)</f>
        <v>佐野　幸</v>
      </c>
      <c r="K19" s="23" t="str">
        <f ca="1">OFFSET(H26サンプル!K16,-ROW(G12)/3+1,0)</f>
        <v>松岡　広大</v>
      </c>
      <c r="L19" s="23" t="str">
        <f ca="1">OFFSET(H26サンプル!L16,-ROW(H12)/3+1,0)</f>
        <v>太島　孝幸</v>
      </c>
      <c r="M19" s="23"/>
      <c r="N19" s="23"/>
      <c r="O19" s="23"/>
      <c r="P19" s="43"/>
      <c r="Q19" s="123"/>
    </row>
    <row r="20" spans="1:17" ht="22.5" customHeight="1">
      <c r="A20" s="110"/>
      <c r="B20" s="10"/>
      <c r="C20" s="17" t="e">
        <f ca="1">ASC(PHONETIC(OFFSET(H26サンプル!C16,2*ROW(#REF!),0)))</f>
        <v>#REF!</v>
      </c>
      <c r="D20" s="24" t="e">
        <f ca="1">ASC(PHONETIC(OFFSET(H26サンプル!D16,2*ROW(#REF!),0)))</f>
        <v>#REF!</v>
      </c>
      <c r="E20" s="29" t="str">
        <f ca="1">OFFSET(H26サンプル!E17,-ROW(A12)/3+1,0)</f>
        <v>一般男子</v>
      </c>
      <c r="F20" s="29" t="str">
        <f ca="1">OFFSET(H26サンプル!F17,-ROW(B12)/3+1,0)</f>
        <v>一般男子</v>
      </c>
      <c r="G20" s="29" t="str">
        <f ca="1">OFFSET(H26サンプル!G17,-ROW(C12)/3+1,0)</f>
        <v>一般女子</v>
      </c>
      <c r="H20" s="29" t="str">
        <f ca="1">OFFSET(H26サンプル!H17,-ROW(D12)/3+1,0)</f>
        <v>一般男子</v>
      </c>
      <c r="I20" s="29" t="str">
        <f ca="1">OFFSET(H26サンプル!I17,-ROW(E12)/3+1,0)</f>
        <v>一般男子</v>
      </c>
      <c r="J20" s="29" t="str">
        <f ca="1">OFFSET(H26サンプル!J17,-ROW(F12)/3+1,0)</f>
        <v>一般女子</v>
      </c>
      <c r="K20" s="29" t="str">
        <f ca="1">OFFSET(H26サンプル!K17,-ROW(G12)/3+1,0)</f>
        <v>一般男子</v>
      </c>
      <c r="L20" s="34"/>
      <c r="M20" s="29"/>
      <c r="N20" s="29"/>
      <c r="O20" s="29"/>
      <c r="P20" s="44"/>
      <c r="Q20" s="123"/>
    </row>
    <row r="21" spans="1:17" ht="18.75" customHeight="1">
      <c r="A21" s="110"/>
      <c r="B21" s="11">
        <v>5</v>
      </c>
      <c r="C21" s="18" t="str">
        <f ca="1">OFFSET(H26サンプル!C19,-ROW(A15)/3+1,0)</f>
        <v>一般</v>
      </c>
      <c r="D21" s="25" t="str">
        <f ca="1">OFFSET(H26サンプル!D19,-ROW(A15)/3+1,0)</f>
        <v>Team WEST</v>
      </c>
      <c r="E21" s="28" t="str">
        <f ca="1">ASC(PHONETIC(OFFSET(H26サンプル!E19,-ROW(A15)/3+1,0)))</f>
        <v>ｽｽﾞｷ ﾀｶﾐﾁ</v>
      </c>
      <c r="F21" s="28" t="str">
        <f ca="1">ASC(PHONETIC(OFFSET(H26サンプル!F19,-ROW(B15)/3+1,0)))</f>
        <v>ﾐﾅｶﾞﾜ ﾊﾔﾄ</v>
      </c>
      <c r="G21" s="28" t="str">
        <f ca="1">ASC(PHONETIC(OFFSET(H26サンプル!G19,-ROW(C15)/3+1,0)))</f>
        <v>ｱｻｲﾏﾕﾐ</v>
      </c>
      <c r="H21" s="28" t="str">
        <f ca="1">ASC(PHONETIC(OFFSET(H26サンプル!H19,-ROW(D15)/3+1,0)))</f>
        <v>ｺﾝﾄﾞｳ ｶｵﾘ</v>
      </c>
      <c r="I21" s="28" t="str">
        <f ca="1">ASC(PHONETIC(OFFSET(H26サンプル!I19,-ROW(E15)/3+1,0)))</f>
        <v>ﾀｶﾂｷ ﾏｻﾄ</v>
      </c>
      <c r="J21" s="28" t="str">
        <f ca="1">ASC(PHONETIC(OFFSET(H26サンプル!J19,-ROW(F15)/3+1,0)))</f>
        <v>ｲﾉﾏﾀ ﾁｶﾗ</v>
      </c>
      <c r="K21" s="28" t="str">
        <f ca="1">ASC(PHONETIC(OFFSET(H26サンプル!K19,-ROW(G15)/3+1,0)))</f>
        <v>ｷｸﾁ ﾄｼﾛｳ</v>
      </c>
      <c r="L21" s="33" t="str">
        <f ca="1">ASC(PHONETIC(OFFSET(H26サンプル!L19,-ROW(H15)/3+1,0)))</f>
        <v>ﾖｺﾔﾏ ﾒｸﾞﾐ</v>
      </c>
      <c r="M21" s="33" t="str">
        <f ca="1">ASC(PHONETIC(OFFSET(H26サンプル!M19,-ROW(I15)/3+1,0)))</f>
        <v>ﾅｶﾉ ｹｲ</v>
      </c>
      <c r="N21" s="33" t="str">
        <f ca="1">ASC(PHONETIC(OFFSET(H26サンプル!N19,-ROW(J15)/3+1,0)))</f>
        <v>ｳﾒﾀﾞ ﾕｳ</v>
      </c>
      <c r="O21" s="33" t="str">
        <f ca="1">ASC(PHONETIC(OFFSET(H26サンプル!O19,-ROW(K15)/3+1,0)))</f>
        <v/>
      </c>
      <c r="P21" s="45">
        <f ca="1">COUNTA(E22:O22)</f>
        <v>10</v>
      </c>
      <c r="Q21" s="123"/>
    </row>
    <row r="22" spans="1:17" ht="22.5" customHeight="1">
      <c r="A22" s="110"/>
      <c r="B22" s="9"/>
      <c r="C22" s="16" t="e">
        <f ca="1">ASC(PHONETIC(OFFSET(H26サンプル!C18,2*ROW(#REF!),0)))</f>
        <v>#REF!</v>
      </c>
      <c r="D22" s="23" t="e">
        <f ca="1">ASC(PHONETIC(OFFSET(H26サンプル!D18,2*ROW(#REF!),0)))</f>
        <v>#REF!</v>
      </c>
      <c r="E22" s="23" t="str">
        <f ca="1">OFFSET(H26サンプル!E19,-ROW(A15)/3+1,0)</f>
        <v>鈴木　貴道</v>
      </c>
      <c r="F22" s="23" t="str">
        <f ca="1">OFFSET(H26サンプル!F19,-ROW(B15)/3+1,0)</f>
        <v>皆川　勇人</v>
      </c>
      <c r="G22" s="23" t="str">
        <f ca="1">OFFSET(H26サンプル!G19,-ROW(C15)/3+1,0)</f>
        <v>浅井真由美</v>
      </c>
      <c r="H22" s="23" t="str">
        <f ca="1">OFFSET(H26サンプル!H19,-ROW(D15)/3+1,0)</f>
        <v>近藤　佳織</v>
      </c>
      <c r="I22" s="23" t="str">
        <f ca="1">OFFSET(H26サンプル!I19,-ROW(E15)/3+1,0)</f>
        <v>髙附　将人</v>
      </c>
      <c r="J22" s="23" t="str">
        <f ca="1">OFFSET(H26サンプル!J19,-ROW(F15)/3+1,0)</f>
        <v>猪又　力</v>
      </c>
      <c r="K22" s="23" t="str">
        <f ca="1">OFFSET(H26サンプル!K19,-ROW(G15)/3+1,0)</f>
        <v>菊地　俊郎</v>
      </c>
      <c r="L22" s="23" t="str">
        <f ca="1">OFFSET(H26サンプル!L19,-ROW(H15)/3+1,0)</f>
        <v>横山　惠</v>
      </c>
      <c r="M22" s="23" t="str">
        <f ca="1">OFFSET(H26サンプル!M19,-ROW(I15)/3+1,0)</f>
        <v>中野　圭</v>
      </c>
      <c r="N22" s="23" t="str">
        <f ca="1">OFFSET(H26サンプル!N19,-ROW(J15)/3+1,0)</f>
        <v>梅田　裕</v>
      </c>
      <c r="O22" s="23"/>
      <c r="P22" s="43"/>
      <c r="Q22" s="123"/>
    </row>
    <row r="23" spans="1:17" ht="22.5" customHeight="1">
      <c r="A23" s="110"/>
      <c r="B23" s="10"/>
      <c r="C23" s="17" t="e">
        <f ca="1">ASC(PHONETIC(OFFSET(H26サンプル!C19,2*ROW(#REF!),0)))</f>
        <v>#REF!</v>
      </c>
      <c r="D23" s="24" t="e">
        <f ca="1">ASC(PHONETIC(OFFSET(H26サンプル!D19,2*ROW(#REF!),0)))</f>
        <v>#REF!</v>
      </c>
      <c r="E23" s="29" t="str">
        <f ca="1">OFFSET(H26サンプル!E20,-ROW(A15)/3+1,0)</f>
        <v>一般男子</v>
      </c>
      <c r="F23" s="29" t="str">
        <f ca="1">OFFSET(H26サンプル!F20,-ROW(B15)/3+1,0)</f>
        <v>一般男子</v>
      </c>
      <c r="G23" s="29" t="str">
        <f ca="1">OFFSET(H26サンプル!G20,-ROW(C15)/3+1,0)</f>
        <v>一般女子</v>
      </c>
      <c r="H23" s="29" t="str">
        <f ca="1">OFFSET(H26サンプル!H20,-ROW(D15)/3+1,0)</f>
        <v>一般女子</v>
      </c>
      <c r="I23" s="29" t="str">
        <f ca="1">OFFSET(H26サンプル!I20,-ROW(E15)/3+1,0)</f>
        <v>一般男子</v>
      </c>
      <c r="J23" s="29" t="str">
        <f ca="1">OFFSET(H26サンプル!J20,-ROW(F15)/3+1,0)</f>
        <v>一般男子</v>
      </c>
      <c r="K23" s="29" t="str">
        <f ca="1">OFFSET(H26サンプル!K20,-ROW(G15)/3+1,0)</f>
        <v>一般男子</v>
      </c>
      <c r="L23" s="34"/>
      <c r="M23" s="29" t="str">
        <f ca="1">OFFSET(H26サンプル!M20,-ROW(I15)/3+1,0)</f>
        <v>一般女子</v>
      </c>
      <c r="N23" s="29" t="str">
        <f ca="1">OFFSET(H26サンプル!N20,-ROW(J15)/3+1,0)</f>
        <v>一般女子</v>
      </c>
      <c r="O23" s="29"/>
      <c r="P23" s="44"/>
      <c r="Q23" s="123"/>
    </row>
    <row r="24" spans="1:17" ht="18.75" customHeight="1">
      <c r="A24" s="110"/>
      <c r="B24" s="11">
        <v>6</v>
      </c>
      <c r="C24" s="18" t="str">
        <f ca="1">OFFSET(H26サンプル!C22,-ROW(A18)/3+1,0)</f>
        <v>一般</v>
      </c>
      <c r="D24" s="25" t="str">
        <f ca="1">OFFSET(H26サンプル!D22,-ROW(A18)/3+1,0)</f>
        <v>Ｒｅｄ☆Ｃｏｍｅｔｓ</v>
      </c>
      <c r="E24" s="28" t="str">
        <f ca="1">ASC(PHONETIC(OFFSET(H26サンプル!E22,-ROW(A18)/3+1,0)))</f>
        <v>ﾏﾙﾔﾏ ﾉﾘｱｷ</v>
      </c>
      <c r="F24" s="28" t="str">
        <f ca="1">ASC(PHONETIC(OFFSET(H26サンプル!F22,-ROW(B18)/3+1,0)))</f>
        <v>ﾅｸﾞﾓ ﾏｻﾋﾛ</v>
      </c>
      <c r="G24" s="28" t="str">
        <f ca="1">ASC(PHONETIC(OFFSET(H26サンプル!G22,-ROW(C18)/3+1,0)))</f>
        <v>ｺﾊﾞﾗ ﾖｳｽｹ</v>
      </c>
      <c r="H24" s="28" t="str">
        <f ca="1">ASC(PHONETIC(OFFSET(H26サンプル!H22,-ROW(D18)/3+1,0)))</f>
        <v>ｵｵﾉ ｼﾝｼﾞ</v>
      </c>
      <c r="I24" s="28" t="str">
        <f ca="1">ASC(PHONETIC(OFFSET(H26サンプル!I22,-ROW(E18)/3+1,0)))</f>
        <v>ﾅｶﾑﾗ ﾕｷ</v>
      </c>
      <c r="J24" s="28" t="str">
        <f ca="1">ASC(PHONETIC(OFFSET(H26サンプル!J22,-ROW(F18)/3+1,0)))</f>
        <v>ｹｲﾗ ｼﾉﾌﾞ</v>
      </c>
      <c r="K24" s="28" t="str">
        <f ca="1">ASC(PHONETIC(OFFSET(H26サンプル!K22,-ROW(G18)/3+1,0)))</f>
        <v>ｺﾏｶﾞﾀ ｼﾝｲﾁ</v>
      </c>
      <c r="L24" s="33" t="str">
        <f ca="1">ASC(PHONETIC(OFFSET(H26サンプル!L22,-ROW(H18)/3+1,0)))</f>
        <v>ﾄｷﾀ ｺｳｼﾞ</v>
      </c>
      <c r="M24" s="33" t="str">
        <f ca="1">ASC(PHONETIC(OFFSET(H26サンプル!M22,-ROW(I18)/3+1,0)))</f>
        <v>ﾇﾏﾏｴｱﾕｺ</v>
      </c>
      <c r="N24" s="33"/>
      <c r="O24" s="33"/>
      <c r="P24" s="45">
        <f ca="1">COUNTA(E25:O25)</f>
        <v>9</v>
      </c>
      <c r="Q24" s="123"/>
    </row>
    <row r="25" spans="1:17" ht="22.5" customHeight="1">
      <c r="A25" s="110"/>
      <c r="B25" s="9"/>
      <c r="C25" s="16" t="e">
        <f ca="1">ASC(PHONETIC(OFFSET(H26サンプル!C21,2*ROW(#REF!),0)))</f>
        <v>#REF!</v>
      </c>
      <c r="D25" s="23" t="e">
        <f ca="1">ASC(PHONETIC(OFFSET(H26サンプル!D21,2*ROW(#REF!),0)))</f>
        <v>#REF!</v>
      </c>
      <c r="E25" s="23" t="str">
        <f ca="1">OFFSET(H26サンプル!E22,-ROW(A18)/3+1,0)</f>
        <v>丸山　典昭</v>
      </c>
      <c r="F25" s="23" t="str">
        <f ca="1">OFFSET(H26サンプル!F22,-ROW(B18)/3+1,0)</f>
        <v>南雲　雅浩</v>
      </c>
      <c r="G25" s="23" t="str">
        <f ca="1">OFFSET(H26サンプル!G22,-ROW(C18)/3+1,0)</f>
        <v>小原　洋輔</v>
      </c>
      <c r="H25" s="23" t="str">
        <f ca="1">OFFSET(H26サンプル!H22,-ROW(D18)/3+1,0)</f>
        <v>大野　信二</v>
      </c>
      <c r="I25" s="23" t="str">
        <f ca="1">OFFSET(H26サンプル!I22,-ROW(E18)/3+1,0)</f>
        <v>中村　有紀</v>
      </c>
      <c r="J25" s="23" t="str">
        <f ca="1">OFFSET(H26サンプル!J22,-ROW(F18)/3+1,0)</f>
        <v>計良　忍</v>
      </c>
      <c r="K25" s="23" t="str">
        <f ca="1">OFFSET(H26サンプル!K22,-ROW(G18)/3+1,0)</f>
        <v>駒形　信一</v>
      </c>
      <c r="L25" s="23" t="str">
        <f ca="1">OFFSET(H26サンプル!L22,-ROW(H18)/3+1,0)</f>
        <v>時田　浩司</v>
      </c>
      <c r="M25" s="23" t="str">
        <f ca="1">OFFSET(H26サンプル!M22,-ROW(I18)/3+1,0)</f>
        <v>沼前亜由子</v>
      </c>
      <c r="N25" s="23"/>
      <c r="O25" s="23"/>
      <c r="P25" s="43"/>
      <c r="Q25" s="123"/>
    </row>
    <row r="26" spans="1:17" ht="22.5" customHeight="1">
      <c r="A26" s="110"/>
      <c r="B26" s="10"/>
      <c r="C26" s="17" t="e">
        <f ca="1">ASC(PHONETIC(OFFSET(H26サンプル!C22,2*ROW(#REF!),0)))</f>
        <v>#REF!</v>
      </c>
      <c r="D26" s="24" t="e">
        <f ca="1">ASC(PHONETIC(OFFSET(H26サンプル!D22,2*ROW(#REF!),0)))</f>
        <v>#REF!</v>
      </c>
      <c r="E26" s="29" t="str">
        <f ca="1">OFFSET(H26サンプル!E23,-ROW(A18)/3+1,0)</f>
        <v>一般男子</v>
      </c>
      <c r="F26" s="29" t="str">
        <f ca="1">OFFSET(H26サンプル!F23,-ROW(B18)/3+1,0)</f>
        <v>一般男子</v>
      </c>
      <c r="G26" s="29" t="str">
        <f ca="1">OFFSET(H26サンプル!G23,-ROW(C18)/3+1,0)</f>
        <v>一般男子</v>
      </c>
      <c r="H26" s="29" t="str">
        <f ca="1">OFFSET(H26サンプル!H23,-ROW(D18)/3+1,0)</f>
        <v>一般男子</v>
      </c>
      <c r="I26" s="29" t="str">
        <f ca="1">OFFSET(H26サンプル!I23,-ROW(E18)/3+1,0)</f>
        <v>一般女子</v>
      </c>
      <c r="J26" s="29" t="str">
        <f ca="1">OFFSET(H26サンプル!J23,-ROW(F18)/3+1,0)</f>
        <v>一般男子</v>
      </c>
      <c r="K26" s="29" t="str">
        <f ca="1">OFFSET(H26サンプル!K23,-ROW(G18)/3+1,0)</f>
        <v>一般男子</v>
      </c>
      <c r="L26" s="34"/>
      <c r="M26" s="29" t="str">
        <f ca="1">OFFSET(H26サンプル!M23,-ROW(I18)/3+1,0)</f>
        <v>一般女子</v>
      </c>
      <c r="N26" s="29"/>
      <c r="O26" s="29"/>
      <c r="P26" s="44"/>
      <c r="Q26" s="123"/>
    </row>
    <row r="27" spans="1:17" ht="18.75" customHeight="1">
      <c r="A27" s="110"/>
      <c r="B27" s="11">
        <v>7</v>
      </c>
      <c r="C27" s="18" t="str">
        <f ca="1">OFFSET(H26サンプル!C25,-ROW(A21)/3+1,0)</f>
        <v>一般</v>
      </c>
      <c r="D27" s="25" t="str">
        <f ca="1">OFFSET(H26サンプル!D25,-ROW(A21)/3+1,0)</f>
        <v>FUTABA</v>
      </c>
      <c r="E27" s="28" t="str">
        <f ca="1">ASC(PHONETIC(OFFSET(H26サンプル!E25,-ROW(A21)/3+1,0)))</f>
        <v>ﾋﾗﾉ ﾄｼﾕｷ</v>
      </c>
      <c r="F27" s="28" t="str">
        <f ca="1">ASC(PHONETIC(OFFSET(H26サンプル!F25,-ROW(B21)/3+1,0)))</f>
        <v>ﾀｶﾊｼ ﾋﾛｱｷ</v>
      </c>
      <c r="G27" s="28" t="str">
        <f ca="1">ASC(PHONETIC(OFFSET(H26サンプル!G25,-ROW(C21)/3+1,0)))</f>
        <v>ｲﾉｶｲ ﾄｼｺ</v>
      </c>
      <c r="H27" s="28" t="str">
        <f ca="1">ASC(PHONETIC(OFFSET(H26サンプル!H25,-ROW(D21)/3+1,0)))</f>
        <v>ﾖﾈﾀﾞ ｹｲｽｹ</v>
      </c>
      <c r="I27" s="28" t="str">
        <f ca="1">ASC(PHONETIC(OFFSET(H26サンプル!I25,-ROW(E21)/3+1,0)))</f>
        <v>ｻｻｶﾞﾜ ﾕｳﾀ</v>
      </c>
      <c r="J27" s="28" t="str">
        <f ca="1">ASC(PHONETIC(OFFSET(H26サンプル!J25,-ROW(F21)/3+1,0)))</f>
        <v>ﾔｷﾞ ｲｻｵ</v>
      </c>
      <c r="K27" s="28" t="s">
        <v>807</v>
      </c>
      <c r="L27" s="33" t="str">
        <f ca="1">ASC(PHONETIC(OFFSET(H26サンプル!L25,-ROW(H21)/3+1,0)))</f>
        <v>ｲﾅﾀﾞ ﾀｶｼ</v>
      </c>
      <c r="M27" s="33"/>
      <c r="N27" s="33"/>
      <c r="O27" s="33"/>
      <c r="P27" s="45">
        <f ca="1">COUNTA(E28:O28)</f>
        <v>8</v>
      </c>
      <c r="Q27" s="123"/>
    </row>
    <row r="28" spans="1:17" ht="22.5" customHeight="1">
      <c r="A28" s="110"/>
      <c r="B28" s="9"/>
      <c r="C28" s="16" t="e">
        <f ca="1">ASC(PHONETIC(OFFSET(H26サンプル!C24,2*ROW(#REF!),0)))</f>
        <v>#REF!</v>
      </c>
      <c r="D28" s="23" t="e">
        <f ca="1">ASC(PHONETIC(OFFSET(H26サンプル!D24,2*ROW(#REF!),0)))</f>
        <v>#REF!</v>
      </c>
      <c r="E28" s="23" t="str">
        <f ca="1">OFFSET(H26サンプル!E25,-ROW(A21)/3+1,0)</f>
        <v>平野　敏行</v>
      </c>
      <c r="F28" s="23" t="str">
        <f ca="1">OFFSET(H26サンプル!F25,-ROW(B21)/3+1,0)</f>
        <v>高橋　弘晃</v>
      </c>
      <c r="G28" s="23" t="str">
        <f ca="1">OFFSET(H26サンプル!G25,-ROW(C21)/3+1,0)</f>
        <v>猪貝　淑子</v>
      </c>
      <c r="H28" s="23" t="str">
        <f ca="1">OFFSET(H26サンプル!H25,-ROW(D21)/3+1,0)</f>
        <v>米田　圭介</v>
      </c>
      <c r="I28" s="23" t="str">
        <f ca="1">OFFSET(H26サンプル!I25,-ROW(E21)/3+1,0)</f>
        <v>笹川　裕太</v>
      </c>
      <c r="J28" s="23" t="str">
        <f ca="1">OFFSET(H26サンプル!J25,-ROW(F21)/3+1,0)</f>
        <v>八木　勲</v>
      </c>
      <c r="K28" s="23" t="str">
        <f ca="1">OFFSET(H26サンプル!K25,-ROW(G21)/3+1,0)</f>
        <v>佐藤　吉将</v>
      </c>
      <c r="L28" s="23" t="str">
        <f ca="1">OFFSET(H26サンプル!L25,-ROW(H21)/3+1,0)</f>
        <v>稲田　高志</v>
      </c>
      <c r="M28" s="23"/>
      <c r="N28" s="23"/>
      <c r="O28" s="23"/>
      <c r="P28" s="43"/>
      <c r="Q28" s="123"/>
    </row>
    <row r="29" spans="1:17" ht="22.5" customHeight="1">
      <c r="A29" s="110"/>
      <c r="B29" s="10"/>
      <c r="C29" s="17" t="e">
        <f ca="1">ASC(PHONETIC(OFFSET(H26サンプル!C25,2*ROW(#REF!),0)))</f>
        <v>#REF!</v>
      </c>
      <c r="D29" s="24" t="e">
        <f ca="1">ASC(PHONETIC(OFFSET(H26サンプル!D25,2*ROW(#REF!),0)))</f>
        <v>#REF!</v>
      </c>
      <c r="E29" s="29" t="str">
        <f ca="1">OFFSET(H26サンプル!E26,-ROW(A21)/3+1,0)</f>
        <v>一般男子</v>
      </c>
      <c r="F29" s="29" t="str">
        <f ca="1">OFFSET(H26サンプル!F26,-ROW(B21)/3+1,0)</f>
        <v>一般男子</v>
      </c>
      <c r="G29" s="29" t="str">
        <f ca="1">OFFSET(H26サンプル!G26,-ROW(C21)/3+1,0)</f>
        <v>一般女子</v>
      </c>
      <c r="H29" s="29" t="str">
        <f ca="1">OFFSET(H26サンプル!H26,-ROW(D21)/3+1,0)</f>
        <v>一般男子</v>
      </c>
      <c r="I29" s="29" t="str">
        <f ca="1">OFFSET(H26サンプル!I26,-ROW(E21)/3+1,0)</f>
        <v>一般男子</v>
      </c>
      <c r="J29" s="29" t="str">
        <f ca="1">OFFSET(H26サンプル!J26,-ROW(F21)/3+1,0)</f>
        <v>一般男子</v>
      </c>
      <c r="K29" s="29" t="str">
        <f ca="1">OFFSET(H26サンプル!K26,-ROW(G21)/3+1,0)</f>
        <v>一般男子</v>
      </c>
      <c r="L29" s="34"/>
      <c r="M29" s="29"/>
      <c r="N29" s="29"/>
      <c r="O29" s="29"/>
      <c r="P29" s="44"/>
      <c r="Q29" s="123"/>
    </row>
    <row r="30" spans="1:17" ht="18.75" customHeight="1">
      <c r="A30" s="110"/>
      <c r="B30" s="11">
        <v>8</v>
      </c>
      <c r="C30" s="18" t="str">
        <f ca="1">OFFSET(H26サンプル!C28,-ROW(A24)/3+1,0)</f>
        <v>一般</v>
      </c>
      <c r="D30" s="25" t="str">
        <f ca="1">OFFSET(H26サンプル!D28,-ROW(A24)/3+1,0)</f>
        <v>チーム小出小</v>
      </c>
      <c r="E30" s="28" t="s">
        <v>808</v>
      </c>
      <c r="F30" s="28" t="s">
        <v>809</v>
      </c>
      <c r="G30" s="28" t="s">
        <v>229</v>
      </c>
      <c r="H30" s="28" t="s">
        <v>810</v>
      </c>
      <c r="I30" s="28" t="s">
        <v>510</v>
      </c>
      <c r="J30" s="28" t="s">
        <v>776</v>
      </c>
      <c r="K30" s="28" t="s">
        <v>811</v>
      </c>
      <c r="L30" s="33" t="str">
        <f ca="1">ASC(PHONETIC(OFFSET(H26サンプル!L28,-ROW(H24)/3+1,0)))</f>
        <v>ｲｲﾂﾞｶ ﾉﾘｺ</v>
      </c>
      <c r="M30" s="33" t="s">
        <v>812</v>
      </c>
      <c r="N30" s="33" t="s">
        <v>263</v>
      </c>
      <c r="O30" s="33"/>
      <c r="P30" s="45">
        <f ca="1">COUNTA(E31:O31)</f>
        <v>10</v>
      </c>
      <c r="Q30" s="123"/>
    </row>
    <row r="31" spans="1:17" ht="22.5" customHeight="1">
      <c r="A31" s="110"/>
      <c r="B31" s="9"/>
      <c r="C31" s="16" t="e">
        <f ca="1">ASC(PHONETIC(OFFSET(H26サンプル!C27,2*ROW(#REF!),0)))</f>
        <v>#REF!</v>
      </c>
      <c r="D31" s="23" t="e">
        <f ca="1">ASC(PHONETIC(OFFSET(H26サンプル!D27,2*ROW(#REF!),0)))</f>
        <v>#REF!</v>
      </c>
      <c r="E31" s="23" t="str">
        <f ca="1">OFFSET(H26サンプル!E28,-ROW(A24)/3+1,0)</f>
        <v>平賀　貴文</v>
      </c>
      <c r="F31" s="23" t="str">
        <f ca="1">OFFSET(H26サンプル!F28,-ROW(B24)/3+1,0)</f>
        <v>山川　　正</v>
      </c>
      <c r="G31" s="23" t="str">
        <f ca="1">OFFSET(H26サンプル!G28,-ROW(C24)/3+1,0)</f>
        <v>目黒　恭子</v>
      </c>
      <c r="H31" s="23" t="str">
        <f ca="1">OFFSET(H26サンプル!H28,-ROW(D24)/3+1,0)</f>
        <v>藤井　大輔</v>
      </c>
      <c r="I31" s="23" t="str">
        <f ca="1">OFFSET(H26サンプル!I28,-ROW(E24)/3+1,0)</f>
        <v>島岡　優希</v>
      </c>
      <c r="J31" s="23" t="str">
        <f ca="1">OFFSET(H26サンプル!J28,-ROW(F24)/3+1,0)</f>
        <v>百﨑　千</v>
      </c>
      <c r="K31" s="23" t="str">
        <f ca="1">OFFSET(H26サンプル!K28,-ROW(G24)/3+1,0)</f>
        <v>米山　　智</v>
      </c>
      <c r="L31" s="23" t="str">
        <f ca="1">OFFSET(H26サンプル!L28,-ROW(H24)/3+1,0)</f>
        <v>飯塚　徳子</v>
      </c>
      <c r="M31" s="23" t="str">
        <f ca="1">OFFSET(H26サンプル!M28,-ROW(I24)/3+1,0)</f>
        <v>恩田真太郎</v>
      </c>
      <c r="N31" s="23" t="str">
        <f ca="1">OFFSET(H26サンプル!N28,-ROW(J24)/3+1,0)</f>
        <v>上村　進一</v>
      </c>
      <c r="O31" s="23"/>
      <c r="P31" s="43"/>
      <c r="Q31" s="123"/>
    </row>
    <row r="32" spans="1:17" ht="22.5" customHeight="1">
      <c r="A32" s="110"/>
      <c r="B32" s="10"/>
      <c r="C32" s="17" t="e">
        <f ca="1">ASC(PHONETIC(OFFSET(H26サンプル!C28,2*ROW(#REF!),0)))</f>
        <v>#REF!</v>
      </c>
      <c r="D32" s="24" t="e">
        <f ca="1">ASC(PHONETIC(OFFSET(H26サンプル!D28,2*ROW(#REF!),0)))</f>
        <v>#REF!</v>
      </c>
      <c r="E32" s="29" t="str">
        <f ca="1">OFFSET(H26サンプル!E29,-ROW(A24)/3+1,0)</f>
        <v>一般男子</v>
      </c>
      <c r="F32" s="29" t="str">
        <f ca="1">OFFSET(H26サンプル!F29,-ROW(B24)/3+1,0)</f>
        <v>一般男子</v>
      </c>
      <c r="G32" s="29" t="str">
        <f ca="1">OFFSET(H26サンプル!G29,-ROW(C24)/3+1,0)</f>
        <v>一般女子</v>
      </c>
      <c r="H32" s="29" t="str">
        <f ca="1">OFFSET(H26サンプル!H29,-ROW(D24)/3+1,0)</f>
        <v>一般男子</v>
      </c>
      <c r="I32" s="29" t="str">
        <f ca="1">OFFSET(H26サンプル!I29,-ROW(E24)/3+1,0)</f>
        <v>一般女子</v>
      </c>
      <c r="J32" s="29" t="str">
        <f ca="1">OFFSET(H26サンプル!J29,-ROW(F24)/3+1,0)</f>
        <v>一般男子</v>
      </c>
      <c r="K32" s="29" t="str">
        <f ca="1">OFFSET(H26サンプル!K29,-ROW(G24)/3+1,0)</f>
        <v>一般男子</v>
      </c>
      <c r="L32" s="34"/>
      <c r="M32" s="29" t="str">
        <f ca="1">OFFSET(H26サンプル!M29,-ROW(I24)/3+1,0)</f>
        <v>一般男子</v>
      </c>
      <c r="N32" s="29" t="str">
        <f ca="1">OFFSET(H26サンプル!N29,-ROW(J24)/3+1,0)</f>
        <v>一般男子</v>
      </c>
      <c r="O32" s="29"/>
      <c r="P32" s="44"/>
      <c r="Q32" s="123"/>
    </row>
    <row r="33" spans="1:17" ht="18.75" customHeight="1">
      <c r="A33" s="110"/>
      <c r="B33" s="11">
        <v>9</v>
      </c>
      <c r="C33" s="18" t="str">
        <f ca="1">OFFSET(H26サンプル!C31,-ROW(A27)/3+1,0)</f>
        <v>一般</v>
      </c>
      <c r="D33" s="25" t="str">
        <f ca="1">OFFSET(H26サンプル!D31,-ROW(A27)/3+1,0)</f>
        <v>HITOCHAN　RUNNER'S</v>
      </c>
      <c r="E33" s="28" t="str">
        <f ca="1">ASC(PHONETIC(OFFSET(H26サンプル!E31,-ROW(A27)/3+1,0)))</f>
        <v>ｲｸﾞﾁ ﾋﾛﾄ</v>
      </c>
      <c r="F33" s="28" t="str">
        <f ca="1">ASC(PHONETIC(OFFSET(H26サンプル!F31,-ROW(B27)/3+1,0)))</f>
        <v>ｽｽﾞｷﾕｳｲﾁﾛｳ</v>
      </c>
      <c r="G33" s="28" t="s">
        <v>813</v>
      </c>
      <c r="H33" s="28" t="s">
        <v>112</v>
      </c>
      <c r="I33" s="28" t="str">
        <f ca="1">ASC(PHONETIC(OFFSET(H26サンプル!I31,-ROW(E27)/3+1,0)))</f>
        <v>ｺﾊﾞﾔｼ ﾏｺﾄ</v>
      </c>
      <c r="J33" s="28" t="str">
        <f ca="1">ASC(PHONETIC(OFFSET(H26サンプル!J31,-ROW(F27)/3+1,0)))</f>
        <v>ﾀｷｻﾞﾜ ﾕｷﾖ</v>
      </c>
      <c r="K33" s="28" t="str">
        <f ca="1">ASC(PHONETIC(OFFSET(H26サンプル!K31,-ROW(G27)/3+1,0)))</f>
        <v>ｻﾄｳ ﾋﾄｼ</v>
      </c>
      <c r="L33" s="33" t="str">
        <f ca="1">ASC(PHONETIC(OFFSET(H26サンプル!L31,-ROW(H27)/3+1,0)))</f>
        <v>佐藤 ｶｽﾞﾓﾄ</v>
      </c>
      <c r="M33" s="33" t="str">
        <f ca="1">ASC(PHONETIC(OFFSET(H26サンプル!M31,-ROW(I27)/3+1,0)))</f>
        <v>ﾀｷｻﾞﾜ 萌ﾖｼ</v>
      </c>
      <c r="N33" s="33" t="str">
        <f ca="1">ASC(PHONETIC(OFFSET(H26サンプル!N31,-ROW(J27)/3+1,0)))</f>
        <v>ﾀｷｻﾞﾜ ﾕｳﾖｼ</v>
      </c>
      <c r="O33" s="33" t="str">
        <f ca="1">ASC(PHONETIC(OFFSET(H26サンプル!O31,-ROW(K27)/3+1,0)))</f>
        <v>ｻﾄｳ ｼﾉﾌﾞ</v>
      </c>
      <c r="P33" s="45">
        <f ca="1">COUNTA(E34:O34)</f>
        <v>11</v>
      </c>
      <c r="Q33" s="123"/>
    </row>
    <row r="34" spans="1:17" ht="22.5" customHeight="1">
      <c r="A34" s="110"/>
      <c r="B34" s="9"/>
      <c r="C34" s="16" t="e">
        <f ca="1">ASC(PHONETIC(OFFSET(H26サンプル!C30,2*ROW(#REF!),0)))</f>
        <v>#REF!</v>
      </c>
      <c r="D34" s="23" t="e">
        <f ca="1">ASC(PHONETIC(OFFSET(H26サンプル!D30,2*ROW(#REF!),0)))</f>
        <v>#REF!</v>
      </c>
      <c r="E34" s="23" t="str">
        <f ca="1">OFFSET(H26サンプル!E31,-ROW(A27)/3+1,0)</f>
        <v>井口　博登</v>
      </c>
      <c r="F34" s="23" t="str">
        <f ca="1">OFFSET(H26サンプル!F31,-ROW(B27)/3+1,0)</f>
        <v>鈴木雄一郎</v>
      </c>
      <c r="G34" s="23" t="str">
        <f ca="1">OFFSET(H26サンプル!G31,-ROW(C27)/3+1,0)</f>
        <v>横山　織絵</v>
      </c>
      <c r="H34" s="23" t="str">
        <f ca="1">OFFSET(H26サンプル!H31,-ROW(D27)/3+1,0)</f>
        <v>金澤　龍也</v>
      </c>
      <c r="I34" s="23" t="str">
        <f ca="1">OFFSET(H26サンプル!I31,-ROW(E27)/3+1,0)</f>
        <v>小林　誠</v>
      </c>
      <c r="J34" s="23" t="str">
        <f ca="1">OFFSET(H26サンプル!J31,-ROW(F27)/3+1,0)</f>
        <v>滝沢　幸代</v>
      </c>
      <c r="K34" s="23" t="str">
        <f ca="1">OFFSET(H26サンプル!K31,-ROW(G27)/3+1,0)</f>
        <v>佐藤　仁</v>
      </c>
      <c r="L34" s="23" t="str">
        <f ca="1">OFFSET(H26サンプル!L31,-ROW(H27)/3+1,0)</f>
        <v>佐藤　一元</v>
      </c>
      <c r="M34" s="23" t="str">
        <f ca="1">OFFSET(H26サンプル!M31,-ROW(I27)/3+1,0)</f>
        <v>滝沢　萌佳</v>
      </c>
      <c r="N34" s="23" t="str">
        <f ca="1">OFFSET(H26サンプル!N31,-ROW(J27)/3+1,0)</f>
        <v>滝沢　優佳</v>
      </c>
      <c r="O34" s="23" t="str">
        <f ca="1">OFFSET(H26サンプル!O31,-ROW(K27)/3+1,0)</f>
        <v>佐藤　忍</v>
      </c>
      <c r="P34" s="43"/>
      <c r="Q34" s="123"/>
    </row>
    <row r="35" spans="1:17" ht="22.5" customHeight="1">
      <c r="A35" s="110"/>
      <c r="B35" s="10"/>
      <c r="C35" s="17" t="e">
        <f ca="1">ASC(PHONETIC(OFFSET(H26サンプル!C31,2*ROW(#REF!),0)))</f>
        <v>#REF!</v>
      </c>
      <c r="D35" s="24" t="e">
        <f ca="1">ASC(PHONETIC(OFFSET(H26サンプル!D31,2*ROW(#REF!),0)))</f>
        <v>#REF!</v>
      </c>
      <c r="E35" s="29" t="str">
        <f ca="1">OFFSET(H26サンプル!E32,-ROW(A27)/3+1,0)</f>
        <v>一般男子</v>
      </c>
      <c r="F35" s="29" t="str">
        <f ca="1">OFFSET(H26サンプル!F32,-ROW(B27)/3+1,0)</f>
        <v>一般男子</v>
      </c>
      <c r="G35" s="29" t="str">
        <f ca="1">OFFSET(H26サンプル!G32,-ROW(C27)/3+1,0)</f>
        <v>一般女子</v>
      </c>
      <c r="H35" s="29" t="str">
        <f ca="1">OFFSET(H26サンプル!H32,-ROW(D27)/3+1,0)</f>
        <v>一般男子</v>
      </c>
      <c r="I35" s="29" t="str">
        <f ca="1">OFFSET(H26サンプル!I32,-ROW(E27)/3+1,0)</f>
        <v>一般男子</v>
      </c>
      <c r="J35" s="29" t="str">
        <f ca="1">OFFSET(H26サンプル!J32,-ROW(F27)/3+1,0)</f>
        <v>一般女子</v>
      </c>
      <c r="K35" s="29" t="str">
        <f ca="1">OFFSET(H26サンプル!K32,-ROW(G27)/3+1,0)</f>
        <v>一般男子</v>
      </c>
      <c r="L35" s="34"/>
      <c r="M35" s="29" t="str">
        <f ca="1">OFFSET(H26サンプル!M32,-ROW(I27)/3+1,0)</f>
        <v>一般女子</v>
      </c>
      <c r="N35" s="29" t="str">
        <f ca="1">OFFSET(H26サンプル!N32,-ROW(J27)/3+1,0)</f>
        <v>一般女子</v>
      </c>
      <c r="O35" s="29" t="str">
        <f ca="1">OFFSET(H26サンプル!O32,-ROW(K27)/3+1,0)</f>
        <v>一般男子</v>
      </c>
      <c r="P35" s="44"/>
      <c r="Q35" s="123"/>
    </row>
    <row r="36" spans="1:17" ht="18.75" customHeight="1">
      <c r="A36" s="110"/>
      <c r="B36" s="11">
        <v>10</v>
      </c>
      <c r="C36" s="18" t="str">
        <f ca="1">OFFSET(H26サンプル!C34,-ROW(A30)/3+1,0)</f>
        <v>一般</v>
      </c>
      <c r="D36" s="25" t="str">
        <f ca="1">OFFSET(H26サンプル!D34,-ROW(A30)/3+1,0)</f>
        <v>TEAM ゆのたに</v>
      </c>
      <c r="E36" s="28" t="str">
        <f ca="1">ASC(PHONETIC(OFFSET(H26サンプル!E34,-ROW(A30)/3+1,0)))</f>
        <v>ｷｼﾞﾏ ﾀｯﾍﾟｲ</v>
      </c>
      <c r="F36" s="28" t="str">
        <f ca="1">ASC(PHONETIC(OFFSET(H26サンプル!F34,-ROW(B30)/3+1,0)))</f>
        <v>ｸﾏｷ ﾀﾞｲ典</v>
      </c>
      <c r="G36" s="28" t="str">
        <f ca="1">ASC(PHONETIC(OFFSET(H26サンプル!G34,-ROW(C30)/3+1,0)))</f>
        <v>ﾀｷｻﾞﾜｶﾅｺ</v>
      </c>
      <c r="H36" s="28" t="str">
        <f ca="1">ASC(PHONETIC(OFFSET(H26サンプル!H34,-ROW(D30)/3+1,0)))</f>
        <v>ｶｻﾜ ﾀｶｼ</v>
      </c>
      <c r="I36" s="28" t="str">
        <f ca="1">ASC(PHONETIC(OFFSET(H26サンプル!I34,-ROW(E30)/3+1,0)))</f>
        <v>ｻｲｷ ﾏｺﾄ</v>
      </c>
      <c r="J36" s="28" t="str">
        <f ca="1">ASC(PHONETIC(OFFSET(H26サンプル!J34,-ROW(F30)/3+1,0)))</f>
        <v>ｶﾄｳ ｻﾄｼ</v>
      </c>
      <c r="K36" s="28" t="str">
        <f ca="1">ASC(PHONETIC(OFFSET(H26サンプル!K34,-ROW(G30)/3+1,0)))</f>
        <v>ｻﾝｾﾞﾝ ﾄｼﾐﾂ</v>
      </c>
      <c r="L36" s="33" t="str">
        <f ca="1">ASC(PHONETIC(OFFSET(H26サンプル!L34,-ROW(H30)/3+1,0)))</f>
        <v>ﾊｾｶﾞﾜﾋﾛｷ</v>
      </c>
      <c r="M36" s="33" t="str">
        <f ca="1">ASC(PHONETIC(OFFSET(H26サンプル!M34,-ROW(I30)/3+1,0)))</f>
        <v xml:space="preserve">ﾂﾁﾔ ｹﾝｲﾁ </v>
      </c>
      <c r="N36" s="33" t="str">
        <f ca="1">ASC(PHONETIC(OFFSET(H26サンプル!N34,-ROW(J30)/3+1,0)))</f>
        <v>ﾏﾂﾀﾞ ｹｲｺ</v>
      </c>
      <c r="O36" s="33" t="s">
        <v>814</v>
      </c>
      <c r="P36" s="45">
        <f ca="1">COUNTA(E37:O37)</f>
        <v>11</v>
      </c>
      <c r="Q36" s="123"/>
    </row>
    <row r="37" spans="1:17" ht="22.5" customHeight="1">
      <c r="A37" s="110"/>
      <c r="B37" s="9"/>
      <c r="C37" s="16" t="e">
        <f ca="1">ASC(PHONETIC(OFFSET(H26サンプル!C33,2*ROW(#REF!),0)))</f>
        <v>#REF!</v>
      </c>
      <c r="D37" s="23" t="e">
        <f ca="1">ASC(PHONETIC(OFFSET(H26サンプル!D33,2*ROW(#REF!),0)))</f>
        <v>#REF!</v>
      </c>
      <c r="E37" s="23" t="str">
        <f ca="1">OFFSET(H26サンプル!E34,-ROW(A30)/3+1,0)</f>
        <v>木嶋　達平</v>
      </c>
      <c r="F37" s="23" t="str">
        <f ca="1">OFFSET(H26サンプル!F34,-ROW(B30)/3+1,0)</f>
        <v>熊木　大典</v>
      </c>
      <c r="G37" s="23" t="str">
        <f ca="1">OFFSET(H26サンプル!G34,-ROW(C30)/3+1,0)</f>
        <v>瀧澤可奈子</v>
      </c>
      <c r="H37" s="23" t="str">
        <f ca="1">OFFSET(H26サンプル!H34,-ROW(D30)/3+1,0)</f>
        <v>笠輪　敬</v>
      </c>
      <c r="I37" s="23" t="str">
        <f ca="1">OFFSET(H26サンプル!I34,-ROW(E30)/3+1,0)</f>
        <v>齋木　誠</v>
      </c>
      <c r="J37" s="23" t="str">
        <f ca="1">OFFSET(H26サンプル!J34,-ROW(F30)/3+1,0)</f>
        <v>加藤　諭</v>
      </c>
      <c r="K37" s="23" t="str">
        <f ca="1">OFFSET(H26サンプル!K34,-ROW(G30)/3+1,0)</f>
        <v>三膳　利光</v>
      </c>
      <c r="L37" s="23" t="str">
        <f ca="1">OFFSET(H26サンプル!L34,-ROW(H30)/3+1,0)</f>
        <v>長谷川拓紀</v>
      </c>
      <c r="M37" s="23" t="str">
        <f ca="1">OFFSET(H26サンプル!M34,-ROW(I30)/3+1,0)</f>
        <v>土屋　賢一　</v>
      </c>
      <c r="N37" s="23" t="str">
        <f ca="1">OFFSET(H26サンプル!N34,-ROW(J30)/3+1,0)</f>
        <v>松田　景子</v>
      </c>
      <c r="O37" s="23" t="str">
        <f ca="1">OFFSET(H26サンプル!O34,-ROW(K30)/3+1,0)</f>
        <v>長谷川奈津子</v>
      </c>
      <c r="P37" s="43"/>
      <c r="Q37" s="123"/>
    </row>
    <row r="38" spans="1:17" ht="22.5" customHeight="1">
      <c r="A38" s="110"/>
      <c r="B38" s="10"/>
      <c r="C38" s="17" t="e">
        <f ca="1">ASC(PHONETIC(OFFSET(H26サンプル!C34,2*ROW(#REF!),0)))</f>
        <v>#REF!</v>
      </c>
      <c r="D38" s="24" t="e">
        <f ca="1">ASC(PHONETIC(OFFSET(H26サンプル!D34,2*ROW(#REF!),0)))</f>
        <v>#REF!</v>
      </c>
      <c r="E38" s="29" t="str">
        <f ca="1">OFFSET(H26サンプル!E35,-ROW(A30)/3+1,0)</f>
        <v>一般男子</v>
      </c>
      <c r="F38" s="29" t="str">
        <f ca="1">OFFSET(H26サンプル!F35,-ROW(B30)/3+1,0)</f>
        <v>一般男子</v>
      </c>
      <c r="G38" s="29" t="str">
        <f ca="1">OFFSET(H26サンプル!G35,-ROW(C30)/3+1,0)</f>
        <v>一般女子</v>
      </c>
      <c r="H38" s="29" t="str">
        <f ca="1">OFFSET(H26サンプル!H35,-ROW(D30)/3+1,0)</f>
        <v>一般男子</v>
      </c>
      <c r="I38" s="29" t="str">
        <f ca="1">OFFSET(H26サンプル!I35,-ROW(E30)/3+1,0)</f>
        <v>一般男子</v>
      </c>
      <c r="J38" s="29" t="str">
        <f ca="1">OFFSET(H26サンプル!J35,-ROW(F30)/3+1,0)</f>
        <v>一般男子</v>
      </c>
      <c r="K38" s="29" t="str">
        <f ca="1">OFFSET(H26サンプル!K35,-ROW(G30)/3+1,0)</f>
        <v>一般男子</v>
      </c>
      <c r="L38" s="34"/>
      <c r="M38" s="29" t="str">
        <f ca="1">OFFSET(H26サンプル!M35,-ROW(I30)/3+1,0)</f>
        <v>一般男子</v>
      </c>
      <c r="N38" s="29" t="str">
        <f ca="1">OFFSET(H26サンプル!N35,-ROW(J30)/3+1,0)</f>
        <v>一般女子</v>
      </c>
      <c r="O38" s="29" t="str">
        <f ca="1">OFFSET(H26サンプル!O35,-ROW(K30)/3+1,0)</f>
        <v>一般女子</v>
      </c>
      <c r="P38" s="44"/>
      <c r="Q38" s="123"/>
    </row>
    <row r="39" spans="1:17" ht="18" customHeight="1">
      <c r="A39" s="110"/>
      <c r="B39" s="11">
        <v>11</v>
      </c>
      <c r="C39" s="18" t="str">
        <f ca="1">OFFSET(H26サンプル!C37,-ROW(A33)/3+1,0)</f>
        <v>一般</v>
      </c>
      <c r="D39" s="25" t="str">
        <f ca="1">OFFSET(H26サンプル!D37,-ROW(A33)/3+1,0)</f>
        <v>チェリー</v>
      </c>
      <c r="E39" s="28" t="str">
        <f ca="1">ASC(PHONETIC(OFFSET(H26サンプル!E37,-ROW(A33)/3+1,0)))</f>
        <v>ｼｵﾉﾔﾀｲﾁ</v>
      </c>
      <c r="F39" s="28" t="str">
        <f ca="1">ASC(PHONETIC(OFFSET(H26サンプル!F37,-ROW(B33)/3+1,0)))</f>
        <v>ﾎｼ ﾀｶﾋﾛ</v>
      </c>
      <c r="G39" s="28" t="str">
        <f ca="1">ASC(PHONETIC(OFFSET(H26サンプル!G37,-ROW(C33)/3+1,0)))</f>
        <v>ﾄﾐﾄﾞｺﾛ ｱﾕﾐ</v>
      </c>
      <c r="H39" s="28" t="str">
        <f ca="1">ASC(PHONETIC(OFFSET(H26サンプル!H37,-ROW(D33)/3+1,0)))</f>
        <v>ﾀﾅｶ ﾐﾂﾙ</v>
      </c>
      <c r="I39" s="28" t="str">
        <f ca="1">ASC(PHONETIC(OFFSET(H26サンプル!I37,-ROW(E33)/3+1,0)))</f>
        <v>ﾔﾏﾀﾞ ｹｲﾄﾓ</v>
      </c>
      <c r="J39" s="28" t="str">
        <f ca="1">ASC(PHONETIC(OFFSET(H26サンプル!J37,-ROW(F33)/3+1,0)))</f>
        <v>ﾎｼﾉ ﾋﾄﾐ</v>
      </c>
      <c r="K39" s="28" t="str">
        <f ca="1">ASC(PHONETIC(OFFSET(H26サンプル!K37,-ROW(G33)/3+1,0)))</f>
        <v>ﾅｶｼﾞｮｳ ﾋﾄﾐ</v>
      </c>
      <c r="L39" s="33" t="str">
        <f ca="1">ASC(PHONETIC(OFFSET(H26サンプル!L37,-ROW(H33)/3+1,0)))</f>
        <v>ｶﾐﾑﾗ ﾒｸﾞﾐ</v>
      </c>
      <c r="M39" s="33" t="str">
        <f ca="1">ASC(PHONETIC(OFFSET(H26サンプル!M37,-ROW(I33)/3+1,0)))</f>
        <v>ｵﾀﾞｼﾞﾏﾖｳｼﾞ</v>
      </c>
      <c r="N39" s="33" t="str">
        <f ca="1">ASC(PHONETIC(OFFSET(H26サンプル!N37,-ROW(J33)/3+1,0)))</f>
        <v>ｵｻﾞﾜ ﾐﾕｷ</v>
      </c>
      <c r="O39" s="33"/>
      <c r="P39" s="45">
        <f ca="1">COUNTA(E40:O40)</f>
        <v>10</v>
      </c>
      <c r="Q39" s="124"/>
    </row>
    <row r="40" spans="1:17" ht="22.5" customHeight="1">
      <c r="A40" s="110"/>
      <c r="B40" s="9"/>
      <c r="C40" s="16" t="e">
        <f ca="1">ASC(PHONETIC(OFFSET(H26サンプル!C36,2*ROW(#REF!),0)))</f>
        <v>#REF!</v>
      </c>
      <c r="D40" s="23" t="e">
        <f ca="1">ASC(PHONETIC(OFFSET(H26サンプル!D36,2*ROW(#REF!),0)))</f>
        <v>#REF!</v>
      </c>
      <c r="E40" s="23" t="str">
        <f ca="1">OFFSET(H26サンプル!E37,-ROW(A33)/3+1,0)</f>
        <v>塩野谷太一</v>
      </c>
      <c r="F40" s="23" t="str">
        <f ca="1">OFFSET(H26サンプル!F37,-ROW(B33)/3+1,0)</f>
        <v>星　貴寛</v>
      </c>
      <c r="G40" s="23" t="str">
        <f ca="1">OFFSET(H26サンプル!G37,-ROW(C33)/3+1,0)</f>
        <v>冨所　鮎美</v>
      </c>
      <c r="H40" s="23" t="str">
        <f ca="1">OFFSET(H26サンプル!H37,-ROW(D33)/3+1,0)</f>
        <v>田中　満</v>
      </c>
      <c r="I40" s="23" t="str">
        <f ca="1">OFFSET(H26サンプル!I37,-ROW(E33)/3+1,0)</f>
        <v>山田　啓友</v>
      </c>
      <c r="J40" s="23" t="str">
        <f ca="1">OFFSET(H26サンプル!J37,-ROW(F33)/3+1,0)</f>
        <v>星野　瞳</v>
      </c>
      <c r="K40" s="23" t="str">
        <f ca="1">OFFSET(H26サンプル!K37,-ROW(G33)/3+1,0)</f>
        <v>中條　仁美</v>
      </c>
      <c r="L40" s="23" t="str">
        <f ca="1">OFFSET(H26サンプル!L37,-ROW(H33)/3+1,0)</f>
        <v>上村　恵</v>
      </c>
      <c r="M40" s="23" t="str">
        <f ca="1">OFFSET(H26サンプル!M37,-ROW(I33)/3+1,0)</f>
        <v>小田島陽司</v>
      </c>
      <c r="N40" s="23" t="str">
        <f ca="1">OFFSET(H26サンプル!N37,-ROW(J33)/3+1,0)</f>
        <v>小澤　美幸</v>
      </c>
      <c r="O40" s="23"/>
      <c r="P40" s="43"/>
      <c r="Q40" s="124"/>
    </row>
    <row r="41" spans="1:17" ht="22.5" customHeight="1">
      <c r="A41" s="110"/>
      <c r="B41" s="10"/>
      <c r="C41" s="17" t="e">
        <f ca="1">ASC(PHONETIC(OFFSET(H26サンプル!C37,2*ROW(#REF!),0)))</f>
        <v>#REF!</v>
      </c>
      <c r="D41" s="24" t="e">
        <f ca="1">ASC(PHONETIC(OFFSET(H26サンプル!D37,2*ROW(#REF!),0)))</f>
        <v>#REF!</v>
      </c>
      <c r="E41" s="29" t="str">
        <f ca="1">OFFSET(H26サンプル!E38,-ROW(A33)/3+1,0)</f>
        <v>一般男子</v>
      </c>
      <c r="F41" s="29" t="str">
        <f ca="1">OFFSET(H26サンプル!F38,-ROW(B33)/3+1,0)</f>
        <v>一般男子</v>
      </c>
      <c r="G41" s="29" t="str">
        <f ca="1">OFFSET(H26サンプル!G38,-ROW(C33)/3+1,0)</f>
        <v>一般女子</v>
      </c>
      <c r="H41" s="29" t="str">
        <f ca="1">OFFSET(H26サンプル!H38,-ROW(D33)/3+1,0)</f>
        <v>一般男子</v>
      </c>
      <c r="I41" s="29" t="str">
        <f ca="1">OFFSET(H26サンプル!I38,-ROW(E33)/3+1,0)</f>
        <v>一般男子</v>
      </c>
      <c r="J41" s="29" t="str">
        <f ca="1">OFFSET(H26サンプル!J38,-ROW(F33)/3+1,0)</f>
        <v>一般女子</v>
      </c>
      <c r="K41" s="29" t="str">
        <f ca="1">OFFSET(H26サンプル!K38,-ROW(G33)/3+1,0)</f>
        <v>一般女子</v>
      </c>
      <c r="L41" s="34"/>
      <c r="M41" s="29" t="str">
        <f ca="1">OFFSET(H26サンプル!M38,-ROW(I33)/3+1,0)</f>
        <v>一般男子</v>
      </c>
      <c r="N41" s="29" t="str">
        <f ca="1">OFFSET(H26サンプル!N38,-ROW(J33)/3+1,0)</f>
        <v>一般女子</v>
      </c>
      <c r="O41" s="29"/>
      <c r="P41" s="44"/>
      <c r="Q41" s="124"/>
    </row>
    <row r="42" spans="1:17" ht="18" customHeight="1">
      <c r="A42" s="110"/>
      <c r="B42" s="11">
        <v>12</v>
      </c>
      <c r="C42" s="18" t="str">
        <f ca="1">OFFSET(H26サンプル!C40,-ROW(A36)/3+1,0)</f>
        <v>一般</v>
      </c>
      <c r="D42" s="25" t="str">
        <f ca="1">OFFSET(H26サンプル!D40,-ROW(A36)/3+1,0)</f>
        <v>チームＤＯＭ．Ａ</v>
      </c>
      <c r="E42" s="28" t="str">
        <f ca="1">ASC(PHONETIC(OFFSET(H26サンプル!E40,-ROW(A36)/3+1,0)))</f>
        <v>ｵﾊﾞﾀ ﾄｼﾊﾙ</v>
      </c>
      <c r="F42" s="28" t="s">
        <v>815</v>
      </c>
      <c r="G42" s="28" t="str">
        <f ca="1">ASC(PHONETIC(OFFSET(H26サンプル!G40,-ROW(C36)/3+1,0)))</f>
        <v>ﾎｼﾉ ﾋﾃﾞｵ</v>
      </c>
      <c r="H42" s="28" t="str">
        <f ca="1">ASC(PHONETIC(OFFSET(H26サンプル!H40,-ROW(D36)/3+1,0)))</f>
        <v>ｾｷﾔ ﾄﾐﾉﾘ</v>
      </c>
      <c r="I42" s="28" t="str">
        <f ca="1">ASC(PHONETIC(OFFSET(H26サンプル!I40,-ROW(E36)/3+1,0)))</f>
        <v>ｶｸﾀﾞ ﾏｻｶｽﾞ</v>
      </c>
      <c r="J42" s="28" t="str">
        <f ca="1">ASC(PHONETIC(OFFSET(H26サンプル!J40,-ROW(F36)/3+1,0)))</f>
        <v>ｴﾝﾄﾞｳ ﾖｼﾌﾐ</v>
      </c>
      <c r="K42" s="28" t="str">
        <f ca="1">ASC(PHONETIC(OFFSET(H26サンプル!K40,-ROW(G36)/3+1,0)))</f>
        <v>ｲｶﾗｼﾀﾀﾞﾉﾘ</v>
      </c>
      <c r="L42" s="33" t="str">
        <f ca="1">ASC(PHONETIC(OFFSET(H26サンプル!L40,-ROW(H36)/3+1,0)))</f>
        <v>ｶｻﾞﾏ ﾋﾄｼ</v>
      </c>
      <c r="M42" s="33" t="str">
        <f ca="1">ASC(PHONETIC(OFFSET(H26サンプル!M40,-ROW(I36)/3+1,0)))</f>
        <v>ﾅｶﾏﾀ ｶｽﾞﾋﾛ</v>
      </c>
      <c r="N42" s="33"/>
      <c r="O42" s="33"/>
      <c r="P42" s="45">
        <f ca="1">COUNTA(E43:O43)</f>
        <v>9</v>
      </c>
      <c r="Q42" s="124"/>
    </row>
    <row r="43" spans="1:17" ht="22.5" customHeight="1">
      <c r="A43" s="110"/>
      <c r="B43" s="9"/>
      <c r="C43" s="16" t="e">
        <f ca="1">ASC(PHONETIC(OFFSET(H26サンプル!C39,2*ROW(#REF!),0)))</f>
        <v>#REF!</v>
      </c>
      <c r="D43" s="23" t="e">
        <f ca="1">ASC(PHONETIC(OFFSET(H26サンプル!D39,2*ROW(#REF!),0)))</f>
        <v>#REF!</v>
      </c>
      <c r="E43" s="23" t="str">
        <f ca="1">OFFSET(H26サンプル!E40,-ROW(A36)/3+1,0)</f>
        <v>小幡　利春</v>
      </c>
      <c r="F43" s="23" t="str">
        <f ca="1">OFFSET(H26サンプル!F40,-ROW(B36)/3+1,0)</f>
        <v>佐藤　基行</v>
      </c>
      <c r="G43" s="23" t="str">
        <f ca="1">OFFSET(H26サンプル!G40,-ROW(C36)/3+1,0)</f>
        <v>星野　英夫</v>
      </c>
      <c r="H43" s="23" t="str">
        <f ca="1">OFFSET(H26サンプル!H40,-ROW(D36)/3+1,0)</f>
        <v>関矢　豊紀</v>
      </c>
      <c r="I43" s="23" t="str">
        <f ca="1">OFFSET(H26サンプル!I40,-ROW(E36)/3+1,0)</f>
        <v>角田　雅和</v>
      </c>
      <c r="J43" s="23" t="str">
        <f ca="1">OFFSET(H26サンプル!J40,-ROW(F36)/3+1,0)</f>
        <v>遠藤　吉文</v>
      </c>
      <c r="K43" s="23" t="str">
        <f ca="1">OFFSET(H26サンプル!K40,-ROW(G36)/3+1,0)</f>
        <v>五十嵐賢典</v>
      </c>
      <c r="L43" s="23" t="str">
        <f ca="1">OFFSET(H26サンプル!L40,-ROW(H36)/3+1,0)</f>
        <v>風間　仁</v>
      </c>
      <c r="M43" s="23" t="str">
        <f ca="1">OFFSET(H26サンプル!M40,-ROW(I36)/3+1,0)</f>
        <v>仲又　和広</v>
      </c>
      <c r="N43" s="23"/>
      <c r="O43" s="23"/>
      <c r="P43" s="43"/>
      <c r="Q43" s="124"/>
    </row>
    <row r="44" spans="1:17" ht="22.5" customHeight="1">
      <c r="A44" s="110"/>
      <c r="B44" s="10"/>
      <c r="C44" s="17" t="e">
        <f ca="1">ASC(PHONETIC(OFFSET(H26サンプル!C40,2*ROW(#REF!),0)))</f>
        <v>#REF!</v>
      </c>
      <c r="D44" s="24" t="e">
        <f ca="1">ASC(PHONETIC(OFFSET(H26サンプル!D40,2*ROW(#REF!),0)))</f>
        <v>#REF!</v>
      </c>
      <c r="E44" s="29" t="str">
        <f ca="1">OFFSET(H26サンプル!E41,-ROW(A36)/3+1,0)</f>
        <v>一般男子</v>
      </c>
      <c r="F44" s="29" t="str">
        <f ca="1">OFFSET(H26サンプル!F41,-ROW(B36)/3+1,0)</f>
        <v>一般男子</v>
      </c>
      <c r="G44" s="29" t="str">
        <f ca="1">OFFSET(H26サンプル!G41,-ROW(C36)/3+1,0)</f>
        <v>一般男子</v>
      </c>
      <c r="H44" s="29" t="str">
        <f ca="1">OFFSET(H26サンプル!H41,-ROW(D36)/3+1,0)</f>
        <v>一般男子</v>
      </c>
      <c r="I44" s="29" t="str">
        <f ca="1">OFFSET(H26サンプル!I41,-ROW(E36)/3+1,0)</f>
        <v>一般男子</v>
      </c>
      <c r="J44" s="29" t="str">
        <f ca="1">OFFSET(H26サンプル!J41,-ROW(F36)/3+1,0)</f>
        <v>一般男子</v>
      </c>
      <c r="K44" s="29" t="str">
        <f ca="1">OFFSET(H26サンプル!K41,-ROW(G36)/3+1,0)</f>
        <v>一般男子</v>
      </c>
      <c r="L44" s="34"/>
      <c r="M44" s="29" t="str">
        <f ca="1">OFFSET(H26サンプル!M41,-ROW(I36)/3+1,0)</f>
        <v>一般男子</v>
      </c>
      <c r="N44" s="29"/>
      <c r="O44" s="29"/>
      <c r="P44" s="44"/>
      <c r="Q44" s="124"/>
    </row>
    <row r="45" spans="1:17" ht="18" customHeight="1">
      <c r="A45" s="110"/>
      <c r="B45" s="11">
        <v>13</v>
      </c>
      <c r="C45" s="18" t="str">
        <f ca="1">OFFSET(H26サンプル!C43,-ROW(A39)/3+1,0)</f>
        <v>一般</v>
      </c>
      <c r="D45" s="25" t="str">
        <f ca="1">OFFSET(H26サンプル!D43,-ROW(A39)/3+1,0)</f>
        <v>チームＤＯＭ．Ｂ</v>
      </c>
      <c r="E45" s="28" t="s">
        <v>372</v>
      </c>
      <c r="F45" s="28" t="str">
        <f ca="1">ASC(PHONETIC(OFFSET(H26サンプル!F43,-ROW(B39)/3+1,0)))</f>
        <v>ｻｻｷｹﾝｲﾁ</v>
      </c>
      <c r="G45" s="28" t="str">
        <f ca="1">ASC(PHONETIC(OFFSET(H26サンプル!G43,-ROW(C39)/3+1,0)))</f>
        <v>ｶﾐﾑﾗ ﾄﾓﾐ</v>
      </c>
      <c r="H45" s="28" t="str">
        <f ca="1">ASC(PHONETIC(OFFSET(H26サンプル!H43,-ROW(D39)/3+1,0)))</f>
        <v>ｼﾓﾄﾞﾘﾋｶﾙ</v>
      </c>
      <c r="I45" s="28" t="str">
        <f ca="1">ASC(PHONETIC(OFFSET(H26サンプル!I43,-ROW(E39)/3+1,0)))</f>
        <v>ﾜｶｲ ｲｻﾑ</v>
      </c>
      <c r="J45" s="28" t="str">
        <f ca="1">ASC(PHONETIC(OFFSET(H26サンプル!J43,-ROW(F39)/3+1,0)))</f>
        <v>ｼﾓﾄﾞﾘ ｶｽﾞﾐ</v>
      </c>
      <c r="K45" s="28" t="str">
        <f ca="1">ASC(PHONETIC(OFFSET(H26サンプル!K43,-ROW(G39)/3+1,0)))</f>
        <v>ﾎｼﾉﾁｴﾐ</v>
      </c>
      <c r="L45" s="33" t="str">
        <f ca="1">ASC(PHONETIC(OFFSET(H26サンプル!L43,-ROW(H39)/3+1,0)))</f>
        <v>ｻﾄｳ ｶｽﾞﾔ</v>
      </c>
      <c r="M45" s="33" t="str">
        <f ca="1">ASC(PHONETIC(OFFSET(H26サンプル!M43,-ROW(I39)/3+1,0)))</f>
        <v>ｲｶﾗｼﾄｼﾐ</v>
      </c>
      <c r="N45" s="33"/>
      <c r="O45" s="33"/>
      <c r="P45" s="45">
        <f ca="1">COUNTA(E46:O46)</f>
        <v>9</v>
      </c>
      <c r="Q45" s="124"/>
    </row>
    <row r="46" spans="1:17" ht="22.5" customHeight="1">
      <c r="A46" s="110"/>
      <c r="B46" s="9"/>
      <c r="C46" s="16" t="e">
        <f ca="1">ASC(PHONETIC(OFFSET(H26サンプル!C42,2*ROW(#REF!),0)))</f>
        <v>#REF!</v>
      </c>
      <c r="D46" s="23" t="e">
        <f ca="1">ASC(PHONETIC(OFFSET(H26サンプル!D42,2*ROW(#REF!),0)))</f>
        <v>#REF!</v>
      </c>
      <c r="E46" s="23" t="str">
        <f ca="1">OFFSET(H26サンプル!E43,-ROW(A39)/3+1,0)</f>
        <v>平賀　朝長</v>
      </c>
      <c r="F46" s="23" t="str">
        <f ca="1">OFFSET(H26サンプル!F43,-ROW(B39)/3+1,0)</f>
        <v>佐々木建一</v>
      </c>
      <c r="G46" s="23" t="str">
        <f ca="1">OFFSET(H26サンプル!G43,-ROW(C39)/3+1,0)</f>
        <v>上村　友美</v>
      </c>
      <c r="H46" s="23" t="str">
        <f ca="1">OFFSET(H26サンプル!H43,-ROW(D39)/3+1,0)</f>
        <v>霜鳥ひかる</v>
      </c>
      <c r="I46" s="23" t="str">
        <f ca="1">OFFSET(H26サンプル!I43,-ROW(E39)/3+1,0)</f>
        <v>若井　勇</v>
      </c>
      <c r="J46" s="23" t="str">
        <f ca="1">OFFSET(H26サンプル!J43,-ROW(F39)/3+1,0)</f>
        <v>霜鳥　和美</v>
      </c>
      <c r="K46" s="23" t="str">
        <f ca="1">OFFSET(H26サンプル!K43,-ROW(G39)/3+1,0)</f>
        <v>星野千恵美</v>
      </c>
      <c r="L46" s="23" t="str">
        <f ca="1">OFFSET(H26サンプル!L43,-ROW(H39)/3+1,0)</f>
        <v>佐藤　一哉</v>
      </c>
      <c r="M46" s="23" t="str">
        <f ca="1">OFFSET(H26サンプル!M43,-ROW(I39)/3+1,0)</f>
        <v>五十嵐利美</v>
      </c>
      <c r="N46" s="23"/>
      <c r="O46" s="23"/>
      <c r="P46" s="43"/>
      <c r="Q46" s="124"/>
    </row>
    <row r="47" spans="1:17" ht="22.5" customHeight="1">
      <c r="A47" s="110"/>
      <c r="B47" s="10"/>
      <c r="C47" s="17" t="e">
        <f ca="1">ASC(PHONETIC(OFFSET(H26サンプル!C43,2*ROW(#REF!),0)))</f>
        <v>#REF!</v>
      </c>
      <c r="D47" s="24" t="e">
        <f ca="1">ASC(PHONETIC(OFFSET(H26サンプル!D43,2*ROW(#REF!),0)))</f>
        <v>#REF!</v>
      </c>
      <c r="E47" s="29" t="str">
        <f ca="1">OFFSET(H26サンプル!E44,-ROW(A39)/3+1,0)</f>
        <v>一般男子</v>
      </c>
      <c r="F47" s="29" t="str">
        <f ca="1">OFFSET(H26サンプル!F44,-ROW(B39)/3+1,0)</f>
        <v>一般男子</v>
      </c>
      <c r="G47" s="29" t="str">
        <f ca="1">OFFSET(H26サンプル!G44,-ROW(C39)/3+1,0)</f>
        <v>一般女子</v>
      </c>
      <c r="H47" s="29" t="str">
        <f ca="1">OFFSET(H26サンプル!H44,-ROW(D39)/3+1,0)</f>
        <v>一般女子</v>
      </c>
      <c r="I47" s="29" t="str">
        <f ca="1">OFFSET(H26サンプル!I44,-ROW(E39)/3+1,0)</f>
        <v>一般男子</v>
      </c>
      <c r="J47" s="29" t="str">
        <f ca="1">OFFSET(H26サンプル!J44,-ROW(F39)/3+1,0)</f>
        <v>一般女子</v>
      </c>
      <c r="K47" s="29" t="str">
        <f ca="1">OFFSET(H26サンプル!K44,-ROW(G39)/3+1,0)</f>
        <v>一般女子</v>
      </c>
      <c r="L47" s="34"/>
      <c r="M47" s="29" t="str">
        <f ca="1">OFFSET(H26サンプル!M44,-ROW(I39)/3+1,0)</f>
        <v>一般女子</v>
      </c>
      <c r="N47" s="29"/>
      <c r="O47" s="29"/>
      <c r="P47" s="44"/>
      <c r="Q47" s="124"/>
    </row>
    <row r="48" spans="1:17" ht="18" customHeight="1">
      <c r="A48" s="110"/>
      <c r="B48" s="11">
        <v>14</v>
      </c>
      <c r="C48" s="18" t="str">
        <f ca="1">OFFSET(H26サンプル!C46,-ROW(A42)/3+1,0)</f>
        <v>一般</v>
      </c>
      <c r="D48" s="25" t="str">
        <f ca="1">OFFSET(H26サンプル!D46,-ROW(A42)/3+1,0)</f>
        <v>チームＤＯＭ．Ｃ</v>
      </c>
      <c r="E48" s="28" t="str">
        <f ca="1">ASC(PHONETIC(OFFSET(H26サンプル!E46,-ROW(A42)/3+1,0)))</f>
        <v>ｸﾛﾀｷ ｼｭｳｼﾞ</v>
      </c>
      <c r="F48" s="28" t="str">
        <f ca="1">ASC(PHONETIC(OFFSET(H26サンプル!F46,-ROW(B42)/3+1,0)))</f>
        <v>ｼﾊﾞｻﾞｷ ﾅｵﾀｹ</v>
      </c>
      <c r="G48" s="28" t="str">
        <f ca="1">ASC(PHONETIC(OFFSET(H26サンプル!G46,-ROW(C42)/3+1,0)))</f>
        <v>ｷﾘｭｳ ﾏｻｱｷ</v>
      </c>
      <c r="H48" s="28" t="str">
        <f ca="1">ASC(PHONETIC(OFFSET(H26サンプル!H46,-ROW(D42)/3+1,0)))</f>
        <v>ｾｷ ﾏﾕﾐ</v>
      </c>
      <c r="I48" s="28" t="str">
        <f ca="1">ASC(PHONETIC(OFFSET(H26サンプル!I46,-ROW(E42)/3+1,0)))</f>
        <v>ｱﾅｻﾞﾜ ﾏｻﾐﾂ</v>
      </c>
      <c r="J48" s="28" t="str">
        <f ca="1">ASC(PHONETIC(OFFSET(H26サンプル!J46,-ROW(F42)/3+1,0)))</f>
        <v>ｵｵﾊｶﾞ ﾄｵﾙ</v>
      </c>
      <c r="K48" s="28" t="str">
        <f ca="1">ASC(PHONETIC(OFFSET(H26サンプル!K46,-ROW(G42)/3+1,0)))</f>
        <v>ﾋﾗﾉｹﾝｲﾁﾛｳ</v>
      </c>
      <c r="L48" s="33" t="str">
        <f ca="1">ASC(PHONETIC(OFFSET(H26サンプル!L46,-ROW(H42)/3+1,0)))</f>
        <v>ﾀﾅｶ ﾄｼﾋﾛ</v>
      </c>
      <c r="M48" s="33" t="str">
        <f ca="1">ASC(PHONETIC(OFFSET(H26サンプル!M46,-ROW(I42)/3+1,0)))</f>
        <v>ｵｵﾊｶﾞｹﾝﾀ</v>
      </c>
      <c r="N48" s="33"/>
      <c r="O48" s="33"/>
      <c r="P48" s="45">
        <f ca="1">COUNTA(E49:O49)</f>
        <v>9</v>
      </c>
      <c r="Q48" s="124"/>
    </row>
    <row r="49" spans="1:17" ht="22.5" customHeight="1">
      <c r="A49" s="110"/>
      <c r="B49" s="9"/>
      <c r="C49" s="16" t="e">
        <f ca="1">ASC(PHONETIC(OFFSET(H26サンプル!C45,2*ROW(#REF!),0)))</f>
        <v>#REF!</v>
      </c>
      <c r="D49" s="23" t="e">
        <f ca="1">ASC(PHONETIC(OFFSET(H26サンプル!D45,2*ROW(#REF!),0)))</f>
        <v>#REF!</v>
      </c>
      <c r="E49" s="23" t="str">
        <f ca="1">OFFSET(H26サンプル!E46,-ROW(A42)/3+1,0)</f>
        <v>黒滝　修司</v>
      </c>
      <c r="F49" s="23" t="str">
        <f ca="1">OFFSET(H26サンプル!F46,-ROW(B42)/3+1,0)</f>
        <v>柴崎　直丈</v>
      </c>
      <c r="G49" s="23" t="str">
        <f ca="1">OFFSET(H26サンプル!G46,-ROW(C42)/3+1,0)</f>
        <v>桐生　柾昭</v>
      </c>
      <c r="H49" s="23" t="str">
        <f ca="1">OFFSET(H26サンプル!H46,-ROW(D42)/3+1,0)</f>
        <v>関　真由美</v>
      </c>
      <c r="I49" s="23" t="str">
        <f ca="1">OFFSET(H26サンプル!I46,-ROW(E42)/3+1,0)</f>
        <v>穴沢　雅光</v>
      </c>
      <c r="J49" s="23" t="str">
        <f ca="1">OFFSET(H26サンプル!J46,-ROW(F42)/3+1,0)</f>
        <v>大羽賀　徹</v>
      </c>
      <c r="K49" s="23" t="str">
        <f ca="1">OFFSET(H26サンプル!K46,-ROW(G42)/3+1,0)</f>
        <v>平野謙一郎</v>
      </c>
      <c r="L49" s="23" t="str">
        <f ca="1">OFFSET(H26サンプル!L46,-ROW(H42)/3+1,0)</f>
        <v>田中　利弘</v>
      </c>
      <c r="M49" s="23" t="str">
        <f ca="1">OFFSET(H26サンプル!M46,-ROW(I42)/3+1,0)</f>
        <v>大羽賀謙太</v>
      </c>
      <c r="N49" s="23"/>
      <c r="O49" s="23"/>
      <c r="P49" s="43"/>
      <c r="Q49" s="124"/>
    </row>
    <row r="50" spans="1:17" ht="22.5" customHeight="1">
      <c r="A50" s="110"/>
      <c r="B50" s="10"/>
      <c r="C50" s="17" t="e">
        <f ca="1">ASC(PHONETIC(OFFSET(H26サンプル!C46,2*ROW(#REF!),0)))</f>
        <v>#REF!</v>
      </c>
      <c r="D50" s="24" t="e">
        <f ca="1">ASC(PHONETIC(OFFSET(H26サンプル!D46,2*ROW(#REF!),0)))</f>
        <v>#REF!</v>
      </c>
      <c r="E50" s="29" t="str">
        <f ca="1">OFFSET(H26サンプル!E47,-ROW(A42)/3+1,0)</f>
        <v>一般男子</v>
      </c>
      <c r="F50" s="29" t="str">
        <f ca="1">OFFSET(H26サンプル!F47,-ROW(B42)/3+1,0)</f>
        <v>一般男子</v>
      </c>
      <c r="G50" s="29" t="str">
        <f ca="1">OFFSET(H26サンプル!G47,-ROW(C42)/3+1,0)</f>
        <v>一般男子</v>
      </c>
      <c r="H50" s="29" t="str">
        <f ca="1">OFFSET(H26サンプル!H47,-ROW(D42)/3+1,0)</f>
        <v>一般女子</v>
      </c>
      <c r="I50" s="29" t="str">
        <f ca="1">OFFSET(H26サンプル!I47,-ROW(E42)/3+1,0)</f>
        <v>一般男子</v>
      </c>
      <c r="J50" s="29" t="str">
        <f ca="1">OFFSET(H26サンプル!J47,-ROW(F42)/3+1,0)</f>
        <v>一般男子</v>
      </c>
      <c r="K50" s="29" t="str">
        <f ca="1">OFFSET(H26サンプル!K47,-ROW(G42)/3+1,0)</f>
        <v>一般男子</v>
      </c>
      <c r="L50" s="34"/>
      <c r="M50" s="29" t="str">
        <f ca="1">OFFSET(H26サンプル!M47,-ROW(I42)/3+1,0)</f>
        <v>一般男子</v>
      </c>
      <c r="N50" s="29"/>
      <c r="O50" s="29"/>
      <c r="P50" s="44"/>
      <c r="Q50" s="124"/>
    </row>
    <row r="51" spans="1:17" ht="18" customHeight="1">
      <c r="A51" s="110"/>
      <c r="B51" s="11">
        <v>15</v>
      </c>
      <c r="C51" s="18" t="str">
        <f ca="1">OFFSET(H26サンプル!C49,-ROW(A45)/3+1,0)</f>
        <v>一般</v>
      </c>
      <c r="D51" s="25" t="str">
        <f ca="1">OFFSET(H26サンプル!D49,-ROW(A45)/3+1,0)</f>
        <v>チームＤＯＭ．Ｄ</v>
      </c>
      <c r="E51" s="28" t="str">
        <f ca="1">ASC(PHONETIC(OFFSET(H26サンプル!E49,-ROW(A45)/3+1,0)))</f>
        <v>ｲｸﾞﾁ ｺﾞｳﾀ</v>
      </c>
      <c r="F51" s="28" t="str">
        <f ca="1">ASC(PHONETIC(OFFSET(H26サンプル!F49,-ROW(B45)/3+1,0)))</f>
        <v>ﾜﾀﾞ ﾋﾛｼ</v>
      </c>
      <c r="G51" s="28" t="str">
        <f ca="1">ASC(PHONETIC(OFFSET(H26サンプル!G49,-ROW(C45)/3+1,0)))</f>
        <v>ﾋﾗｲｼ ｴｲｺ</v>
      </c>
      <c r="H51" s="28" t="str">
        <f ca="1">ASC(PHONETIC(OFFSET(H26サンプル!H49,-ROW(D45)/3+1,0)))</f>
        <v>ｻﾄｳ ﾕｷ</v>
      </c>
      <c r="I51" s="28" t="str">
        <f ca="1">ASC(PHONETIC(OFFSET(H26サンプル!I49,-ROW(E45)/3+1,0)))</f>
        <v>ﾎｼ ｱｽｶ</v>
      </c>
      <c r="J51" s="28" t="s">
        <v>816</v>
      </c>
      <c r="K51" s="28" t="str">
        <f ca="1">ASC(PHONETIC(OFFSET(H26サンプル!K49,-ROW(G45)/3+1,0)))</f>
        <v>ﾅﾐｶﾀ ｼﾞｭﾘ</v>
      </c>
      <c r="L51" s="33" t="str">
        <f ca="1">ASC(PHONETIC(OFFSET(H26サンプル!L49,-ROW(H45)/3+1,0)))</f>
        <v>ﾔﾏﾓﾄ ｷﾝ</v>
      </c>
      <c r="M51" s="33" t="str">
        <f ca="1">ASC(PHONETIC(OFFSET(H26サンプル!M49,-ROW(I45)/3+1,0)))</f>
        <v>ｴﾝﾄﾞｳ ﾀｶﾖ</v>
      </c>
      <c r="N51" s="33"/>
      <c r="O51" s="33"/>
      <c r="P51" s="45">
        <f ca="1">COUNTA(E52:O52)</f>
        <v>9</v>
      </c>
      <c r="Q51" s="124"/>
    </row>
    <row r="52" spans="1:17" ht="22.5" customHeight="1">
      <c r="A52" s="110"/>
      <c r="B52" s="9"/>
      <c r="C52" s="16" t="e">
        <f ca="1">ASC(PHONETIC(OFFSET(H26サンプル!C48,2*ROW(#REF!),0)))</f>
        <v>#REF!</v>
      </c>
      <c r="D52" s="23" t="e">
        <f ca="1">ASC(PHONETIC(OFFSET(H26サンプル!D48,2*ROW(#REF!),0)))</f>
        <v>#REF!</v>
      </c>
      <c r="E52" s="23" t="str">
        <f ca="1">OFFSET(H26サンプル!E49,-ROW(A45)/3+1,0)</f>
        <v>井口　剛太</v>
      </c>
      <c r="F52" s="23" t="str">
        <f ca="1">OFFSET(H26サンプル!F49,-ROW(B45)/3+1,0)</f>
        <v>和田　浩</v>
      </c>
      <c r="G52" s="23" t="str">
        <f ca="1">OFFSET(H26サンプル!G49,-ROW(C45)/3+1,0)</f>
        <v>平石　栄子</v>
      </c>
      <c r="H52" s="23" t="str">
        <f ca="1">OFFSET(H26サンプル!H49,-ROW(D45)/3+1,0)</f>
        <v>佐藤　由貴</v>
      </c>
      <c r="I52" s="23" t="str">
        <f ca="1">OFFSET(H26サンプル!I49,-ROW(E45)/3+1,0)</f>
        <v>星　明日香</v>
      </c>
      <c r="J52" s="23" t="str">
        <f ca="1">OFFSET(H26サンプル!J49,-ROW(F45)/3+1,0)</f>
        <v>佐藤　香</v>
      </c>
      <c r="K52" s="23" t="str">
        <f ca="1">OFFSET(H26サンプル!K49,-ROW(G45)/3+1,0)</f>
        <v>波方　樹里</v>
      </c>
      <c r="L52" s="23" t="str">
        <f ca="1">OFFSET(H26サンプル!L49,-ROW(H45)/3+1,0)</f>
        <v>山本　均</v>
      </c>
      <c r="M52" s="23" t="str">
        <f ca="1">OFFSET(H26サンプル!M49,-ROW(I45)/3+1,0)</f>
        <v>遠藤　孝代</v>
      </c>
      <c r="N52" s="23"/>
      <c r="O52" s="23"/>
      <c r="P52" s="43"/>
      <c r="Q52" s="124"/>
    </row>
    <row r="53" spans="1:17" ht="22.5" customHeight="1">
      <c r="A53" s="110"/>
      <c r="B53" s="10"/>
      <c r="C53" s="17" t="e">
        <f ca="1">ASC(PHONETIC(OFFSET(H26サンプル!C49,2*ROW(#REF!),0)))</f>
        <v>#REF!</v>
      </c>
      <c r="D53" s="24" t="e">
        <f ca="1">ASC(PHONETIC(OFFSET(H26サンプル!D49,2*ROW(#REF!),0)))</f>
        <v>#REF!</v>
      </c>
      <c r="E53" s="29" t="str">
        <f ca="1">OFFSET(H26サンプル!E50,-ROW(A45)/3+1,0)</f>
        <v>一般男子</v>
      </c>
      <c r="F53" s="29" t="str">
        <f ca="1">OFFSET(H26サンプル!F50,-ROW(B45)/3+1,0)</f>
        <v>一般男子</v>
      </c>
      <c r="G53" s="29" t="str">
        <f ca="1">OFFSET(H26サンプル!G50,-ROW(C45)/3+1,0)</f>
        <v>一般女子</v>
      </c>
      <c r="H53" s="29" t="str">
        <f ca="1">OFFSET(H26サンプル!H50,-ROW(D45)/3+1,0)</f>
        <v>一般女子</v>
      </c>
      <c r="I53" s="29" t="str">
        <f ca="1">OFFSET(H26サンプル!I50,-ROW(E45)/3+1,0)</f>
        <v>一般女子</v>
      </c>
      <c r="J53" s="29" t="str">
        <f ca="1">OFFSET(H26サンプル!J50,-ROW(F45)/3+1,0)</f>
        <v>一般女子</v>
      </c>
      <c r="K53" s="29" t="str">
        <f ca="1">OFFSET(H26サンプル!K50,-ROW(G45)/3+1,0)</f>
        <v>一般男子</v>
      </c>
      <c r="L53" s="34"/>
      <c r="M53" s="29" t="str">
        <f ca="1">OFFSET(H26サンプル!M50,-ROW(I45)/3+1,0)</f>
        <v>一般女子</v>
      </c>
      <c r="N53" s="29"/>
      <c r="O53" s="29"/>
      <c r="P53" s="44"/>
      <c r="Q53" s="124"/>
    </row>
    <row r="54" spans="1:17" ht="18" customHeight="1">
      <c r="A54" s="110"/>
      <c r="B54" s="11">
        <v>16</v>
      </c>
      <c r="C54" s="18" t="str">
        <f ca="1">OFFSET(H26サンプル!C52,-ROW(A48)/3+1,0)</f>
        <v>一般</v>
      </c>
      <c r="D54" s="25" t="str">
        <f ca="1">OFFSET(H26サンプル!D52,-ROW(A48)/3+1,0)</f>
        <v>小出病院A</v>
      </c>
      <c r="E54" s="28" t="str">
        <f ca="1">ASC(PHONETIC(OFFSET(H26サンプル!E52,-ROW(A48)/3+1,0)))</f>
        <v>ｺｽｷﾞ ﾖｳﾋﾛ</v>
      </c>
      <c r="F54" s="28" t="str">
        <f ca="1">ASC(PHONETIC(OFFSET(H26サンプル!F52,-ROW(B48)/3+1,0)))</f>
        <v>中野 恵介</v>
      </c>
      <c r="G54" s="28" t="str">
        <f ca="1">ASC(PHONETIC(OFFSET(H26サンプル!G52,-ROW(C48)/3+1,0)))</f>
        <v>ｺﾀﾞﾏ ﾉﾌﾞｵ</v>
      </c>
      <c r="H54" s="28" t="str">
        <f ca="1">ASC(PHONETIC(OFFSET(H26サンプル!H52,-ROW(D48)/3+1,0)))</f>
        <v>ﾑﾗﾏﾂ ﾀｸﾔ</v>
      </c>
      <c r="I54" s="28" t="str">
        <f ca="1">ASC(PHONETIC(OFFSET(H26サンプル!I52,-ROW(E48)/3+1,0)))</f>
        <v>ﾋﾀﾞﾉﾕｳｺ</v>
      </c>
      <c r="J54" s="28" t="str">
        <f ca="1">ASC(PHONETIC(OFFSET(H26サンプル!J52,-ROW(F48)/3+1,0)))</f>
        <v>ｳﾒﾂ ｵｻﾑ</v>
      </c>
      <c r="K54" s="28" t="str">
        <f ca="1">ASC(PHONETIC(OFFSET(H26サンプル!K52,-ROW(G48)/3+1,0)))</f>
        <v>ｺﾊﾞﾔｼ ﾄｵﾙ</v>
      </c>
      <c r="L54" s="33" t="str">
        <f ca="1">ASC(PHONETIC(OFFSET(H26サンプル!L52,-ROW(H48)/3+1,0)))</f>
        <v>ﾅｶﾞﾊｼ ﾐｻ</v>
      </c>
      <c r="M54" s="33" t="str">
        <f ca="1">ASC(PHONETIC(OFFSET(H26サンプル!M52,-ROW(I48)/3+1,0)))</f>
        <v>ﾊﾗ ﾄﾓﾐ</v>
      </c>
      <c r="N54" s="33" t="str">
        <f ca="1">ASC(PHONETIC(OFFSET(H26サンプル!N52,-ROW(J48)/3+1,0)))</f>
        <v>ﾅｶﾞﾊｼ ﾐｻ</v>
      </c>
      <c r="O54" s="33"/>
      <c r="P54" s="45">
        <f ca="1">COUNTA(E55:O55)</f>
        <v>10</v>
      </c>
      <c r="Q54" s="124"/>
    </row>
    <row r="55" spans="1:17" ht="22.5" customHeight="1">
      <c r="A55" s="110"/>
      <c r="B55" s="9"/>
      <c r="C55" s="16" t="e">
        <f ca="1">ASC(PHONETIC(OFFSET(H26サンプル!C51,2*ROW(#REF!),0)))</f>
        <v>#REF!</v>
      </c>
      <c r="D55" s="23" t="e">
        <f ca="1">ASC(PHONETIC(OFFSET(H26サンプル!D51,2*ROW(#REF!),0)))</f>
        <v>#REF!</v>
      </c>
      <c r="E55" s="23" t="str">
        <f ca="1">OFFSET(H26サンプル!E52,-ROW(A48)/3+1,0)</f>
        <v>小杉　洋宏</v>
      </c>
      <c r="F55" s="23" t="str">
        <f ca="1">OFFSET(H26サンプル!F52,-ROW(B48)/3+1,0)</f>
        <v>中野　恵介</v>
      </c>
      <c r="G55" s="23" t="str">
        <f ca="1">OFFSET(H26サンプル!G52,-ROW(C48)/3+1,0)</f>
        <v>児玉　信夫</v>
      </c>
      <c r="H55" s="23" t="str">
        <f ca="1">OFFSET(H26サンプル!H52,-ROW(D48)/3+1,0)</f>
        <v>村松　卓弥</v>
      </c>
      <c r="I55" s="23" t="str">
        <f ca="1">OFFSET(H26サンプル!I52,-ROW(E48)/3+1,0)</f>
        <v>肥田野裕子</v>
      </c>
      <c r="J55" s="23" t="str">
        <f ca="1">OFFSET(H26サンプル!J52,-ROW(F48)/3+1,0)</f>
        <v>梅津　修</v>
      </c>
      <c r="K55" s="23" t="str">
        <f ca="1">OFFSET(H26サンプル!K52,-ROW(G48)/3+1,0)</f>
        <v>小林　徹</v>
      </c>
      <c r="L55" s="23" t="str">
        <f ca="1">OFFSET(H26サンプル!L52,-ROW(H48)/3+1,0)</f>
        <v>長橋　美沙</v>
      </c>
      <c r="M55" s="23" t="str">
        <f ca="1">OFFSET(H26サンプル!M52,-ROW(I48)/3+1,0)</f>
        <v>原　智美</v>
      </c>
      <c r="N55" s="23" t="str">
        <f ca="1">OFFSET(H26サンプル!N52,-ROW(J48)/3+1,0)</f>
        <v>長橋　美沙</v>
      </c>
      <c r="O55" s="23"/>
      <c r="P55" s="43"/>
      <c r="Q55" s="124"/>
    </row>
    <row r="56" spans="1:17" ht="22.5" customHeight="1">
      <c r="A56" s="110"/>
      <c r="B56" s="10"/>
      <c r="C56" s="17" t="e">
        <f ca="1">ASC(PHONETIC(OFFSET(H26サンプル!C52,2*ROW(#REF!),0)))</f>
        <v>#REF!</v>
      </c>
      <c r="D56" s="24" t="e">
        <f ca="1">ASC(PHONETIC(OFFSET(H26サンプル!D52,2*ROW(#REF!),0)))</f>
        <v>#REF!</v>
      </c>
      <c r="E56" s="29" t="str">
        <f ca="1">OFFSET(H26サンプル!E53,-ROW(A48)/3+1,0)</f>
        <v>一般男子</v>
      </c>
      <c r="F56" s="29" t="str">
        <f ca="1">OFFSET(H26サンプル!F53,-ROW(B48)/3+1,0)</f>
        <v>一般男子</v>
      </c>
      <c r="G56" s="29" t="str">
        <f ca="1">OFFSET(H26サンプル!G53,-ROW(C48)/3+1,0)</f>
        <v>一般男子</v>
      </c>
      <c r="H56" s="29" t="str">
        <f ca="1">OFFSET(H26サンプル!H53,-ROW(D48)/3+1,0)</f>
        <v>一般男子</v>
      </c>
      <c r="I56" s="29" t="str">
        <f ca="1">OFFSET(H26サンプル!I53,-ROW(E48)/3+1,0)</f>
        <v>一般女子</v>
      </c>
      <c r="J56" s="29" t="str">
        <f ca="1">OFFSET(H26サンプル!J53,-ROW(F48)/3+1,0)</f>
        <v>一般男子</v>
      </c>
      <c r="K56" s="29" t="str">
        <f ca="1">OFFSET(H26サンプル!K53,-ROW(G48)/3+1,0)</f>
        <v>一般男子</v>
      </c>
      <c r="L56" s="34"/>
      <c r="M56" s="29" t="str">
        <f ca="1">OFFSET(H26サンプル!M53,-ROW(I48)/3+1,0)</f>
        <v>一般女子</v>
      </c>
      <c r="N56" s="29" t="str">
        <f ca="1">OFFSET(H26サンプル!N53,-ROW(J48)/3+1,0)</f>
        <v>一般女子</v>
      </c>
      <c r="O56" s="29"/>
      <c r="P56" s="44"/>
      <c r="Q56" s="124"/>
    </row>
    <row r="57" spans="1:17" ht="18" customHeight="1">
      <c r="A57" s="110"/>
      <c r="B57" s="11">
        <v>17</v>
      </c>
      <c r="C57" s="18" t="str">
        <f ca="1">OFFSET(H26サンプル!C55,-ROW(A51)/3+1,0)</f>
        <v>一般</v>
      </c>
      <c r="D57" s="25" t="str">
        <f ca="1">OFFSET(H26サンプル!D55,-ROW(A51)/3+1,0)</f>
        <v>小出病院B</v>
      </c>
      <c r="E57" s="28" t="str">
        <f ca="1">ASC(PHONETIC(OFFSET(H26サンプル!E55,-ROW(A51)/3+1,0)))</f>
        <v>ﾁｮｳ ｶｽﾞﾋﾛ</v>
      </c>
      <c r="F57" s="28" t="str">
        <f ca="1">ASC(PHONETIC(OFFSET(H26サンプル!F55,-ROW(B51)/3+1,0)))</f>
        <v>ﾅｶｶﾞﾜ ﾄﾓｱｷ</v>
      </c>
      <c r="G57" s="28" t="s">
        <v>752</v>
      </c>
      <c r="H57" s="28" t="str">
        <f ca="1">ASC(PHONETIC(OFFSET(H26サンプル!H55,-ROW(D51)/3+1,0)))</f>
        <v>ﾓﾛﾊｼ ﾕｳﾍｲ</v>
      </c>
      <c r="I57" s="28" t="s">
        <v>507</v>
      </c>
      <c r="J57" s="28" t="s">
        <v>326</v>
      </c>
      <c r="K57" s="28" t="str">
        <f ca="1">ASC(PHONETIC(OFFSET(H26サンプル!K55,-ROW(G51)/3+1,0)))</f>
        <v>ﾀﾅｶ ﾏｺﾄ</v>
      </c>
      <c r="L57" s="33" t="str">
        <f ca="1">ASC(PHONETIC(OFFSET(H26サンプル!L55,-ROW(H51)/3+1,0)))</f>
        <v>ｼｲﾔﾕｷｺ</v>
      </c>
      <c r="M57" s="33" t="str">
        <f ca="1">ASC(PHONETIC(OFFSET(H26サンプル!M55,-ROW(I51)/3+1,0)))</f>
        <v>ｴﾝﾄﾞｳ ﾀｶﾕｷ</v>
      </c>
      <c r="N57" s="33" t="str">
        <f ca="1">ASC(PHONETIC(OFFSET(H26サンプル!N55,-ROW(J51)/3+1,0)))</f>
        <v>ｼｲﾔﾕｷｺ</v>
      </c>
      <c r="O57" s="33"/>
      <c r="P57" s="45">
        <f ca="1">COUNTA(E58:O58)</f>
        <v>10</v>
      </c>
      <c r="Q57" s="124"/>
    </row>
    <row r="58" spans="1:17" ht="22.5" customHeight="1">
      <c r="A58" s="110"/>
      <c r="B58" s="9"/>
      <c r="C58" s="16" t="e">
        <f ca="1">ASC(PHONETIC(OFFSET(H26サンプル!C54,2*ROW(#REF!),0)))</f>
        <v>#REF!</v>
      </c>
      <c r="D58" s="23" t="e">
        <f ca="1">ASC(PHONETIC(OFFSET(H26サンプル!D54,2*ROW(#REF!),0)))</f>
        <v>#REF!</v>
      </c>
      <c r="E58" s="23" t="str">
        <f ca="1">OFFSET(H26サンプル!E55,-ROW(A51)/3+1,0)</f>
        <v>長　和弘</v>
      </c>
      <c r="F58" s="23" t="str">
        <f ca="1">OFFSET(H26サンプル!F55,-ROW(B51)/3+1,0)</f>
        <v>中川　智昭</v>
      </c>
      <c r="G58" s="23" t="str">
        <f ca="1">OFFSET(H26サンプル!G55,-ROW(C51)/3+1,0)</f>
        <v>石添　拓</v>
      </c>
      <c r="H58" s="23" t="str">
        <f ca="1">OFFSET(H26サンプル!H55,-ROW(D51)/3+1,0)</f>
        <v>諸橋　祐平</v>
      </c>
      <c r="I58" s="23" t="str">
        <f ca="1">OFFSET(H26サンプル!I55,-ROW(E51)/3+1,0)</f>
        <v>秦　加代子</v>
      </c>
      <c r="J58" s="23" t="str">
        <f ca="1">OFFSET(H26サンプル!J55,-ROW(F51)/3+1,0)</f>
        <v>清水　康統</v>
      </c>
      <c r="K58" s="23" t="str">
        <f ca="1">OFFSET(H26サンプル!K55,-ROW(G51)/3+1,0)</f>
        <v>田中　信</v>
      </c>
      <c r="L58" s="23" t="str">
        <f ca="1">OFFSET(H26サンプル!L55,-ROW(H51)/3+1,0)</f>
        <v>椎谷由紀子</v>
      </c>
      <c r="M58" s="23" t="str">
        <f ca="1">OFFSET(H26サンプル!M55,-ROW(I51)/3+1,0)</f>
        <v>遠藤　貴之</v>
      </c>
      <c r="N58" s="23" t="str">
        <f ca="1">OFFSET(H26サンプル!N55,-ROW(J51)/3+1,0)</f>
        <v>椎谷由紀子</v>
      </c>
      <c r="O58" s="23"/>
      <c r="P58" s="43"/>
      <c r="Q58" s="124"/>
    </row>
    <row r="59" spans="1:17" ht="22.5" customHeight="1">
      <c r="A59" s="110"/>
      <c r="B59" s="10"/>
      <c r="C59" s="17" t="e">
        <f ca="1">ASC(PHONETIC(OFFSET(H26サンプル!C55,2*ROW(#REF!),0)))</f>
        <v>#REF!</v>
      </c>
      <c r="D59" s="24" t="e">
        <f ca="1">ASC(PHONETIC(OFFSET(H26サンプル!D55,2*ROW(#REF!),0)))</f>
        <v>#REF!</v>
      </c>
      <c r="E59" s="29" t="str">
        <f ca="1">OFFSET(H26サンプル!E56,-ROW(A51)/3+1,0)</f>
        <v>一般男子</v>
      </c>
      <c r="F59" s="29" t="str">
        <f ca="1">OFFSET(H26サンプル!F56,-ROW(B51)/3+1,0)</f>
        <v>一般男子</v>
      </c>
      <c r="G59" s="29" t="str">
        <f ca="1">OFFSET(H26サンプル!G56,-ROW(C51)/3+1,0)</f>
        <v>一般男子</v>
      </c>
      <c r="H59" s="29" t="str">
        <f ca="1">OFFSET(H26サンプル!H56,-ROW(D51)/3+1,0)</f>
        <v>一般男子</v>
      </c>
      <c r="I59" s="29" t="str">
        <f ca="1">OFFSET(H26サンプル!I56,-ROW(E51)/3+1,0)</f>
        <v>一般女子</v>
      </c>
      <c r="J59" s="29" t="str">
        <f ca="1">OFFSET(H26サンプル!J56,-ROW(F51)/3+1,0)</f>
        <v>一般男子</v>
      </c>
      <c r="K59" s="29" t="str">
        <f ca="1">OFFSET(H26サンプル!K56,-ROW(G51)/3+1,0)</f>
        <v>一般男子</v>
      </c>
      <c r="L59" s="34"/>
      <c r="M59" s="29" t="str">
        <f ca="1">OFFSET(H26サンプル!M56,-ROW(I51)/3+1,0)</f>
        <v>一般男子</v>
      </c>
      <c r="N59" s="29" t="str">
        <f ca="1">OFFSET(H26サンプル!N56,-ROW(J51)/3+1,0)</f>
        <v>一般女子</v>
      </c>
      <c r="O59" s="29"/>
      <c r="P59" s="44"/>
      <c r="Q59" s="124"/>
    </row>
    <row r="60" spans="1:17" ht="18" customHeight="1">
      <c r="A60" s="110"/>
      <c r="B60" s="11">
        <v>18</v>
      </c>
      <c r="C60" s="18" t="str">
        <f ca="1">OFFSET(H26サンプル!C58,-ROW(A54)/3+1,0)</f>
        <v>一般</v>
      </c>
      <c r="D60" s="25" t="str">
        <f ca="1">OFFSET(H26サンプル!D58,-ROW(A54)/3+1,0)</f>
        <v>ほんだ病院</v>
      </c>
      <c r="E60" s="28" t="str">
        <f ca="1">ASC(PHONETIC(OFFSET(H26サンプル!E58,-ROW(A54)/3+1,0)))</f>
        <v>ﾎﾝﾀﾞ ｲｻｵ</v>
      </c>
      <c r="F60" s="28" t="str">
        <f ca="1">ASC(PHONETIC(OFFSET(H26サンプル!F58,-ROW(B54)/3+1,0)))</f>
        <v>ｲｸﾞﾁ ﾕｳｽｹ</v>
      </c>
      <c r="G60" s="28" t="str">
        <f ca="1">ASC(PHONETIC(OFFSET(H26サンプル!G58,-ROW(C54)/3+1,0)))</f>
        <v>ｲﾏｲ ﾏｺﾄ</v>
      </c>
      <c r="H60" s="28" t="str">
        <f ca="1">ASC(PHONETIC(OFFSET(H26サンプル!H58,-ROW(D54)/3+1,0)))</f>
        <v>ｹｲﾗｼｮｳﾀﾛｳ</v>
      </c>
      <c r="I60" s="28" t="str">
        <f ca="1">ASC(PHONETIC(OFFSET(H26サンプル!I58,-ROW(E54)/3+1,0)))</f>
        <v>ﾀﾅﾍﾞ ｶｽﾞｼｹﾞ</v>
      </c>
      <c r="J60" s="28" t="str">
        <f ca="1">ASC(PHONETIC(OFFSET(H26サンプル!J58,-ROW(F54)/3+1,0)))</f>
        <v>ﾋﾛﾀ ｻﾄﾙ</v>
      </c>
      <c r="K60" s="28" t="str">
        <f ca="1">ASC(PHONETIC(OFFSET(H26サンプル!K58,-ROW(G54)/3+1,0)))</f>
        <v>ｼﾀﾞ ﾕｳｷ</v>
      </c>
      <c r="L60" s="33" t="str">
        <f ca="1">ASC(PHONETIC(OFFSET(H26サンプル!L58,-ROW(H54)/3+1,0)))</f>
        <v>ﾜﾀﾅﾍﾞﾕｷｺ</v>
      </c>
      <c r="M60" s="33" t="str">
        <f ca="1">ASC(PHONETIC(OFFSET(H26サンプル!M58,-ROW(I54)/3+1,0)))</f>
        <v>ﾄﾖﾀ ﾘｮｳ</v>
      </c>
      <c r="N60" s="33" t="str">
        <f ca="1">ASC(PHONETIC(OFFSET(H26サンプル!N58,-ROW(J54)/3+1,0)))</f>
        <v>ｷﾂﾞ ﾋﾛﾄ</v>
      </c>
      <c r="O60" s="33" t="str">
        <f ca="1">ASC(PHONETIC(OFFSET(H26サンプル!O58,-ROW(K54)/3+1,0)))</f>
        <v>ｻｶｲ ｼｮｳﾍｲ</v>
      </c>
      <c r="P60" s="45">
        <f ca="1">COUNTA(E61:O61)</f>
        <v>11</v>
      </c>
      <c r="Q60" s="124"/>
    </row>
    <row r="61" spans="1:17" ht="22.5" customHeight="1">
      <c r="A61" s="110"/>
      <c r="B61" s="9"/>
      <c r="C61" s="16" t="e">
        <f ca="1">ASC(PHONETIC(OFFSET(H26サンプル!C57,2*ROW(#REF!),0)))</f>
        <v>#REF!</v>
      </c>
      <c r="D61" s="23" t="e">
        <f ca="1">ASC(PHONETIC(OFFSET(H26サンプル!D57,2*ROW(#REF!),0)))</f>
        <v>#REF!</v>
      </c>
      <c r="E61" s="23" t="str">
        <f ca="1">OFFSET(H26サンプル!E58,-ROW(A54)/3+1,0)</f>
        <v>本田　勲</v>
      </c>
      <c r="F61" s="23" t="str">
        <f ca="1">OFFSET(H26サンプル!F58,-ROW(B54)/3+1,0)</f>
        <v>井口　裕介</v>
      </c>
      <c r="G61" s="23" t="str">
        <f ca="1">OFFSET(H26サンプル!G58,-ROW(C54)/3+1,0)</f>
        <v>今井　誠</v>
      </c>
      <c r="H61" s="23" t="str">
        <f ca="1">OFFSET(H26サンプル!H58,-ROW(D54)/3+1,0)</f>
        <v>計良晶太郎</v>
      </c>
      <c r="I61" s="23" t="str">
        <f ca="1">OFFSET(H26サンプル!I58,-ROW(E54)/3+1,0)</f>
        <v>田辺　和重</v>
      </c>
      <c r="J61" s="23" t="str">
        <f ca="1">OFFSET(H26サンプル!J58,-ROW(F54)/3+1,0)</f>
        <v>廣田　悟</v>
      </c>
      <c r="K61" s="23" t="str">
        <f ca="1">OFFSET(H26サンプル!K58,-ROW(G54)/3+1,0)</f>
        <v>志太　裕樹</v>
      </c>
      <c r="L61" s="23" t="str">
        <f ca="1">OFFSET(H26サンプル!L58,-ROW(H54)/3+1,0)</f>
        <v>渡辺由紀子</v>
      </c>
      <c r="M61" s="23" t="str">
        <f ca="1">OFFSET(H26サンプル!M58,-ROW(I54)/3+1,0)</f>
        <v>豊田　涼</v>
      </c>
      <c r="N61" s="23" t="str">
        <f ca="1">OFFSET(H26サンプル!N58,-ROW(J54)/3+1,0)</f>
        <v>木津　弘登</v>
      </c>
      <c r="O61" s="23" t="str">
        <f ca="1">OFFSET(H26サンプル!O58,-ROW(K54)/3+1,0)</f>
        <v>酒井　翔平</v>
      </c>
      <c r="P61" s="43"/>
      <c r="Q61" s="124"/>
    </row>
    <row r="62" spans="1:17" ht="22.5" customHeight="1">
      <c r="A62" s="110"/>
      <c r="B62" s="10"/>
      <c r="C62" s="17" t="e">
        <f ca="1">ASC(PHONETIC(OFFSET(H26サンプル!C58,2*ROW(#REF!),0)))</f>
        <v>#REF!</v>
      </c>
      <c r="D62" s="24" t="e">
        <f ca="1">ASC(PHONETIC(OFFSET(H26サンプル!D58,2*ROW(#REF!),0)))</f>
        <v>#REF!</v>
      </c>
      <c r="E62" s="29" t="str">
        <f ca="1">OFFSET(H26サンプル!E59,-ROW(A54)/3+1,0)</f>
        <v>一般男子</v>
      </c>
      <c r="F62" s="29" t="str">
        <f ca="1">OFFSET(H26サンプル!F59,-ROW(B54)/3+1,0)</f>
        <v>一般男子</v>
      </c>
      <c r="G62" s="29" t="str">
        <f ca="1">OFFSET(H26サンプル!G59,-ROW(C54)/3+1,0)</f>
        <v>一般男子</v>
      </c>
      <c r="H62" s="29" t="str">
        <f ca="1">OFFSET(H26サンプル!H59,-ROW(D54)/3+1,0)</f>
        <v>一般男子</v>
      </c>
      <c r="I62" s="29" t="str">
        <f ca="1">OFFSET(H26サンプル!I59,-ROW(E54)/3+1,0)</f>
        <v>一般男子</v>
      </c>
      <c r="J62" s="29" t="str">
        <f ca="1">OFFSET(H26サンプル!J59,-ROW(F54)/3+1,0)</f>
        <v>一般男子</v>
      </c>
      <c r="K62" s="29" t="str">
        <f ca="1">OFFSET(H26サンプル!K59,-ROW(G54)/3+1,0)</f>
        <v>一般男子</v>
      </c>
      <c r="L62" s="34"/>
      <c r="M62" s="29" t="str">
        <f ca="1">OFFSET(H26サンプル!M59,-ROW(I54)/3+1,0)</f>
        <v>一般男子</v>
      </c>
      <c r="N62" s="29" t="str">
        <f ca="1">OFFSET(H26サンプル!N59,-ROW(J54)/3+1,0)</f>
        <v>一般男子</v>
      </c>
      <c r="O62" s="29" t="str">
        <f ca="1">OFFSET(H26サンプル!O59,-ROW(K54)/3+1,0)</f>
        <v>一般男子</v>
      </c>
      <c r="P62" s="44"/>
      <c r="Q62" s="124"/>
    </row>
    <row r="63" spans="1:17" ht="18" customHeight="1">
      <c r="A63" s="110"/>
      <c r="B63" s="11">
        <v>19</v>
      </c>
      <c r="C63" s="18" t="str">
        <f ca="1">OFFSET(H26サンプル!C61,-ROW(A57)/3+1,0)</f>
        <v>一般</v>
      </c>
      <c r="D63" s="25" t="str">
        <f ca="1">OFFSET(H26サンプル!D61,-ROW(A57)/3+1,0)</f>
        <v>ワルダクミ</v>
      </c>
      <c r="E63" s="28" t="str">
        <f ca="1">ASC(PHONETIC(OFFSET(H26サンプル!E61,-ROW(A57)/3+1,0)))</f>
        <v>ｲﾉｳｴ ｼｭｳｼﾞ</v>
      </c>
      <c r="F63" s="28" t="str">
        <f ca="1">ASC(PHONETIC(OFFSET(H26サンプル!F61,-ROW(B57)/3+1,0)))</f>
        <v>ｶﾀｷﾞﾘ ﾘｷｵ</v>
      </c>
      <c r="G63" s="28" t="str">
        <f ca="1">ASC(PHONETIC(OFFSET(H26サンプル!G61,-ROW(C57)/3+1,0)))</f>
        <v>ｻﾉ ﾋﾛﾕｷ</v>
      </c>
      <c r="H63" s="28" t="str">
        <f ca="1">ASC(PHONETIC(OFFSET(H26サンプル!H61,-ROW(D57)/3+1,0)))</f>
        <v>ﾀｶﾊｼ ﾋﾃﾞｷ</v>
      </c>
      <c r="I63" s="28" t="str">
        <f ca="1">ASC(PHONETIC(OFFSET(H26サンプル!I61,-ROW(E57)/3+1,0)))</f>
        <v>ﾅﾒｶﾀ ﾖｳｲﾁ</v>
      </c>
      <c r="J63" s="28" t="str">
        <f ca="1">ASC(PHONETIC(OFFSET(H26サンプル!J61,-ROW(F57)/3+1,0)))</f>
        <v>ｾｷ ﾀｸﾐ</v>
      </c>
      <c r="K63" s="28" t="str">
        <f ca="1">ASC(PHONETIC(OFFSET(H26サンプル!K61,-ROW(G57)/3+1,0)))</f>
        <v>ｺﾊﾞﾔｼ ﾋﾃﾞﾊｸ</v>
      </c>
      <c r="L63" s="33" t="str">
        <f ca="1">ASC(PHONETIC(OFFSET(H26サンプル!L61,-ROW(H57)/3+1,0)))</f>
        <v>ｲｸﾞﾁ ｶｽﾞﾉﾘ</v>
      </c>
      <c r="M63" s="33"/>
      <c r="N63" s="33"/>
      <c r="O63" s="33"/>
      <c r="P63" s="45">
        <f ca="1">COUNTA(E64:O64)</f>
        <v>8</v>
      </c>
      <c r="Q63" s="124"/>
    </row>
    <row r="64" spans="1:17" ht="22.5" customHeight="1">
      <c r="A64" s="110"/>
      <c r="B64" s="9"/>
      <c r="C64" s="16" t="e">
        <f ca="1">ASC(PHONETIC(OFFSET(H26サンプル!C60,2*ROW(#REF!),0)))</f>
        <v>#REF!</v>
      </c>
      <c r="D64" s="23" t="e">
        <f ca="1">ASC(PHONETIC(OFFSET(H26サンプル!D60,2*ROW(#REF!),0)))</f>
        <v>#REF!</v>
      </c>
      <c r="E64" s="23" t="str">
        <f ca="1">OFFSET(H26サンプル!E61,-ROW(A57)/3+1,0)</f>
        <v>井上　周二</v>
      </c>
      <c r="F64" s="23" t="str">
        <f ca="1">OFFSET(H26サンプル!F61,-ROW(B57)/3+1,0)</f>
        <v>片桐　力雄</v>
      </c>
      <c r="G64" s="23" t="str">
        <f ca="1">OFFSET(H26サンプル!G61,-ROW(C57)/3+1,0)</f>
        <v>佐野　弘行</v>
      </c>
      <c r="H64" s="23" t="str">
        <f ca="1">OFFSET(H26サンプル!H61,-ROW(D57)/3+1,0)</f>
        <v>高橋　秀樹</v>
      </c>
      <c r="I64" s="23" t="str">
        <f ca="1">OFFSET(H26サンプル!I61,-ROW(E57)/3+1,0)</f>
        <v>行方　陽一</v>
      </c>
      <c r="J64" s="23" t="str">
        <f ca="1">OFFSET(H26サンプル!J61,-ROW(F57)/3+1,0)</f>
        <v>関　卓美</v>
      </c>
      <c r="K64" s="23" t="str">
        <f ca="1">OFFSET(H26サンプル!K61,-ROW(G57)/3+1,0)</f>
        <v>小林　秀伯</v>
      </c>
      <c r="L64" s="23" t="str">
        <f ca="1">OFFSET(H26サンプル!L61,-ROW(H57)/3+1,0)</f>
        <v>井口　和紀</v>
      </c>
      <c r="M64" s="23"/>
      <c r="N64" s="23"/>
      <c r="O64" s="23"/>
      <c r="P64" s="43"/>
      <c r="Q64" s="124"/>
    </row>
    <row r="65" spans="1:17" ht="22.5" customHeight="1">
      <c r="A65" s="110"/>
      <c r="B65" s="10"/>
      <c r="C65" s="17" t="e">
        <f ca="1">ASC(PHONETIC(OFFSET(H26サンプル!C61,2*ROW(#REF!),0)))</f>
        <v>#REF!</v>
      </c>
      <c r="D65" s="24" t="e">
        <f ca="1">ASC(PHONETIC(OFFSET(H26サンプル!D61,2*ROW(#REF!),0)))</f>
        <v>#REF!</v>
      </c>
      <c r="E65" s="29" t="str">
        <f ca="1">OFFSET(H26サンプル!E62,-ROW(A57)/3+1,0)</f>
        <v>一般男子</v>
      </c>
      <c r="F65" s="29" t="str">
        <f ca="1">OFFSET(H26サンプル!F62,-ROW(B57)/3+1,0)</f>
        <v>一般男子</v>
      </c>
      <c r="G65" s="29" t="str">
        <f ca="1">OFFSET(H26サンプル!G62,-ROW(C57)/3+1,0)</f>
        <v>一般男子</v>
      </c>
      <c r="H65" s="29" t="str">
        <f ca="1">OFFSET(H26サンプル!H62,-ROW(D57)/3+1,0)</f>
        <v>一般男子</v>
      </c>
      <c r="I65" s="29" t="str">
        <f ca="1">OFFSET(H26サンプル!I62,-ROW(E57)/3+1,0)</f>
        <v>一般男子</v>
      </c>
      <c r="J65" s="29" t="str">
        <f ca="1">OFFSET(H26サンプル!J62,-ROW(F57)/3+1,0)</f>
        <v>一般男子</v>
      </c>
      <c r="K65" s="29" t="str">
        <f ca="1">OFFSET(H26サンプル!K62,-ROW(G57)/3+1,0)</f>
        <v>一般男子</v>
      </c>
      <c r="L65" s="34"/>
      <c r="M65" s="29"/>
      <c r="N65" s="29"/>
      <c r="O65" s="29"/>
      <c r="P65" s="44"/>
      <c r="Q65" s="124"/>
    </row>
    <row r="66" spans="1:17" ht="18" customHeight="1">
      <c r="A66" s="110"/>
      <c r="B66" s="11">
        <v>20</v>
      </c>
      <c r="C66" s="18" t="str">
        <f ca="1">OFFSET(H26サンプル!C64,-ROW(A60)/3+1,0)</f>
        <v>一般</v>
      </c>
      <c r="D66" s="25" t="str">
        <f ca="1">OFFSET(H26サンプル!D64,-ROW(A60)/3+1,0)</f>
        <v>吉水楽走会</v>
      </c>
      <c r="E66" s="28" t="str">
        <f ca="1">ASC(PHONETIC(OFFSET(H26サンプル!E64,-ROW(A60)/3+1,0)))</f>
        <v>ｻﾄｳ ﾏｻﾕｷ</v>
      </c>
      <c r="F66" s="28" t="str">
        <f ca="1">ASC(PHONETIC(OFFSET(H26サンプル!F64,-ROW(B60)/3+1,0)))</f>
        <v>ｲﾏｲ ﾀｲｼ</v>
      </c>
      <c r="G66" s="28" t="str">
        <f ca="1">ASC(PHONETIC(OFFSET(H26サンプル!G64,-ROW(C60)/3+1,0)))</f>
        <v>ﾐﾔｳﾁｼﾝﾀﾛｳ</v>
      </c>
      <c r="H66" s="28" t="str">
        <f ca="1">ASC(PHONETIC(OFFSET(H26サンプル!H64,-ROW(D60)/3+1,0)))</f>
        <v>ﾜﾀﾅﾍﾞ ﾉﾌﾞﾄ</v>
      </c>
      <c r="I66" s="28" t="str">
        <f ca="1">ASC(PHONETIC(OFFSET(H26サンプル!I64,-ROW(E60)/3+1,0)))</f>
        <v>ｽﾐﾔ ﾀﾞｲｽｹ</v>
      </c>
      <c r="J66" s="28" t="str">
        <f ca="1">ASC(PHONETIC(OFFSET(H26サンプル!J64,-ROW(F60)/3+1,0)))</f>
        <v>ﾐｽﾞｵﾁ ﾊﾔﾄ</v>
      </c>
      <c r="K66" s="28" t="str">
        <f ca="1">ASC(PHONETIC(OFFSET(H26サンプル!K64,-ROW(G60)/3+1,0)))</f>
        <v>ﾐﾔｳﾁ ｹﾝｲ</v>
      </c>
      <c r="L66" s="33" t="str">
        <f ca="1">ASC(PHONETIC(OFFSET(H26サンプル!L64,-ROW(H60)/3+1,0)))</f>
        <v>ｽﾐﾔ ﾕｳｲﾁ</v>
      </c>
      <c r="M66" s="33" t="str">
        <f ca="1">ASC(PHONETIC(OFFSET(H26サンプル!M64,-ROW(I60)/3+1,0)))</f>
        <v>ｾｷ ﾀﾛｳ</v>
      </c>
      <c r="N66" s="33" t="str">
        <f ca="1">ASC(PHONETIC(OFFSET(H26サンプル!N64,-ROW(J60)/3+1,0)))</f>
        <v>ｲﾏｲ ﾐﾉ</v>
      </c>
      <c r="O66" s="33"/>
      <c r="P66" s="45">
        <f ca="1">COUNTA(E67:O67)</f>
        <v>10</v>
      </c>
      <c r="Q66" s="124"/>
    </row>
    <row r="67" spans="1:17" ht="22.5" customHeight="1">
      <c r="A67" s="110"/>
      <c r="B67" s="9"/>
      <c r="C67" s="16" t="e">
        <f ca="1">ASC(PHONETIC(OFFSET(H26サンプル!C63,2*ROW(#REF!),0)))</f>
        <v>#REF!</v>
      </c>
      <c r="D67" s="23" t="e">
        <f ca="1">ASC(PHONETIC(OFFSET(H26サンプル!D63,2*ROW(#REF!),0)))</f>
        <v>#REF!</v>
      </c>
      <c r="E67" s="23" t="str">
        <f ca="1">OFFSET(H26サンプル!E64,-ROW(A60)/3+1,0)</f>
        <v>佐藤　正行</v>
      </c>
      <c r="F67" s="23" t="str">
        <f ca="1">OFFSET(H26サンプル!F64,-ROW(B60)/3+1,0)</f>
        <v>今井　大志</v>
      </c>
      <c r="G67" s="23" t="str">
        <f ca="1">OFFSET(H26サンプル!G64,-ROW(C60)/3+1,0)</f>
        <v>宮内伸太朗</v>
      </c>
      <c r="H67" s="23" t="str">
        <f ca="1">OFFSET(H26サンプル!H64,-ROW(D60)/3+1,0)</f>
        <v>渡辺　信人</v>
      </c>
      <c r="I67" s="23" t="str">
        <f ca="1">OFFSET(H26サンプル!I64,-ROW(E60)/3+1,0)</f>
        <v>角屋　大輔</v>
      </c>
      <c r="J67" s="23" t="str">
        <f ca="1">OFFSET(H26サンプル!J64,-ROW(F60)/3+1,0)</f>
        <v>水落　隼人</v>
      </c>
      <c r="K67" s="23" t="str">
        <f ca="1">OFFSET(H26サンプル!K64,-ROW(G60)/3+1,0)</f>
        <v>宮内　健行</v>
      </c>
      <c r="L67" s="23" t="str">
        <f ca="1">OFFSET(H26サンプル!L64,-ROW(H60)/3+1,0)</f>
        <v>角屋　優一</v>
      </c>
      <c r="M67" s="23" t="str">
        <f ca="1">OFFSET(H26サンプル!M64,-ROW(I60)/3+1,0)</f>
        <v>関　太郎</v>
      </c>
      <c r="N67" s="23" t="str">
        <f ca="1">OFFSET(H26サンプル!N64,-ROW(J60)/3+1,0)</f>
        <v>今井　実</v>
      </c>
      <c r="O67" s="23"/>
      <c r="P67" s="43"/>
      <c r="Q67" s="124"/>
    </row>
    <row r="68" spans="1:17" ht="22.5" customHeight="1">
      <c r="A68" s="110"/>
      <c r="B68" s="10"/>
      <c r="C68" s="17" t="e">
        <f ca="1">ASC(PHONETIC(OFFSET(H26サンプル!C64,2*ROW(#REF!),0)))</f>
        <v>#REF!</v>
      </c>
      <c r="D68" s="24" t="e">
        <f ca="1">ASC(PHONETIC(OFFSET(H26サンプル!D64,2*ROW(#REF!),0)))</f>
        <v>#REF!</v>
      </c>
      <c r="E68" s="29" t="str">
        <f ca="1">OFFSET(H26サンプル!E65,-ROW(A60)/3+1,0)</f>
        <v>一般男子</v>
      </c>
      <c r="F68" s="29" t="str">
        <f ca="1">OFFSET(H26サンプル!F65,-ROW(B60)/3+1,0)</f>
        <v>一般男子</v>
      </c>
      <c r="G68" s="29" t="str">
        <f ca="1">OFFSET(H26サンプル!G65,-ROW(C60)/3+1,0)</f>
        <v>一般男子</v>
      </c>
      <c r="H68" s="29" t="str">
        <f ca="1">OFFSET(H26サンプル!H65,-ROW(D60)/3+1,0)</f>
        <v>一般男子</v>
      </c>
      <c r="I68" s="29" t="str">
        <f ca="1">OFFSET(H26サンプル!I65,-ROW(E60)/3+1,0)</f>
        <v>一般男子</v>
      </c>
      <c r="J68" s="29" t="str">
        <f ca="1">OFFSET(H26サンプル!J65,-ROW(F60)/3+1,0)</f>
        <v>一般男子</v>
      </c>
      <c r="K68" s="29" t="str">
        <f ca="1">OFFSET(H26サンプル!K65,-ROW(G60)/3+1,0)</f>
        <v>一般男子</v>
      </c>
      <c r="L68" s="34"/>
      <c r="M68" s="29" t="str">
        <f ca="1">OFFSET(H26サンプル!M65,-ROW(I60)/3+1,0)</f>
        <v>一般男子</v>
      </c>
      <c r="N68" s="29" t="str">
        <f ca="1">OFFSET(H26サンプル!N65,-ROW(J60)/3+1,0)</f>
        <v>一般男子</v>
      </c>
      <c r="O68" s="29"/>
      <c r="P68" s="44"/>
      <c r="Q68" s="124"/>
    </row>
    <row r="69" spans="1:17" ht="18.75" customHeight="1">
      <c r="A69" s="110"/>
      <c r="B69" s="11">
        <v>21</v>
      </c>
      <c r="C69" s="18" t="str">
        <f ca="1">OFFSET(H26サンプル!C67,-ROW(A63)/3+1,0)</f>
        <v>一般</v>
      </c>
      <c r="D69" s="25" t="str">
        <f ca="1">OFFSET(H26サンプル!D67,-ROW(A63)/3+1,0)</f>
        <v>守門ＲＣ男子</v>
      </c>
      <c r="E69" s="28" t="s">
        <v>817</v>
      </c>
      <c r="F69" s="28" t="s">
        <v>818</v>
      </c>
      <c r="G69" s="28" t="str">
        <f ca="1">ASC(PHONETIC(OFFSET(H26サンプル!G67,-ROW(C63)/3+1,0)))</f>
        <v>ﾔﾏﾀﾞ ｱｷﾗ</v>
      </c>
      <c r="H69" s="28" t="s">
        <v>820</v>
      </c>
      <c r="I69" s="28" t="str">
        <f ca="1">ASC(PHONETIC(OFFSET(H26サンプル!I67,-ROW(E63)/3+1,0)))</f>
        <v>ｵｵﾂｶ ｺｳﾀ</v>
      </c>
      <c r="J69" s="28" t="s">
        <v>319</v>
      </c>
      <c r="K69" s="28" t="s">
        <v>821</v>
      </c>
      <c r="L69" s="33" t="str">
        <f ca="1">ASC(PHONETIC(OFFSET(H26サンプル!L67,-ROW(H63)/3+1,0)))</f>
        <v>ﾜﾀﾅﾍﾞ ﾜﾀﾙ</v>
      </c>
      <c r="M69" s="33" t="str">
        <f ca="1">ASC(PHONETIC(OFFSET(H26サンプル!M67,-ROW(I63)/3+1,0)))</f>
        <v>ｻｸﾗｲ ｱｷﾋﾛ</v>
      </c>
      <c r="N69" s="33"/>
      <c r="O69" s="33"/>
      <c r="P69" s="45">
        <f ca="1">COUNTA(E70:O70)</f>
        <v>9</v>
      </c>
      <c r="Q69" s="124"/>
    </row>
    <row r="70" spans="1:17" ht="22.5" customHeight="1">
      <c r="A70" s="110"/>
      <c r="B70" s="9"/>
      <c r="C70" s="16" t="e">
        <f ca="1">ASC(PHONETIC(OFFSET(H26サンプル!C66,2*ROW(#REF!),0)))</f>
        <v>#REF!</v>
      </c>
      <c r="D70" s="23" t="e">
        <f ca="1">ASC(PHONETIC(OFFSET(H26サンプル!D66,2*ROW(#REF!),0)))</f>
        <v>#REF!</v>
      </c>
      <c r="E70" s="23" t="str">
        <f ca="1">OFFSET(H26サンプル!E67,-ROW(A63)/3+1,0)</f>
        <v>斎藤　正隆</v>
      </c>
      <c r="F70" s="23" t="str">
        <f ca="1">OFFSET(H26サンプル!F67,-ROW(B63)/3+1,0)</f>
        <v>佐藤　強</v>
      </c>
      <c r="G70" s="23" t="str">
        <f ca="1">OFFSET(H26サンプル!G67,-ROW(C63)/3+1,0)</f>
        <v>山田　彰</v>
      </c>
      <c r="H70" s="23" t="str">
        <f ca="1">OFFSET(H26サンプル!H67,-ROW(D63)/3+1,0)</f>
        <v>星　俊寛</v>
      </c>
      <c r="I70" s="23" t="str">
        <f ca="1">OFFSET(H26サンプル!I67,-ROW(E63)/3+1,0)</f>
        <v>大塚　耕太</v>
      </c>
      <c r="J70" s="23" t="str">
        <f ca="1">OFFSET(H26サンプル!J67,-ROW(F63)/3+1,0)</f>
        <v>和田　信人</v>
      </c>
      <c r="K70" s="23" t="str">
        <f ca="1">OFFSET(H26サンプル!K67,-ROW(G63)/3+1,0)</f>
        <v>志田　孝太</v>
      </c>
      <c r="L70" s="23" t="str">
        <f ca="1">OFFSET(H26サンプル!L67,-ROW(H63)/3+1,0)</f>
        <v>渡辺　亘</v>
      </c>
      <c r="M70" s="23" t="str">
        <f ca="1">OFFSET(H26サンプル!M67,-ROW(I63)/3+1,0)</f>
        <v>桜井　明広</v>
      </c>
      <c r="N70" s="23"/>
      <c r="O70" s="23"/>
      <c r="P70" s="43"/>
      <c r="Q70" s="124"/>
    </row>
    <row r="71" spans="1:17" ht="22.5" customHeight="1">
      <c r="A71" s="110"/>
      <c r="B71" s="10"/>
      <c r="C71" s="17" t="e">
        <f ca="1">ASC(PHONETIC(OFFSET(H26サンプル!C67,2*ROW(#REF!),0)))</f>
        <v>#REF!</v>
      </c>
      <c r="D71" s="24" t="e">
        <f ca="1">ASC(PHONETIC(OFFSET(H26サンプル!D67,2*ROW(#REF!),0)))</f>
        <v>#REF!</v>
      </c>
      <c r="E71" s="29" t="str">
        <f ca="1">OFFSET(H26サンプル!E68,-ROW(A63)/3+1,0)</f>
        <v>一般男子</v>
      </c>
      <c r="F71" s="29" t="str">
        <f ca="1">OFFSET(H26サンプル!F68,-ROW(B63)/3+1,0)</f>
        <v>一般男子</v>
      </c>
      <c r="G71" s="29" t="str">
        <f ca="1">OFFSET(H26サンプル!G68,-ROW(C63)/3+1,0)</f>
        <v>一般男子</v>
      </c>
      <c r="H71" s="29" t="str">
        <f ca="1">OFFSET(H26サンプル!H68,-ROW(D63)/3+1,0)</f>
        <v>一般男子</v>
      </c>
      <c r="I71" s="29" t="str">
        <f ca="1">OFFSET(H26サンプル!I68,-ROW(E63)/3+1,0)</f>
        <v>一般男子</v>
      </c>
      <c r="J71" s="29" t="str">
        <f ca="1">OFFSET(H26サンプル!J68,-ROW(F63)/3+1,0)</f>
        <v>一般男子</v>
      </c>
      <c r="K71" s="29" t="str">
        <f ca="1">OFFSET(H26サンプル!K68,-ROW(G63)/3+1,0)</f>
        <v>一般男子</v>
      </c>
      <c r="L71" s="34"/>
      <c r="M71" s="29" t="str">
        <f ca="1">OFFSET(H26サンプル!M68,-ROW(I63)/3+1,0)</f>
        <v>一般男子</v>
      </c>
      <c r="N71" s="29"/>
      <c r="O71" s="29"/>
      <c r="P71" s="44"/>
      <c r="Q71" s="124"/>
    </row>
    <row r="72" spans="1:17" ht="18.75" customHeight="1">
      <c r="A72" s="110"/>
      <c r="B72" s="11">
        <v>22</v>
      </c>
      <c r="C72" s="18" t="str">
        <f ca="1">OFFSET(H26サンプル!C70,-ROW(A66)/3+1,0)</f>
        <v>一般</v>
      </c>
      <c r="D72" s="25" t="str">
        <f ca="1">OFFSET(H26サンプル!D70,-ROW(A66)/3+1,0)</f>
        <v>ゴブリンズ</v>
      </c>
      <c r="E72" s="28" t="str">
        <f ca="1">ASC(PHONETIC(OFFSET(H26サンプル!E70,-ROW(A66)/3+1,0)))</f>
        <v>ﾜｶﾂｷ ｹﾝｼﾞ</v>
      </c>
      <c r="F72" s="28" t="str">
        <f ca="1">ASC(PHONETIC(OFFSET(H26サンプル!F70,-ROW(B66)/3+1,0)))</f>
        <v>ｻｸﾗｲ ﾏｻﾄ</v>
      </c>
      <c r="G72" s="28" t="str">
        <f ca="1">ASC(PHONETIC(OFFSET(H26サンプル!G70,-ROW(C66)/3+1,0)))</f>
        <v>ｵﾊﾞﾀ ﾅｵｷ</v>
      </c>
      <c r="H72" s="28" t="str">
        <f ca="1">ASC(PHONETIC(OFFSET(H26サンプル!H70,-ROW(D66)/3+1,0)))</f>
        <v>ｲｶﾗｼｼｮｳｷ</v>
      </c>
      <c r="I72" s="28" t="str">
        <f ca="1">ASC(PHONETIC(OFFSET(H26サンプル!I70,-ROW(E66)/3+1,0)))</f>
        <v>ｺｼﾞﾏ ﾖｼﾐﾂ</v>
      </c>
      <c r="J72" s="28" t="str">
        <f ca="1">ASC(PHONETIC(OFFSET(H26サンプル!J70,-ROW(F66)/3+1,0)))</f>
        <v>ﾋｸﾞﾁ ﾐﾂﾙ</v>
      </c>
      <c r="K72" s="28" t="str">
        <f ca="1">ASC(PHONETIC(OFFSET(H26サンプル!K70,-ROW(G66)/3+1,0)))</f>
        <v>ｻｸﾗｲ ｼﾝｲﾁ</v>
      </c>
      <c r="L72" s="33" t="str">
        <f ca="1">ASC(PHONETIC(OFFSET(H26サンプル!L70,-ROW(H66)/3+1,0)))</f>
        <v>ｺﾊﾞﾔｼ ﾋﾛｱｷ</v>
      </c>
      <c r="M72" s="33"/>
      <c r="N72" s="33"/>
      <c r="O72" s="33"/>
      <c r="P72" s="45">
        <f ca="1">COUNTA(E73:O73)</f>
        <v>8</v>
      </c>
      <c r="Q72" s="124"/>
    </row>
    <row r="73" spans="1:17" ht="22.5" customHeight="1">
      <c r="A73" s="110"/>
      <c r="B73" s="9"/>
      <c r="C73" s="16" t="e">
        <f ca="1">ASC(PHONETIC(OFFSET(H26サンプル!C69,2*ROW(#REF!),0)))</f>
        <v>#REF!</v>
      </c>
      <c r="D73" s="23" t="e">
        <f ca="1">ASC(PHONETIC(OFFSET(H26サンプル!D69,2*ROW(#REF!),0)))</f>
        <v>#REF!</v>
      </c>
      <c r="E73" s="23" t="str">
        <f ca="1">OFFSET(H26サンプル!E70,-ROW(A66)/3+1,0)</f>
        <v>若槻　健司</v>
      </c>
      <c r="F73" s="23" t="str">
        <f ca="1">OFFSET(H26サンプル!F70,-ROW(B66)/3+1,0)</f>
        <v>櫻井　正人</v>
      </c>
      <c r="G73" s="23" t="str">
        <f ca="1">OFFSET(H26サンプル!G70,-ROW(C66)/3+1,0)</f>
        <v>小幡　直樹</v>
      </c>
      <c r="H73" s="23" t="str">
        <f ca="1">OFFSET(H26サンプル!H70,-ROW(D66)/3+1,0)</f>
        <v>五十嵐昭喜</v>
      </c>
      <c r="I73" s="23" t="str">
        <f ca="1">OFFSET(H26サンプル!I70,-ROW(E66)/3+1,0)</f>
        <v>小嶋　吉光</v>
      </c>
      <c r="J73" s="23" t="str">
        <f ca="1">OFFSET(H26サンプル!J70,-ROW(F66)/3+1,0)</f>
        <v>樋口　満</v>
      </c>
      <c r="K73" s="23" t="str">
        <f ca="1">OFFSET(H26サンプル!K70,-ROW(G66)/3+1,0)</f>
        <v>桜井　新一</v>
      </c>
      <c r="L73" s="23" t="str">
        <f ca="1">OFFSET(H26サンプル!L70,-ROW(H66)/3+1,0)</f>
        <v>小林　弘明</v>
      </c>
      <c r="M73" s="23"/>
      <c r="N73" s="23"/>
      <c r="O73" s="23"/>
      <c r="P73" s="43"/>
      <c r="Q73" s="124"/>
    </row>
    <row r="74" spans="1:17" ht="22.5" customHeight="1">
      <c r="A74" s="110"/>
      <c r="B74" s="10"/>
      <c r="C74" s="17" t="e">
        <f ca="1">ASC(PHONETIC(OFFSET(H26サンプル!C70,2*ROW(#REF!),0)))</f>
        <v>#REF!</v>
      </c>
      <c r="D74" s="24" t="e">
        <f ca="1">ASC(PHONETIC(OFFSET(H26サンプル!D70,2*ROW(#REF!),0)))</f>
        <v>#REF!</v>
      </c>
      <c r="E74" s="29" t="str">
        <f ca="1">OFFSET(H26サンプル!E71,-ROW(A66)/3+1,0)</f>
        <v>一般男子</v>
      </c>
      <c r="F74" s="29" t="str">
        <f ca="1">OFFSET(H26サンプル!F71,-ROW(B66)/3+1,0)</f>
        <v>一般男子</v>
      </c>
      <c r="G74" s="29" t="str">
        <f ca="1">OFFSET(H26サンプル!G71,-ROW(C66)/3+1,0)</f>
        <v>一般男子</v>
      </c>
      <c r="H74" s="29" t="str">
        <f ca="1">OFFSET(H26サンプル!H71,-ROW(D66)/3+1,0)</f>
        <v>一般男子</v>
      </c>
      <c r="I74" s="29" t="str">
        <f ca="1">OFFSET(H26サンプル!I71,-ROW(E66)/3+1,0)</f>
        <v>一般男子</v>
      </c>
      <c r="J74" s="29" t="str">
        <f ca="1">OFFSET(H26サンプル!J71,-ROW(F66)/3+1,0)</f>
        <v>一般男子</v>
      </c>
      <c r="K74" s="29" t="str">
        <f ca="1">OFFSET(H26サンプル!K71,-ROW(G66)/3+1,0)</f>
        <v>一般男子</v>
      </c>
      <c r="L74" s="34"/>
      <c r="M74" s="29"/>
      <c r="N74" s="29"/>
      <c r="O74" s="29"/>
      <c r="P74" s="44"/>
      <c r="Q74" s="124"/>
    </row>
    <row r="75" spans="1:17" ht="18.75" customHeight="1">
      <c r="A75" s="110"/>
      <c r="B75" s="11">
        <v>23</v>
      </c>
      <c r="C75" s="18" t="str">
        <f ca="1">OFFSET(H26サンプル!C73,-ROW(A69)/3+1,0)</f>
        <v>一般</v>
      </c>
      <c r="D75" s="25" t="str">
        <f ca="1">OFFSET(H26サンプル!D73,-ROW(A69)/3+1,0)</f>
        <v>ゴブリンⅡ</v>
      </c>
      <c r="E75" s="28" t="str">
        <f ca="1">ASC(PHONETIC(OFFSET(H26サンプル!E73,-ROW(A69)/3+1,0)))</f>
        <v>ﾀｻﾞﾜ ﾉﾎﾞﾙ</v>
      </c>
      <c r="F75" s="28" t="str">
        <f ca="1">ASC(PHONETIC(OFFSET(H26サンプル!F73,-ROW(B69)/3+1,0)))</f>
        <v>ｾﾇﾏﾅﾎｺ</v>
      </c>
      <c r="G75" s="28" t="str">
        <f ca="1">ASC(PHONETIC(OFFSET(H26サンプル!G73,-ROW(C69)/3+1,0)))</f>
        <v>ｲﾏﾑﾗ ﾉ</v>
      </c>
      <c r="H75" s="28" t="str">
        <f ca="1">ASC(PHONETIC(OFFSET(H26サンプル!H73,-ROW(D69)/3+1,0)))</f>
        <v>ｻｸﾗｲ ﾀｶｼ</v>
      </c>
      <c r="I75" s="28" t="str">
        <f ca="1">ASC(PHONETIC(OFFSET(H26サンプル!I73,-ROW(E69)/3+1,0)))</f>
        <v>ﾔﾏﾓﾄﾜｶｺ</v>
      </c>
      <c r="J75" s="28" t="str">
        <f ca="1">ASC(PHONETIC(OFFSET(H26サンプル!J73,-ROW(F69)/3+1,0)))</f>
        <v>ﾀｶﾊｼ ﾋﾛﾔ</v>
      </c>
      <c r="K75" s="28" t="str">
        <f ca="1">ASC(PHONETIC(OFFSET(H26サンプル!K73,-ROW(G69)/3+1,0)))</f>
        <v>ﾏﾂｲ ｶｽﾞﾋｺ</v>
      </c>
      <c r="L75" s="33" t="str">
        <f ca="1">ASC(PHONETIC(OFFSET(H26サンプル!L73,-ROW(H69)/3+1,0)))</f>
        <v>ｱﾗｲ ﾔｽﾋｺ</v>
      </c>
      <c r="M75" s="33"/>
      <c r="N75" s="33"/>
      <c r="O75" s="33"/>
      <c r="P75" s="45">
        <f ca="1">COUNTA(E76:O76)</f>
        <v>8</v>
      </c>
      <c r="Q75" s="124"/>
    </row>
    <row r="76" spans="1:17" ht="22.5" customHeight="1">
      <c r="A76" s="110"/>
      <c r="B76" s="9"/>
      <c r="C76" s="16" t="e">
        <f ca="1">ASC(PHONETIC(OFFSET(H26サンプル!C72,2*ROW(#REF!),0)))</f>
        <v>#REF!</v>
      </c>
      <c r="D76" s="23" t="e">
        <f ca="1">ASC(PHONETIC(OFFSET(H26サンプル!D72,2*ROW(#REF!),0)))</f>
        <v>#REF!</v>
      </c>
      <c r="E76" s="23" t="str">
        <f ca="1">OFFSET(H26サンプル!E73,-ROW(A69)/3+1,0)</f>
        <v>田沢　昇</v>
      </c>
      <c r="F76" s="23" t="str">
        <f ca="1">OFFSET(H26サンプル!F73,-ROW(B69)/3+1,0)</f>
        <v>瀬沼菜穂子</v>
      </c>
      <c r="G76" s="23" t="str">
        <f ca="1">OFFSET(H26サンプル!G73,-ROW(C69)/3+1,0)</f>
        <v>今村　伸</v>
      </c>
      <c r="H76" s="23" t="str">
        <f ca="1">OFFSET(H26サンプル!H73,-ROW(D69)/3+1,0)</f>
        <v>桜井　隆</v>
      </c>
      <c r="I76" s="23" t="str">
        <f ca="1">OFFSET(H26サンプル!I73,-ROW(E69)/3+1,0)</f>
        <v>山本和歌子</v>
      </c>
      <c r="J76" s="23" t="str">
        <f ca="1">OFFSET(H26サンプル!J73,-ROW(F69)/3+1,0)</f>
        <v>高橋　裕哉</v>
      </c>
      <c r="K76" s="23" t="str">
        <f ca="1">OFFSET(H26サンプル!K73,-ROW(G69)/3+1,0)</f>
        <v>松井　和彦</v>
      </c>
      <c r="L76" s="23" t="str">
        <f ca="1">OFFSET(H26サンプル!L73,-ROW(H69)/3+1,0)</f>
        <v>荒井　康彦</v>
      </c>
      <c r="M76" s="23"/>
      <c r="N76" s="23"/>
      <c r="O76" s="23"/>
      <c r="P76" s="43"/>
      <c r="Q76" s="124"/>
    </row>
    <row r="77" spans="1:17" ht="22.5" customHeight="1">
      <c r="A77" s="110"/>
      <c r="B77" s="10"/>
      <c r="C77" s="17" t="e">
        <f ca="1">ASC(PHONETIC(OFFSET(H26サンプル!C73,2*ROW(#REF!),0)))</f>
        <v>#REF!</v>
      </c>
      <c r="D77" s="24" t="e">
        <f ca="1">ASC(PHONETIC(OFFSET(H26サンプル!D73,2*ROW(#REF!),0)))</f>
        <v>#REF!</v>
      </c>
      <c r="E77" s="29" t="str">
        <f ca="1">OFFSET(H26サンプル!E74,-ROW(A69)/3+1,0)</f>
        <v>一般男子</v>
      </c>
      <c r="F77" s="29" t="str">
        <f ca="1">OFFSET(H26サンプル!F74,-ROW(B69)/3+1,0)</f>
        <v>一般女子</v>
      </c>
      <c r="G77" s="29" t="str">
        <f ca="1">OFFSET(H26サンプル!G74,-ROW(C69)/3+1,0)</f>
        <v>一般男子</v>
      </c>
      <c r="H77" s="29" t="str">
        <f ca="1">OFFSET(H26サンプル!H74,-ROW(D69)/3+1,0)</f>
        <v>一般男子</v>
      </c>
      <c r="I77" s="29" t="str">
        <f ca="1">OFFSET(H26サンプル!I74,-ROW(E69)/3+1,0)</f>
        <v>一般女子</v>
      </c>
      <c r="J77" s="29" t="str">
        <f ca="1">OFFSET(H26サンプル!J74,-ROW(F69)/3+1,0)</f>
        <v>一般男子</v>
      </c>
      <c r="K77" s="29" t="str">
        <f ca="1">OFFSET(H26サンプル!K74,-ROW(G69)/3+1,0)</f>
        <v>一般男子</v>
      </c>
      <c r="L77" s="34"/>
      <c r="M77" s="29"/>
      <c r="N77" s="29"/>
      <c r="O77" s="29"/>
      <c r="P77" s="44"/>
      <c r="Q77" s="124"/>
    </row>
    <row r="78" spans="1:17" ht="18.75" customHeight="1">
      <c r="A78" s="110"/>
      <c r="B78" s="11">
        <v>24</v>
      </c>
      <c r="C78" s="18" t="str">
        <f ca="1">OFFSET(H26サンプル!C76,-ROW(A72)/3+1,0)</f>
        <v>一般</v>
      </c>
      <c r="D78" s="25" t="str">
        <f ca="1">OFFSET(H26サンプル!D76,-ROW(A72)/3+1,0)</f>
        <v>堀之内中PTA</v>
      </c>
      <c r="E78" s="28" t="str">
        <f ca="1">ASC(PHONETIC(OFFSET(H26サンプル!E76,-ROW(A72)/3+1,0)))</f>
        <v>ｴﾝﾄﾞｳ ﾄﾓﾅﾘ</v>
      </c>
      <c r="F78" s="28" t="str">
        <f ca="1">ASC(PHONETIC(OFFSET(H26サンプル!F76,-ROW(B72)/3+1,0)))</f>
        <v>ｶﾀｷﾞﾘ ｼｭﾝｲﾁ</v>
      </c>
      <c r="G78" s="28" t="str">
        <f ca="1">ASC(PHONETIC(OFFSET(H26サンプル!G76,-ROW(C72)/3+1,0)))</f>
        <v>ﾀﾑﾗｴﾐｺ</v>
      </c>
      <c r="H78" s="28" t="str">
        <f ca="1">ASC(PHONETIC(OFFSET(H26サンプル!H76,-ROW(D72)/3+1,0)))</f>
        <v>ﾓﾘﾔﾏ ｽｽ</v>
      </c>
      <c r="I78" s="28" t="s">
        <v>333</v>
      </c>
      <c r="J78" s="28" t="str">
        <f ca="1">ASC(PHONETIC(OFFSET(H26サンプル!J76,-ROW(F72)/3+1,0)))</f>
        <v>ｸﾜﾊﾞﾗ ｼｮｳｺ</v>
      </c>
      <c r="K78" s="28" t="str">
        <f ca="1">ASC(PHONETIC(OFFSET(H26サンプル!K76,-ROW(G72)/3+1,0)))</f>
        <v>ﾄｰﾏｽ</v>
      </c>
      <c r="L78" s="33" t="str">
        <f ca="1">ASC(PHONETIC(OFFSET(H26サンプル!L76,-ROW(H72)/3+1,0)))</f>
        <v>ﾊｾｶﾞﾜ ｻﾄｼ</v>
      </c>
      <c r="M78" s="33" t="str">
        <f ca="1">ASC(PHONETIC(OFFSET(H26サンプル!M76,-ROW(I72)/3+1,0)))</f>
        <v>ﾕﾓﾄ ﾀﾀﾞｼ</v>
      </c>
      <c r="N78" s="33"/>
      <c r="O78" s="33"/>
      <c r="P78" s="45">
        <f ca="1">COUNTA(E79:O79)</f>
        <v>9</v>
      </c>
      <c r="Q78" s="124"/>
    </row>
    <row r="79" spans="1:17" ht="22.5" customHeight="1">
      <c r="A79" s="110"/>
      <c r="B79" s="9"/>
      <c r="C79" s="16" t="e">
        <f ca="1">ASC(PHONETIC(OFFSET(H26サンプル!C75,2*ROW(#REF!),0)))</f>
        <v>#REF!</v>
      </c>
      <c r="D79" s="23" t="e">
        <f ca="1">ASC(PHONETIC(OFFSET(H26サンプル!D75,2*ROW(#REF!),0)))</f>
        <v>#REF!</v>
      </c>
      <c r="E79" s="23" t="str">
        <f ca="1">OFFSET(H26サンプル!E76,-ROW(A72)/3+1,0)</f>
        <v>遠藤　智也</v>
      </c>
      <c r="F79" s="23" t="str">
        <f ca="1">OFFSET(H26サンプル!F76,-ROW(B72)/3+1,0)</f>
        <v>片桐　俊一</v>
      </c>
      <c r="G79" s="23" t="str">
        <f ca="1">OFFSET(H26サンプル!G76,-ROW(C72)/3+1,0)</f>
        <v>田村恵美子</v>
      </c>
      <c r="H79" s="23" t="str">
        <f ca="1">OFFSET(H26サンプル!H76,-ROW(D72)/3+1,0)</f>
        <v>森山　進</v>
      </c>
      <c r="I79" s="23" t="str">
        <f ca="1">OFFSET(H26サンプル!I76,-ROW(E72)/3+1,0)</f>
        <v>松永　幸三</v>
      </c>
      <c r="J79" s="23" t="str">
        <f ca="1">OFFSET(H26サンプル!J76,-ROW(F72)/3+1,0)</f>
        <v>桑原　祥子</v>
      </c>
      <c r="K79" s="23" t="str">
        <f ca="1">OFFSET(H26サンプル!K76,-ROW(G72)/3+1,0)</f>
        <v>トーマス</v>
      </c>
      <c r="L79" s="23" t="str">
        <f ca="1">OFFSET(H26サンプル!L76,-ROW(H72)/3+1,0)</f>
        <v>長谷川　聡</v>
      </c>
      <c r="M79" s="23" t="str">
        <f ca="1">OFFSET(H26サンプル!M76,-ROW(I72)/3+1,0)</f>
        <v>湯本　忠士</v>
      </c>
      <c r="N79" s="23"/>
      <c r="O79" s="23"/>
      <c r="P79" s="43"/>
      <c r="Q79" s="124"/>
    </row>
    <row r="80" spans="1:17" ht="22.5" customHeight="1">
      <c r="A80" s="110"/>
      <c r="B80" s="10"/>
      <c r="C80" s="17" t="e">
        <f ca="1">ASC(PHONETIC(OFFSET(H26サンプル!C76,2*ROW(#REF!),0)))</f>
        <v>#REF!</v>
      </c>
      <c r="D80" s="24" t="e">
        <f ca="1">ASC(PHONETIC(OFFSET(H26サンプル!D76,2*ROW(#REF!),0)))</f>
        <v>#REF!</v>
      </c>
      <c r="E80" s="29" t="str">
        <f ca="1">OFFSET(H26サンプル!E77,-ROW(A72)/3+1,0)</f>
        <v>一般男子</v>
      </c>
      <c r="F80" s="29" t="str">
        <f ca="1">OFFSET(H26サンプル!F77,-ROW(B72)/3+1,0)</f>
        <v>一般男子</v>
      </c>
      <c r="G80" s="29" t="str">
        <f ca="1">OFFSET(H26サンプル!G77,-ROW(C72)/3+1,0)</f>
        <v>一般女子</v>
      </c>
      <c r="H80" s="29" t="str">
        <f ca="1">OFFSET(H26サンプル!H77,-ROW(D72)/3+1,0)</f>
        <v>一般男子</v>
      </c>
      <c r="I80" s="29" t="str">
        <f ca="1">OFFSET(H26サンプル!I77,-ROW(E72)/3+1,0)</f>
        <v>一般男子</v>
      </c>
      <c r="J80" s="29" t="str">
        <f ca="1">OFFSET(H26サンプル!J77,-ROW(F72)/3+1,0)</f>
        <v>一般女子</v>
      </c>
      <c r="K80" s="29" t="str">
        <f ca="1">OFFSET(H26サンプル!K77,-ROW(G72)/3+1,0)</f>
        <v>一般男子</v>
      </c>
      <c r="L80" s="34"/>
      <c r="M80" s="29" t="str">
        <f ca="1">OFFSET(H26サンプル!M77,-ROW(I72)/3+1,0)</f>
        <v>一般男子</v>
      </c>
      <c r="N80" s="29"/>
      <c r="O80" s="29"/>
      <c r="P80" s="44"/>
      <c r="Q80" s="124"/>
    </row>
    <row r="81" spans="1:17" ht="18.75" customHeight="1">
      <c r="A81" s="110"/>
      <c r="B81" s="11">
        <v>25</v>
      </c>
      <c r="C81" s="18" t="str">
        <f ca="1">OFFSET(H26サンプル!C79,-ROW(A75)/3+1,0)</f>
        <v>一般</v>
      </c>
      <c r="D81" s="25" t="str">
        <f ca="1">OFFSET(H26サンプル!D79,-ROW(A75)/3+1,0)</f>
        <v>チーム　小鳥輪店</v>
      </c>
      <c r="E81" s="28" t="str">
        <f ca="1">ASC(PHONETIC(OFFSET(H26サンプル!E79,-ROW(A75)/3+1,0)))</f>
        <v>ｲﾏﾑﾗ ﾕｳ</v>
      </c>
      <c r="F81" s="28" t="str">
        <f ca="1">ASC(PHONETIC(OFFSET(H26サンプル!F79,-ROW(B75)/3+1,0)))</f>
        <v>ﾜﾀﾅﾍﾞ ﾀｶﾖｼ</v>
      </c>
      <c r="G81" s="28" t="str">
        <f ca="1">ASC(PHONETIC(OFFSET(H26サンプル!G79,-ROW(C75)/3+1,0)))</f>
        <v>ｺﾐﾔﾏ ﾀｼ</v>
      </c>
      <c r="H81" s="28" t="str">
        <f ca="1">ASC(PHONETIC(OFFSET(H26サンプル!H79,-ROW(D75)/3+1,0)))</f>
        <v>ﾅｶｻﾞﾜ ｾｲｺﾞ</v>
      </c>
      <c r="I81" s="28" t="str">
        <f ca="1">ASC(PHONETIC(OFFSET(H26サンプル!I79,-ROW(E75)/3+1,0)))</f>
        <v>ﾀｶﾊｼ ﾘｮｳｽｹ</v>
      </c>
      <c r="J81" s="28" t="str">
        <f ca="1">ASC(PHONETIC(OFFSET(H26サンプル!J79,-ROW(F75)/3+1,0)))</f>
        <v>ﾓﾘﾔﾏ ｺﾞｳｾﾂ</v>
      </c>
      <c r="K81" s="28" t="str">
        <f ca="1">ASC(PHONETIC(OFFSET(H26サンプル!K79,-ROW(G75)/3+1,0)))</f>
        <v>ﾐﾅｶﾞﾜ ﾔｽｵ</v>
      </c>
      <c r="L81" s="33" t="str">
        <f ca="1">ASC(PHONETIC(OFFSET(H26サンプル!L79,-ROW(H75)/3+1,0)))</f>
        <v>ﾎｼ ｵｳﾐ</v>
      </c>
      <c r="M81" s="33" t="str">
        <f ca="1">ASC(PHONETIC(OFFSET(H26サンプル!M79,-ROW(I75)/3+1,0)))</f>
        <v>ﾀｶﾊｼ ﾘｮｳｽｹ</v>
      </c>
      <c r="N81" s="33" t="str">
        <f ca="1">ASC(PHONETIC(OFFSET(H26サンプル!N79,-ROW(J75)/3+1,0)))</f>
        <v>ｲｸﾞﾁ ﾀｶﾕｷ</v>
      </c>
      <c r="O81" s="33" t="str">
        <f ca="1">ASC(PHONETIC(OFFSET(H26サンプル!O79,-ROW(K75)/3+1,0)))</f>
        <v>ﾔﾏﾉｳﾁﾅｵﾄ</v>
      </c>
      <c r="P81" s="45">
        <f ca="1">COUNTA(E82:O82)</f>
        <v>11</v>
      </c>
      <c r="Q81" s="124"/>
    </row>
    <row r="82" spans="1:17" ht="22.5" customHeight="1">
      <c r="A82" s="110"/>
      <c r="B82" s="9"/>
      <c r="C82" s="16" t="e">
        <f ca="1">ASC(PHONETIC(OFFSET(H26サンプル!C78,2*ROW(#REF!),0)))</f>
        <v>#REF!</v>
      </c>
      <c r="D82" s="23" t="e">
        <f ca="1">ASC(PHONETIC(OFFSET(H26サンプル!D78,2*ROW(#REF!),0)))</f>
        <v>#REF!</v>
      </c>
      <c r="E82" s="23" t="str">
        <f ca="1">OFFSET(H26サンプル!E79,-ROW(A75)/3+1,0)</f>
        <v>今村　友</v>
      </c>
      <c r="F82" s="23" t="str">
        <f ca="1">OFFSET(H26サンプル!F79,-ROW(B75)/3+1,0)</f>
        <v>渡辺　孝義</v>
      </c>
      <c r="G82" s="23" t="str">
        <f ca="1">OFFSET(H26サンプル!G79,-ROW(C75)/3+1,0)</f>
        <v>小宮山　確</v>
      </c>
      <c r="H82" s="23" t="str">
        <f ca="1">OFFSET(H26サンプル!H79,-ROW(D75)/3+1,0)</f>
        <v>中沢　誠吾</v>
      </c>
      <c r="I82" s="23" t="str">
        <f ca="1">OFFSET(H26サンプル!I79,-ROW(E75)/3+1,0)</f>
        <v>高橋　良輔</v>
      </c>
      <c r="J82" s="23" t="str">
        <f ca="1">OFFSET(H26サンプル!J79,-ROW(F75)/3+1,0)</f>
        <v>森山　豪雪</v>
      </c>
      <c r="K82" s="23" t="str">
        <f ca="1">OFFSET(H26サンプル!K79,-ROW(G75)/3+1,0)</f>
        <v>皆川　泰夫</v>
      </c>
      <c r="L82" s="23" t="str">
        <f ca="1">OFFSET(H26サンプル!L79,-ROW(H75)/3+1,0)</f>
        <v>星　央巳</v>
      </c>
      <c r="M82" s="23" t="str">
        <f ca="1">OFFSET(H26サンプル!M79,-ROW(I75)/3+1,0)</f>
        <v>高橋　良輔</v>
      </c>
      <c r="N82" s="23" t="str">
        <f ca="1">OFFSET(H26サンプル!N79,-ROW(J75)/3+1,0)</f>
        <v>井口　貴行</v>
      </c>
      <c r="O82" s="23" t="str">
        <f ca="1">OFFSET(H26サンプル!O79,-ROW(K75)/3+1,0)</f>
        <v>山之内直人</v>
      </c>
      <c r="P82" s="43"/>
      <c r="Q82" s="124"/>
    </row>
    <row r="83" spans="1:17" ht="22.5" customHeight="1">
      <c r="A83" s="110"/>
      <c r="B83" s="10"/>
      <c r="C83" s="17" t="e">
        <f ca="1">ASC(PHONETIC(OFFSET(H26サンプル!C79,2*ROW(#REF!),0)))</f>
        <v>#REF!</v>
      </c>
      <c r="D83" s="24" t="e">
        <f ca="1">ASC(PHONETIC(OFFSET(H26サンプル!D79,2*ROW(#REF!),0)))</f>
        <v>#REF!</v>
      </c>
      <c r="E83" s="29" t="str">
        <f ca="1">OFFSET(H26サンプル!E80,-ROW(A75)/3+1,0)</f>
        <v>一般男子</v>
      </c>
      <c r="F83" s="29" t="str">
        <f ca="1">OFFSET(H26サンプル!F80,-ROW(B75)/3+1,0)</f>
        <v>一般男子</v>
      </c>
      <c r="G83" s="29" t="str">
        <f ca="1">OFFSET(H26サンプル!G80,-ROW(C75)/3+1,0)</f>
        <v>一般男子</v>
      </c>
      <c r="H83" s="29" t="str">
        <f ca="1">OFFSET(H26サンプル!H80,-ROW(D75)/3+1,0)</f>
        <v>一般男子</v>
      </c>
      <c r="I83" s="29" t="str">
        <f ca="1">OFFSET(H26サンプル!I80,-ROW(E75)/3+1,0)</f>
        <v>一般男子</v>
      </c>
      <c r="J83" s="29" t="str">
        <f ca="1">OFFSET(H26サンプル!J80,-ROW(F75)/3+1,0)</f>
        <v>一般男子</v>
      </c>
      <c r="K83" s="29" t="str">
        <f ca="1">OFFSET(H26サンプル!K80,-ROW(G75)/3+1,0)</f>
        <v>一般男子</v>
      </c>
      <c r="L83" s="34"/>
      <c r="M83" s="29" t="str">
        <f ca="1">OFFSET(H26サンプル!M80,-ROW(I75)/3+1,0)</f>
        <v>一般男子</v>
      </c>
      <c r="N83" s="29" t="str">
        <f ca="1">OFFSET(H26サンプル!N80,-ROW(J75)/3+1,0)</f>
        <v>一般男子</v>
      </c>
      <c r="O83" s="29" t="str">
        <f ca="1">OFFSET(H26サンプル!O80,-ROW(K75)/3+1,0)</f>
        <v>一般男子</v>
      </c>
      <c r="P83" s="44"/>
      <c r="Q83" s="124"/>
    </row>
    <row r="84" spans="1:17" ht="18.75" customHeight="1">
      <c r="A84" s="110"/>
      <c r="B84" s="11">
        <v>26</v>
      </c>
      <c r="C84" s="18" t="str">
        <f ca="1">OFFSET(H26サンプル!C82,-ROW(A78)/3+1,0)</f>
        <v>一般</v>
      </c>
      <c r="D84" s="25" t="str">
        <f ca="1">OFFSET(H26サンプル!D82,-ROW(A78)/3+1,0)</f>
        <v>山ノ手</v>
      </c>
      <c r="E84" s="28" t="str">
        <f ca="1">ASC(PHONETIC(OFFSET(H26サンプル!E82,-ROW(A78)/3+1,0)))</f>
        <v>ﾜﾀﾍﾞ ﾕｳﾔ</v>
      </c>
      <c r="F84" s="28" t="str">
        <f ca="1">ASC(PHONETIC(OFFSET(H26サンプル!F82,-ROW(B78)/3+1,0)))</f>
        <v>ｲｶﾗｼ ﾂﾖｼ</v>
      </c>
      <c r="G84" s="28" t="str">
        <f ca="1">ASC(PHONETIC(OFFSET(H26サンプル!G82,-ROW(C78)/3+1,0)))</f>
        <v>ｻﾄｳ ｹﾝﾀ</v>
      </c>
      <c r="H84" s="28" t="str">
        <f ca="1">ASC(PHONETIC(OFFSET(H26サンプル!H82,-ROW(D78)/3+1,0)))</f>
        <v>ｾｷ ｶｽﾞｱｷ</v>
      </c>
      <c r="I84" s="28" t="str">
        <f ca="1">ASC(PHONETIC(OFFSET(H26サンプル!I82,-ROW(E78)/3+1,0)))</f>
        <v>ﾜﾀﾅﾍﾞ ｺｳﾍｲ</v>
      </c>
      <c r="J84" s="28" t="str">
        <f ca="1">ASC(PHONETIC(OFFSET(H26サンプル!J82,-ROW(F78)/3+1,0)))</f>
        <v>ﾎﾝﾀﾞ ﾉﾌﾞｱｷ</v>
      </c>
      <c r="K84" s="28" t="str">
        <f ca="1">ASC(PHONETIC(OFFSET(H26サンプル!K82,-ROW(G78)/3+1,0)))</f>
        <v>ﾀｶﾊｼ ﾕｳｼﾞ</v>
      </c>
      <c r="L84" s="33" t="str">
        <f ca="1">ASC(PHONETIC(OFFSET(H26サンプル!L82,-ROW(H78)/3+1,0)))</f>
        <v>ﾜﾀﾍﾞ ｹﾝ</v>
      </c>
      <c r="M84" s="33" t="str">
        <f ca="1">ASC(PHONETIC(OFFSET(H26サンプル!M82,-ROW(I78)/3+1,0)))</f>
        <v>ｸﾜﾊﾞﾗ ﾕｳｽｹ</v>
      </c>
      <c r="N84" s="33" t="str">
        <f ca="1">ASC(PHONETIC(OFFSET(H26サンプル!N82,-ROW(J78)/3+1,0)))</f>
        <v>ﾀｶﾊｼ ﾕｳｼﾞ</v>
      </c>
      <c r="O84" s="33"/>
      <c r="P84" s="45">
        <f ca="1">COUNTA(E85:O85)</f>
        <v>10</v>
      </c>
      <c r="Q84" s="124"/>
    </row>
    <row r="85" spans="1:17" ht="22.5" customHeight="1">
      <c r="A85" s="110"/>
      <c r="B85" s="9"/>
      <c r="C85" s="16" t="e">
        <f ca="1">ASC(PHONETIC(OFFSET(H26サンプル!C81,2*ROW(#REF!),0)))</f>
        <v>#REF!</v>
      </c>
      <c r="D85" s="23" t="e">
        <f ca="1">ASC(PHONETIC(OFFSET(H26サンプル!D81,2*ROW(#REF!),0)))</f>
        <v>#REF!</v>
      </c>
      <c r="E85" s="23" t="str">
        <f ca="1">OFFSET(H26サンプル!E82,-ROW(A78)/3+1,0)</f>
        <v>渡部　祐也</v>
      </c>
      <c r="F85" s="23" t="str">
        <f ca="1">OFFSET(H26サンプル!F82,-ROW(B78)/3+1,0)</f>
        <v>五十嵐　剛</v>
      </c>
      <c r="G85" s="23" t="str">
        <f ca="1">OFFSET(H26サンプル!G82,-ROW(C78)/3+1,0)</f>
        <v>佐藤　健太</v>
      </c>
      <c r="H85" s="23" t="str">
        <f ca="1">OFFSET(H26サンプル!H82,-ROW(D78)/3+1,0)</f>
        <v>関　一晃</v>
      </c>
      <c r="I85" s="23" t="str">
        <f ca="1">OFFSET(H26サンプル!I82,-ROW(E78)/3+1,0)</f>
        <v>渡邉　航平</v>
      </c>
      <c r="J85" s="23" t="str">
        <f ca="1">OFFSET(H26サンプル!J82,-ROW(F78)/3+1,0)</f>
        <v>本田　信明</v>
      </c>
      <c r="K85" s="23" t="str">
        <f ca="1">OFFSET(H26サンプル!K82,-ROW(G78)/3+1,0)</f>
        <v>高橋　祐司</v>
      </c>
      <c r="L85" s="23" t="str">
        <f ca="1">OFFSET(H26サンプル!L82,-ROW(H78)/3+1,0)</f>
        <v>渡部　賢</v>
      </c>
      <c r="M85" s="23" t="str">
        <f ca="1">OFFSET(H26サンプル!M82,-ROW(I78)/3+1,0)</f>
        <v>桑原　裕介</v>
      </c>
      <c r="N85" s="23" t="str">
        <f ca="1">OFFSET(H26サンプル!N82,-ROW(J78)/3+1,0)</f>
        <v>高橋　祐司</v>
      </c>
      <c r="O85" s="23"/>
      <c r="P85" s="43"/>
      <c r="Q85" s="124"/>
    </row>
    <row r="86" spans="1:17" ht="22.5" customHeight="1">
      <c r="A86" s="110"/>
      <c r="B86" s="10"/>
      <c r="C86" s="17" t="e">
        <f ca="1">ASC(PHONETIC(OFFSET(H26サンプル!C82,2*ROW(#REF!),0)))</f>
        <v>#REF!</v>
      </c>
      <c r="D86" s="24" t="e">
        <f ca="1">ASC(PHONETIC(OFFSET(H26サンプル!D82,2*ROW(#REF!),0)))</f>
        <v>#REF!</v>
      </c>
      <c r="E86" s="29" t="str">
        <f ca="1">OFFSET(H26サンプル!E83,-ROW(A78)/3+1,0)</f>
        <v>一般男子</v>
      </c>
      <c r="F86" s="29" t="str">
        <f ca="1">OFFSET(H26サンプル!F83,-ROW(B78)/3+1,0)</f>
        <v>一般男子</v>
      </c>
      <c r="G86" s="29" t="str">
        <f ca="1">OFFSET(H26サンプル!G83,-ROW(C78)/3+1,0)</f>
        <v>一般男子</v>
      </c>
      <c r="H86" s="29" t="str">
        <f ca="1">OFFSET(H26サンプル!H83,-ROW(D78)/3+1,0)</f>
        <v>一般男子</v>
      </c>
      <c r="I86" s="29" t="str">
        <f ca="1">OFFSET(H26サンプル!I83,-ROW(E78)/3+1,0)</f>
        <v>一般男子</v>
      </c>
      <c r="J86" s="29" t="str">
        <f ca="1">OFFSET(H26サンプル!J83,-ROW(F78)/3+1,0)</f>
        <v>一般男子</v>
      </c>
      <c r="K86" s="29" t="str">
        <f ca="1">OFFSET(H26サンプル!K83,-ROW(G78)/3+1,0)</f>
        <v>一般男子</v>
      </c>
      <c r="L86" s="34"/>
      <c r="M86" s="29" t="str">
        <f ca="1">OFFSET(H26サンプル!M83,-ROW(I78)/3+1,0)</f>
        <v>一般男子</v>
      </c>
      <c r="N86" s="29" t="str">
        <f ca="1">OFFSET(H26サンプル!N83,-ROW(J78)/3+1,0)</f>
        <v>一般男子</v>
      </c>
      <c r="O86" s="29"/>
      <c r="P86" s="44"/>
      <c r="Q86" s="124"/>
    </row>
    <row r="87" spans="1:17" ht="18.75" customHeight="1">
      <c r="A87" s="110"/>
      <c r="B87" s="11">
        <v>27</v>
      </c>
      <c r="C87" s="18" t="str">
        <f ca="1">OFFSET(H26サンプル!C85,-ROW(A81)/3+1,0)</f>
        <v>一般</v>
      </c>
      <c r="D87" s="25" t="str">
        <f ca="1">OFFSET(H26サンプル!D85,-ROW(A81)/3+1,0)</f>
        <v>ホリカフーズA</v>
      </c>
      <c r="E87" s="28" t="str">
        <f ca="1">ASC(PHONETIC(OFFSET(H26サンプル!E85,-ROW(A81)/3+1,0)))</f>
        <v>ｽｽﾞｷ ﾋﾛﾑ</v>
      </c>
      <c r="F87" s="28" t="str">
        <f ca="1">ASC(PHONETIC(OFFSET(H26サンプル!F85,-ROW(B81)/3+1,0)))</f>
        <v>ｾｼﾓ ﾀｶﾋﾛ</v>
      </c>
      <c r="G87" s="28" t="str">
        <f ca="1">ASC(PHONETIC(OFFSET(H26サンプル!G85,-ROW(C81)/3+1,0)))</f>
        <v>ﾀｹｳﾁ ｼｮｳ</v>
      </c>
      <c r="H87" s="28" t="str">
        <f ca="1">ASC(PHONETIC(OFFSET(H26サンプル!H85,-ROW(D81)/3+1,0)))</f>
        <v>ｶｻﾞﾏ ｲｯﾍﾟｲ</v>
      </c>
      <c r="I87" s="28" t="str">
        <f ca="1">ASC(PHONETIC(OFFSET(H26サンプル!I85,-ROW(E81)/3+1,0)))</f>
        <v>ﾔﾏﾓﾄ ﾀｶﾕｷ</v>
      </c>
      <c r="J87" s="28" t="str">
        <f ca="1">ASC(PHONETIC(OFFSET(H26サンプル!J85,-ROW(F81)/3+1,0)))</f>
        <v>ｺｲﾃﾞ ﾕｳﾔ</v>
      </c>
      <c r="K87" s="28" t="str">
        <f ca="1">ASC(PHONETIC(OFFSET(H26サンプル!K85,-ROW(G81)/3+1,0)))</f>
        <v>ｼﾓﾑﾗ ﾀｸﾔ</v>
      </c>
      <c r="L87" s="33" t="str">
        <f ca="1">ASC(PHONETIC(OFFSET(H26サンプル!L85,-ROW(H81)/3+1,0)))</f>
        <v>ｻﾄｳ ﾌﾐﾄｼ</v>
      </c>
      <c r="M87" s="33" t="str">
        <f ca="1">ASC(PHONETIC(OFFSET(H26サンプル!M85,-ROW(I81)/3+1,0)))</f>
        <v>ﾜﾀﾅﾍﾞ ﾅｵｷ</v>
      </c>
      <c r="N87" s="33" t="str">
        <f ca="1">ASC(PHONETIC(OFFSET(H26サンプル!N85,-ROW(J81)/3+1,0)))</f>
        <v>ﾀｶﾊｼ ﾅﾂｷ</v>
      </c>
      <c r="O87" s="33"/>
      <c r="P87" s="45">
        <f ca="1">COUNTA(E88:O88)</f>
        <v>10</v>
      </c>
      <c r="Q87" s="124"/>
    </row>
    <row r="88" spans="1:17" ht="22.5" customHeight="1">
      <c r="A88" s="110"/>
      <c r="B88" s="9"/>
      <c r="C88" s="16" t="e">
        <f ca="1">ASC(PHONETIC(OFFSET(H26サンプル!C84,2*ROW(#REF!),0)))</f>
        <v>#REF!</v>
      </c>
      <c r="D88" s="23" t="e">
        <f ca="1">ASC(PHONETIC(OFFSET(H26サンプル!D84,2*ROW(#REF!),0)))</f>
        <v>#REF!</v>
      </c>
      <c r="E88" s="23" t="str">
        <f ca="1">OFFSET(H26サンプル!E85,-ROW(A81)/3+1,0)</f>
        <v>鈴木　大夢</v>
      </c>
      <c r="F88" s="23" t="str">
        <f ca="1">OFFSET(H26サンプル!F85,-ROW(B81)/3+1,0)</f>
        <v>瀬下　貴寛</v>
      </c>
      <c r="G88" s="23" t="str">
        <f ca="1">OFFSET(H26サンプル!G85,-ROW(C81)/3+1,0)</f>
        <v>竹内　翔</v>
      </c>
      <c r="H88" s="23" t="str">
        <f ca="1">OFFSET(H26サンプル!H85,-ROW(D81)/3+1,0)</f>
        <v>風間　一平</v>
      </c>
      <c r="I88" s="23" t="str">
        <f ca="1">OFFSET(H26サンプル!I85,-ROW(E81)/3+1,0)</f>
        <v>山本　貴幸</v>
      </c>
      <c r="J88" s="23" t="str">
        <f ca="1">OFFSET(H26サンプル!J85,-ROW(F81)/3+1,0)</f>
        <v>小出　雄也</v>
      </c>
      <c r="K88" s="23" t="str">
        <f ca="1">OFFSET(H26サンプル!K85,-ROW(G81)/3+1,0)</f>
        <v>下村　拓也</v>
      </c>
      <c r="L88" s="23" t="str">
        <f ca="1">OFFSET(H26サンプル!L85,-ROW(H81)/3+1,0)</f>
        <v>佐藤　文俊</v>
      </c>
      <c r="M88" s="23" t="str">
        <f ca="1">OFFSET(H26サンプル!M85,-ROW(I81)/3+1,0)</f>
        <v>渡辺　直紀</v>
      </c>
      <c r="N88" s="23" t="str">
        <f ca="1">OFFSET(H26サンプル!N85,-ROW(J81)/3+1,0)</f>
        <v>高橋　夏樹</v>
      </c>
      <c r="O88" s="23"/>
      <c r="P88" s="43"/>
      <c r="Q88" s="124"/>
    </row>
    <row r="89" spans="1:17" ht="22.5" customHeight="1">
      <c r="A89" s="110"/>
      <c r="B89" s="10"/>
      <c r="C89" s="17" t="e">
        <f ca="1">ASC(PHONETIC(OFFSET(H26サンプル!C85,2*ROW(#REF!),0)))</f>
        <v>#REF!</v>
      </c>
      <c r="D89" s="24" t="e">
        <f ca="1">ASC(PHONETIC(OFFSET(H26サンプル!D85,2*ROW(#REF!),0)))</f>
        <v>#REF!</v>
      </c>
      <c r="E89" s="29" t="str">
        <f ca="1">OFFSET(H26サンプル!E86,-ROW(A81)/3+1,0)</f>
        <v>一般男子</v>
      </c>
      <c r="F89" s="29" t="str">
        <f ca="1">OFFSET(H26サンプル!F86,-ROW(B81)/3+1,0)</f>
        <v>一般男子</v>
      </c>
      <c r="G89" s="29" t="str">
        <f ca="1">OFFSET(H26サンプル!G86,-ROW(C81)/3+1,0)</f>
        <v>一般男子</v>
      </c>
      <c r="H89" s="29" t="str">
        <f ca="1">OFFSET(H26サンプル!H86,-ROW(D81)/3+1,0)</f>
        <v>一般男子</v>
      </c>
      <c r="I89" s="29" t="str">
        <f ca="1">OFFSET(H26サンプル!I86,-ROW(E81)/3+1,0)</f>
        <v>一般男子</v>
      </c>
      <c r="J89" s="29" t="str">
        <f ca="1">OFFSET(H26サンプル!J86,-ROW(F81)/3+1,0)</f>
        <v>一般男子</v>
      </c>
      <c r="K89" s="29" t="str">
        <f ca="1">OFFSET(H26サンプル!K86,-ROW(G81)/3+1,0)</f>
        <v>一般男子</v>
      </c>
      <c r="L89" s="34"/>
      <c r="M89" s="29" t="str">
        <f ca="1">OFFSET(H26サンプル!M86,-ROW(I81)/3+1,0)</f>
        <v>一般男子</v>
      </c>
      <c r="N89" s="29" t="str">
        <f ca="1">OFFSET(H26サンプル!N86,-ROW(J81)/3+1,0)</f>
        <v>一般男子</v>
      </c>
      <c r="O89" s="29"/>
      <c r="P89" s="44"/>
      <c r="Q89" s="124"/>
    </row>
    <row r="90" spans="1:17" ht="18.75" customHeight="1">
      <c r="A90" s="110"/>
      <c r="B90" s="11">
        <v>28</v>
      </c>
      <c r="C90" s="18" t="str">
        <f ca="1">OFFSET(H26サンプル!C88,-ROW(A84)/3+1,0)</f>
        <v>一般</v>
      </c>
      <c r="D90" s="25" t="str">
        <f ca="1">OFFSET(H26サンプル!D88,-ROW(A84)/3+1,0)</f>
        <v>ホリカフーズB</v>
      </c>
      <c r="E90" s="28" t="str">
        <f ca="1">ASC(PHONETIC(OFFSET(H26サンプル!E88,-ROW(A84)/3+1,0)))</f>
        <v>ﾌｸｲ ﾄﾓﾌﾐ</v>
      </c>
      <c r="F90" s="28" t="str">
        <f ca="1">ASC(PHONETIC(OFFSET(H26サンプル!F88,-ROW(B84)/3+1,0)))</f>
        <v>ﾓﾘﾔﾏ ﾋﾃﾞｷ</v>
      </c>
      <c r="G90" s="28" t="str">
        <f ca="1">ASC(PHONETIC(OFFSET(H26サンプル!G88,-ROW(C84)/3+1,0)))</f>
        <v>ｻﾄｳ ﾔｽｺ</v>
      </c>
      <c r="H90" s="28" t="str">
        <f ca="1">ASC(PHONETIC(OFFSET(H26サンプル!H88,-ROW(D84)/3+1,0)))</f>
        <v>ﾎｼ ｹﾝﾔ</v>
      </c>
      <c r="I90" s="28" t="str">
        <f ca="1">ASC(PHONETIC(OFFSET(H26サンプル!I88,-ROW(E84)/3+1,0)))</f>
        <v>ｲｿﾍﾞ ｶﾅ</v>
      </c>
      <c r="J90" s="28" t="s">
        <v>823</v>
      </c>
      <c r="K90" s="28" t="s">
        <v>822</v>
      </c>
      <c r="L90" s="33" t="str">
        <f ca="1">ASC(PHONETIC(OFFSET(H26サンプル!L88,-ROW(H84)/3+1,0)))</f>
        <v>ﾀｷｻﾞﾜ ｷﾖｼ</v>
      </c>
      <c r="M90" s="33" t="str">
        <f ca="1">ASC(PHONETIC(OFFSET(H26サンプル!M88,-ROW(I84)/3+1,0)))</f>
        <v>ｵｵﾀﾞｲﾗｱｽﾐ</v>
      </c>
      <c r="N90" s="33"/>
      <c r="O90" s="33"/>
      <c r="P90" s="45">
        <f ca="1">COUNTA(E91:O91)</f>
        <v>9</v>
      </c>
      <c r="Q90" s="124"/>
    </row>
    <row r="91" spans="1:17" ht="22.5" customHeight="1">
      <c r="A91" s="110"/>
      <c r="B91" s="9"/>
      <c r="C91" s="16" t="e">
        <f ca="1">ASC(PHONETIC(OFFSET(H26サンプル!C87,2*ROW(#REF!),0)))</f>
        <v>#REF!</v>
      </c>
      <c r="D91" s="23" t="e">
        <f ca="1">ASC(PHONETIC(OFFSET(H26サンプル!D87,2*ROW(#REF!),0)))</f>
        <v>#REF!</v>
      </c>
      <c r="E91" s="23" t="str">
        <f ca="1">OFFSET(H26サンプル!E88,-ROW(A84)/3+1,0)</f>
        <v>福井　智文</v>
      </c>
      <c r="F91" s="23" t="str">
        <f ca="1">OFFSET(H26サンプル!F88,-ROW(B84)/3+1,0)</f>
        <v>森山　秀樹</v>
      </c>
      <c r="G91" s="23" t="str">
        <f ca="1">OFFSET(H26サンプル!G88,-ROW(C84)/3+1,0)</f>
        <v>佐藤　康子</v>
      </c>
      <c r="H91" s="23" t="str">
        <f ca="1">OFFSET(H26サンプル!H88,-ROW(D84)/3+1,0)</f>
        <v>星　健也</v>
      </c>
      <c r="I91" s="23" t="str">
        <f ca="1">OFFSET(H26サンプル!I88,-ROW(E84)/3+1,0)</f>
        <v>磯部　佳那</v>
      </c>
      <c r="J91" s="23" t="str">
        <f ca="1">OFFSET(H26サンプル!J88,-ROW(F84)/3+1,0)</f>
        <v>星野　大陸</v>
      </c>
      <c r="K91" s="23" t="str">
        <f ca="1">OFFSET(H26サンプル!K88,-ROW(G84)/3+1,0)</f>
        <v>山本　朝仁</v>
      </c>
      <c r="L91" s="23" t="str">
        <f ca="1">OFFSET(H26サンプル!L88,-ROW(H84)/3+1,0)</f>
        <v>滝沢　清</v>
      </c>
      <c r="M91" s="23" t="str">
        <f ca="1">OFFSET(H26サンプル!M88,-ROW(I84)/3+1,0)</f>
        <v>大平あすみ</v>
      </c>
      <c r="N91" s="23"/>
      <c r="O91" s="23"/>
      <c r="P91" s="43"/>
      <c r="Q91" s="124"/>
    </row>
    <row r="92" spans="1:17" ht="22.5" customHeight="1">
      <c r="A92" s="110"/>
      <c r="B92" s="10"/>
      <c r="C92" s="17" t="e">
        <f ca="1">ASC(PHONETIC(OFFSET(H26サンプル!C88,2*ROW(#REF!),0)))</f>
        <v>#REF!</v>
      </c>
      <c r="D92" s="24" t="e">
        <f ca="1">ASC(PHONETIC(OFFSET(H26サンプル!D88,2*ROW(#REF!),0)))</f>
        <v>#REF!</v>
      </c>
      <c r="E92" s="29" t="str">
        <f ca="1">OFFSET(H26サンプル!E89,-ROW(A84)/3+1,0)</f>
        <v>一般男子</v>
      </c>
      <c r="F92" s="29" t="str">
        <f ca="1">OFFSET(H26サンプル!F89,-ROW(B84)/3+1,0)</f>
        <v>一般男子</v>
      </c>
      <c r="G92" s="29" t="str">
        <f ca="1">OFFSET(H26サンプル!G89,-ROW(C84)/3+1,0)</f>
        <v>一般女子</v>
      </c>
      <c r="H92" s="29" t="str">
        <f ca="1">OFFSET(H26サンプル!H89,-ROW(D84)/3+1,0)</f>
        <v>一般男子</v>
      </c>
      <c r="I92" s="29" t="str">
        <f ca="1">OFFSET(H26サンプル!I89,-ROW(E84)/3+1,0)</f>
        <v>一般女子</v>
      </c>
      <c r="J92" s="29" t="str">
        <f ca="1">OFFSET(H26サンプル!J89,-ROW(F84)/3+1,0)</f>
        <v>一般男子</v>
      </c>
      <c r="K92" s="29" t="str">
        <f ca="1">OFFSET(H26サンプル!K89,-ROW(G84)/3+1,0)</f>
        <v>一般男子</v>
      </c>
      <c r="L92" s="34"/>
      <c r="M92" s="29" t="str">
        <f ca="1">OFFSET(H26サンプル!M89,-ROW(I84)/3+1,0)</f>
        <v>一般女子</v>
      </c>
      <c r="N92" s="29"/>
      <c r="O92" s="29"/>
      <c r="P92" s="44"/>
      <c r="Q92" s="124"/>
    </row>
    <row r="93" spans="1:17" ht="18.75" customHeight="1">
      <c r="A93" s="110"/>
      <c r="B93" s="11">
        <v>29</v>
      </c>
      <c r="C93" s="18" t="str">
        <f ca="1">OFFSET(H26サンプル!C91,-ROW(A87)/3+1,0)</f>
        <v>一般</v>
      </c>
      <c r="D93" s="25" t="str">
        <f ca="1">OFFSET(H26サンプル!D91,-ROW(A87)/3+1,0)</f>
        <v>陸遊会Ａ</v>
      </c>
      <c r="E93" s="28" t="str">
        <f ca="1">ASC(PHONETIC(OFFSET(H26サンプル!E91,-ROW(A87)/3+1,0)))</f>
        <v>ﾄﾐﾅｶﾞ ｹﾝﾄ</v>
      </c>
      <c r="F93" s="28" t="str">
        <f ca="1">ASC(PHONETIC(OFFSET(H26サンプル!F91,-ROW(B87)/3+1,0)))</f>
        <v>ﾏｼﾞﾏ ﾖｼﾊﾙ</v>
      </c>
      <c r="G93" s="28" t="str">
        <f ca="1">ASC(PHONETIC(OFFSET(H26サンプル!G91,-ROW(C87)/3+1,0)))</f>
        <v>ｼﾗｲ ｺｳ</v>
      </c>
      <c r="H93" s="28" t="str">
        <f ca="1">ASC(PHONETIC(OFFSET(H26サンプル!H91,-ROW(D87)/3+1,0)))</f>
        <v>ｵｶﾓﾄ ｺﾞｳ</v>
      </c>
      <c r="I93" s="28" t="str">
        <f ca="1">ASC(PHONETIC(OFFSET(H26サンプル!I91,-ROW(E87)/3+1,0)))</f>
        <v>ｺﾀｼﾞﾏﾋﾛﾕｷ</v>
      </c>
      <c r="J93" s="28" t="s">
        <v>215</v>
      </c>
      <c r="K93" s="28" t="str">
        <f ca="1">ASC(PHONETIC(OFFSET(H26サンプル!K91,-ROW(G87)/3+1,0)))</f>
        <v>ｴﾉﾓﾄ ﾏｻﾋｺ</v>
      </c>
      <c r="L93" s="33" t="str">
        <f ca="1">ASC(PHONETIC(OFFSET(H26サンプル!L91,-ROW(H87)/3+1,0)))</f>
        <v>ﾓﾘﾔﾏ ﾅｵｷ</v>
      </c>
      <c r="M93" s="33" t="str">
        <f ca="1">ASC(PHONETIC(OFFSET(H26サンプル!M91,-ROW(I87)/3+1,0)))</f>
        <v>ﾓﾘﾔﾏ ﾖｼｱｷ</v>
      </c>
      <c r="N93" s="33"/>
      <c r="O93" s="33"/>
      <c r="P93" s="45">
        <f ca="1">COUNTA(E94:O94)</f>
        <v>9</v>
      </c>
      <c r="Q93" s="124"/>
    </row>
    <row r="94" spans="1:17" ht="22.5" customHeight="1">
      <c r="A94" s="110"/>
      <c r="B94" s="9"/>
      <c r="C94" s="16" t="e">
        <f ca="1">ASC(PHONETIC(OFFSET(H26サンプル!C90,2*ROW(#REF!),0)))</f>
        <v>#REF!</v>
      </c>
      <c r="D94" s="23" t="e">
        <f ca="1">ASC(PHONETIC(OFFSET(H26サンプル!D90,2*ROW(#REF!),0)))</f>
        <v>#REF!</v>
      </c>
      <c r="E94" s="23" t="str">
        <f ca="1">OFFSET(H26サンプル!E91,-ROW(A87)/3+1,0)</f>
        <v>富永　健斗</v>
      </c>
      <c r="F94" s="23" t="str">
        <f ca="1">OFFSET(H26サンプル!F91,-ROW(B87)/3+1,0)</f>
        <v>真島　吉春</v>
      </c>
      <c r="G94" s="23" t="str">
        <f ca="1">OFFSET(H26サンプル!G91,-ROW(C87)/3+1,0)</f>
        <v>白井　功</v>
      </c>
      <c r="H94" s="23" t="str">
        <f ca="1">OFFSET(H26サンプル!H91,-ROW(D87)/3+1,0)</f>
        <v>岡本　豪</v>
      </c>
      <c r="I94" s="23" t="str">
        <f ca="1">OFFSET(H26サンプル!I91,-ROW(E87)/3+1,0)</f>
        <v>古田島浩之</v>
      </c>
      <c r="J94" s="23" t="str">
        <f ca="1">OFFSET(H26サンプル!J91,-ROW(F87)/3+1,0)</f>
        <v>上村　匠実</v>
      </c>
      <c r="K94" s="23" t="str">
        <f ca="1">OFFSET(H26サンプル!K91,-ROW(G87)/3+1,0)</f>
        <v>榎本　雅彦</v>
      </c>
      <c r="L94" s="23" t="str">
        <f ca="1">OFFSET(H26サンプル!L91,-ROW(H87)/3+1,0)</f>
        <v>森山　直樹</v>
      </c>
      <c r="M94" s="23" t="str">
        <f ca="1">OFFSET(H26サンプル!M91,-ROW(I87)/3+1,0)</f>
        <v>森山　義明</v>
      </c>
      <c r="N94" s="23"/>
      <c r="O94" s="23"/>
      <c r="P94" s="43"/>
      <c r="Q94" s="124"/>
    </row>
    <row r="95" spans="1:17" ht="22.5" customHeight="1">
      <c r="A95" s="110"/>
      <c r="B95" s="10"/>
      <c r="C95" s="17" t="e">
        <f ca="1">ASC(PHONETIC(OFFSET(H26サンプル!C91,2*ROW(#REF!),0)))</f>
        <v>#REF!</v>
      </c>
      <c r="D95" s="24" t="e">
        <f ca="1">ASC(PHONETIC(OFFSET(H26サンプル!D91,2*ROW(#REF!),0)))</f>
        <v>#REF!</v>
      </c>
      <c r="E95" s="29" t="str">
        <f ca="1">OFFSET(H26サンプル!E92,-ROW(A87)/3+1,0)</f>
        <v>一般男子</v>
      </c>
      <c r="F95" s="29" t="str">
        <f ca="1">OFFSET(H26サンプル!F92,-ROW(B87)/3+1,0)</f>
        <v>一般男子</v>
      </c>
      <c r="G95" s="29" t="str">
        <f ca="1">OFFSET(H26サンプル!G92,-ROW(C87)/3+1,0)</f>
        <v>一般男子</v>
      </c>
      <c r="H95" s="29" t="str">
        <f ca="1">OFFSET(H26サンプル!H92,-ROW(D87)/3+1,0)</f>
        <v>一般男子</v>
      </c>
      <c r="I95" s="29" t="str">
        <f ca="1">OFFSET(H26サンプル!I92,-ROW(E87)/3+1,0)</f>
        <v>一般男子</v>
      </c>
      <c r="J95" s="29" t="str">
        <f ca="1">OFFSET(H26サンプル!J92,-ROW(F87)/3+1,0)</f>
        <v>一般男子</v>
      </c>
      <c r="K95" s="29" t="str">
        <f ca="1">OFFSET(H26サンプル!K92,-ROW(G87)/3+1,0)</f>
        <v>一般男子</v>
      </c>
      <c r="L95" s="34"/>
      <c r="M95" s="29" t="str">
        <f ca="1">OFFSET(H26サンプル!M92,-ROW(I87)/3+1,0)</f>
        <v>一般男子</v>
      </c>
      <c r="N95" s="29"/>
      <c r="O95" s="29"/>
      <c r="P95" s="44"/>
      <c r="Q95" s="124"/>
    </row>
    <row r="96" spans="1:17" ht="18.75" customHeight="1">
      <c r="A96" s="110"/>
      <c r="B96" s="11">
        <v>30</v>
      </c>
      <c r="C96" s="18" t="str">
        <f ca="1">OFFSET(H26サンプル!C94,-ROW(A90)/3+1,0)</f>
        <v>一般</v>
      </c>
      <c r="D96" s="25" t="str">
        <f ca="1">OFFSET(H26サンプル!D94,-ROW(A90)/3+1,0)</f>
        <v>陸遊会Ｂ</v>
      </c>
      <c r="E96" s="28" t="str">
        <f ca="1">ASC(PHONETIC(OFFSET(H26サンプル!E94,-ROW(A90)/3+1,0)))</f>
        <v>ﾀｷｻﾞﾜ ｼﾞｭﾝ</v>
      </c>
      <c r="F96" s="28" t="str">
        <f ca="1">ASC(PHONETIC(OFFSET(H26サンプル!F94,-ROW(B90)/3+1,0)))</f>
        <v>ﾜﾀﾅﾍﾞ ﾀｶｼ</v>
      </c>
      <c r="G96" s="28" t="str">
        <f ca="1">ASC(PHONETIC(OFFSET(H26サンプル!G94,-ROW(C90)/3+1,0)))</f>
        <v>ﾀｷｻﾞﾜ ﾕｳﾄ</v>
      </c>
      <c r="H96" s="28" t="s">
        <v>97</v>
      </c>
      <c r="I96" s="28" t="str">
        <f ca="1">ASC(PHONETIC(OFFSET(H26サンプル!I94,-ROW(E90)/3+1,0)))</f>
        <v>ｺﾀｼﾞﾏﾀﾂﾔ</v>
      </c>
      <c r="J96" s="28" t="str">
        <f ca="1">ASC(PHONETIC(OFFSET(H26サンプル!J94,-ROW(F90)/3+1,0)))</f>
        <v>ｺﾀｼﾞﾏﾖｼﾊﾙ</v>
      </c>
      <c r="K96" s="28" t="str">
        <f ca="1">ASC(PHONETIC(OFFSET(H26サンプル!K94,-ROW(G90)/3+1,0)))</f>
        <v>ﾜﾀﾅﾍﾞ ﾂﾊﾞｻ</v>
      </c>
      <c r="L96" s="33" t="str">
        <f ca="1">ASC(PHONETIC(OFFSET(H26サンプル!L94,-ROW(H90)/3+1,0)))</f>
        <v>ｺﾀｼﾞﾏﾖｳﾍｲ</v>
      </c>
      <c r="M96" s="33" t="str">
        <f ca="1">ASC(PHONETIC(OFFSET(H26サンプル!M94,-ROW(I90)/3+1,0)))</f>
        <v>ﾌﾞﾄｳ ﾀｸ</v>
      </c>
      <c r="N96" s="33"/>
      <c r="O96" s="33"/>
      <c r="P96" s="45">
        <f ca="1">COUNTA(E97:O97)</f>
        <v>9</v>
      </c>
      <c r="Q96" s="124"/>
    </row>
    <row r="97" spans="1:17" ht="22.5" customHeight="1">
      <c r="A97" s="110"/>
      <c r="B97" s="9"/>
      <c r="C97" s="16" t="e">
        <f ca="1">ASC(PHONETIC(OFFSET(H26サンプル!C93,2*ROW(#REF!),0)))</f>
        <v>#REF!</v>
      </c>
      <c r="D97" s="23" t="e">
        <f ca="1">ASC(PHONETIC(OFFSET(H26サンプル!D93,2*ROW(#REF!),0)))</f>
        <v>#REF!</v>
      </c>
      <c r="E97" s="23" t="str">
        <f ca="1">OFFSET(H26サンプル!E94,-ROW(A90)/3+1,0)</f>
        <v>滝沢　純</v>
      </c>
      <c r="F97" s="23" t="str">
        <f ca="1">OFFSET(H26サンプル!F94,-ROW(B90)/3+1,0)</f>
        <v>渡辺　貴志</v>
      </c>
      <c r="G97" s="23" t="str">
        <f ca="1">OFFSET(H26サンプル!G94,-ROW(C90)/3+1,0)</f>
        <v>滝沢　勇人</v>
      </c>
      <c r="H97" s="23" t="str">
        <f ca="1">OFFSET(H26サンプル!H94,-ROW(D90)/3+1,0)</f>
        <v>柳田　一二</v>
      </c>
      <c r="I97" s="23" t="str">
        <f ca="1">OFFSET(H26サンプル!I94,-ROW(E90)/3+1,0)</f>
        <v>古田島達也</v>
      </c>
      <c r="J97" s="23" t="str">
        <f ca="1">OFFSET(H26サンプル!J94,-ROW(F90)/3+1,0)</f>
        <v>古田島義治</v>
      </c>
      <c r="K97" s="23" t="str">
        <f ca="1">OFFSET(H26サンプル!K94,-ROW(G90)/3+1,0)</f>
        <v>渡辺　翼</v>
      </c>
      <c r="L97" s="23" t="str">
        <f ca="1">OFFSET(H26サンプル!L94,-ROW(H90)/3+1,0)</f>
        <v>古田島洋平</v>
      </c>
      <c r="M97" s="23" t="str">
        <f ca="1">OFFSET(H26サンプル!M94,-ROW(I90)/3+1,0)</f>
        <v>武藤　巧</v>
      </c>
      <c r="N97" s="23"/>
      <c r="O97" s="23"/>
      <c r="P97" s="43"/>
      <c r="Q97" s="124"/>
    </row>
    <row r="98" spans="1:17" ht="22.5" customHeight="1">
      <c r="A98" s="110"/>
      <c r="B98" s="10"/>
      <c r="C98" s="17" t="e">
        <f ca="1">ASC(PHONETIC(OFFSET(H26サンプル!C94,2*ROW(#REF!),0)))</f>
        <v>#REF!</v>
      </c>
      <c r="D98" s="24" t="e">
        <f ca="1">ASC(PHONETIC(OFFSET(H26サンプル!D94,2*ROW(#REF!),0)))</f>
        <v>#REF!</v>
      </c>
      <c r="E98" s="29" t="str">
        <f ca="1">OFFSET(H26サンプル!E95,-ROW(A90)/3+1,0)</f>
        <v>一般男子</v>
      </c>
      <c r="F98" s="29" t="str">
        <f ca="1">OFFSET(H26サンプル!F95,-ROW(B90)/3+1,0)</f>
        <v>一般男子</v>
      </c>
      <c r="G98" s="29" t="str">
        <f ca="1">OFFSET(H26サンプル!G95,-ROW(C90)/3+1,0)</f>
        <v>一般男子</v>
      </c>
      <c r="H98" s="29" t="str">
        <f ca="1">OFFSET(H26サンプル!H95,-ROW(D90)/3+1,0)</f>
        <v>一般男子</v>
      </c>
      <c r="I98" s="29" t="str">
        <f ca="1">OFFSET(H26サンプル!I95,-ROW(E90)/3+1,0)</f>
        <v>一般男子</v>
      </c>
      <c r="J98" s="29" t="str">
        <f ca="1">OFFSET(H26サンプル!J95,-ROW(F90)/3+1,0)</f>
        <v>一般男子</v>
      </c>
      <c r="K98" s="29" t="str">
        <f ca="1">OFFSET(H26サンプル!K95,-ROW(G90)/3+1,0)</f>
        <v>一般男子</v>
      </c>
      <c r="L98" s="34"/>
      <c r="M98" s="29" t="str">
        <f ca="1">OFFSET(H26サンプル!M95,-ROW(I90)/3+1,0)</f>
        <v>一般男子</v>
      </c>
      <c r="N98" s="29"/>
      <c r="O98" s="29"/>
      <c r="P98" s="44"/>
      <c r="Q98" s="124"/>
    </row>
    <row r="99" spans="1:17" ht="18.75" customHeight="1">
      <c r="A99" s="110"/>
      <c r="B99" s="11">
        <v>31</v>
      </c>
      <c r="C99" s="18" t="str">
        <f ca="1">OFFSET(H26サンプル!C97,-ROW(A93)/3+1,0)</f>
        <v>一般</v>
      </c>
      <c r="D99" s="25" t="str">
        <f ca="1">OFFSET(H26サンプル!D97,-ROW(A93)/3+1,0)</f>
        <v>陸遊会Ｃ</v>
      </c>
      <c r="E99" s="28" t="str">
        <f ca="1">ASC(PHONETIC(OFFSET(H26サンプル!E97,-ROW(A93)/3+1,0)))</f>
        <v>ｽﾐﾔ ﾒｲ</v>
      </c>
      <c r="F99" s="28" t="str">
        <f ca="1">ASC(PHONETIC(OFFSET(H26サンプル!F97,-ROW(B93)/3+1,0)))</f>
        <v>ｻﾄｳ ﾏｻｷ</v>
      </c>
      <c r="G99" s="28" t="str">
        <f ca="1">ASC(PHONETIC(OFFSET(H26サンプル!G97,-ROW(C93)/3+1,0)))</f>
        <v>ﾀｷｻﾞﾜ ﾁｱｷ</v>
      </c>
      <c r="H99" s="28" t="str">
        <f ca="1">ASC(PHONETIC(OFFSET(H26サンプル!H97,-ROW(D93)/3+1,0)))</f>
        <v>ｻﾄｳ ﾐﾂｵ</v>
      </c>
      <c r="I99" s="28" t="str">
        <f ca="1">ASC(PHONETIC(OFFSET(H26サンプル!I97,-ROW(E93)/3+1,0)))</f>
        <v>ｺﾀｼﾞﾏﾀｶｵ</v>
      </c>
      <c r="J99" s="28" t="str">
        <f ca="1">ASC(PHONETIC(OFFSET(H26サンプル!J97,-ROW(F93)/3+1,0)))</f>
        <v>ｺﾀｼﾞﾏﾋﾛｷ</v>
      </c>
      <c r="K99" s="28" t="str">
        <f ca="1">ASC(PHONETIC(OFFSET(H26サンプル!K97,-ROW(G93)/3+1,0)))</f>
        <v>ﾌﾞﾄｳ ｸﾆﾋｺ</v>
      </c>
      <c r="L99" s="33" t="str">
        <f ca="1">ASC(PHONETIC(OFFSET(H26サンプル!L97,-ROW(H93)/3+1,0)))</f>
        <v>ﾓﾘﾔﾏ ﾖｼｵ</v>
      </c>
      <c r="M99" s="33"/>
      <c r="N99" s="33"/>
      <c r="O99" s="33"/>
      <c r="P99" s="45">
        <f ca="1">COUNTA(E100:O100)</f>
        <v>8</v>
      </c>
      <c r="Q99" s="124"/>
    </row>
    <row r="100" spans="1:17" ht="22.5" customHeight="1">
      <c r="A100" s="110"/>
      <c r="B100" s="9"/>
      <c r="C100" s="16" t="e">
        <f ca="1">ASC(PHONETIC(OFFSET(H26サンプル!C96,2*ROW(#REF!),0)))</f>
        <v>#REF!</v>
      </c>
      <c r="D100" s="23" t="e">
        <f ca="1">ASC(PHONETIC(OFFSET(H26サンプル!D96,2*ROW(#REF!),0)))</f>
        <v>#REF!</v>
      </c>
      <c r="E100" s="23" t="str">
        <f ca="1">OFFSET(H26サンプル!E97,-ROW(A93)/3+1,0)</f>
        <v>角屋　明</v>
      </c>
      <c r="F100" s="23" t="str">
        <f ca="1">OFFSET(H26サンプル!F97,-ROW(B93)/3+1,0)</f>
        <v>佐藤　優樹</v>
      </c>
      <c r="G100" s="23" t="str">
        <f ca="1">OFFSET(H26サンプル!G97,-ROW(C93)/3+1,0)</f>
        <v>滝沢　千秋</v>
      </c>
      <c r="H100" s="23" t="str">
        <f ca="1">OFFSET(H26サンプル!H97,-ROW(D93)/3+1,0)</f>
        <v>佐藤　光夫</v>
      </c>
      <c r="I100" s="23" t="str">
        <f ca="1">OFFSET(H26サンプル!I97,-ROW(E93)/3+1,0)</f>
        <v>古田島高雄</v>
      </c>
      <c r="J100" s="23" t="str">
        <f ca="1">OFFSET(H26サンプル!J97,-ROW(F93)/3+1,0)</f>
        <v>古田島宏喜</v>
      </c>
      <c r="K100" s="23" t="str">
        <f ca="1">OFFSET(H26サンプル!K97,-ROW(G93)/3+1,0)</f>
        <v>武藤　邦彦</v>
      </c>
      <c r="L100" s="23" t="str">
        <f ca="1">OFFSET(H26サンプル!L97,-ROW(H93)/3+1,0)</f>
        <v>森山　義夫</v>
      </c>
      <c r="M100" s="23"/>
      <c r="N100" s="23"/>
      <c r="O100" s="23"/>
      <c r="P100" s="43"/>
      <c r="Q100" s="124"/>
    </row>
    <row r="101" spans="1:17" ht="22.5" customHeight="1">
      <c r="A101" s="110"/>
      <c r="B101" s="10"/>
      <c r="C101" s="17" t="e">
        <f ca="1">ASC(PHONETIC(OFFSET(H26サンプル!C97,2*ROW(#REF!),0)))</f>
        <v>#REF!</v>
      </c>
      <c r="D101" s="24" t="e">
        <f ca="1">ASC(PHONETIC(OFFSET(H26サンプル!D97,2*ROW(#REF!),0)))</f>
        <v>#REF!</v>
      </c>
      <c r="E101" s="29" t="str">
        <f ca="1">OFFSET(H26サンプル!E98,-ROW(A93)/3+1,0)</f>
        <v>一般男子</v>
      </c>
      <c r="F101" s="29" t="str">
        <f ca="1">OFFSET(H26サンプル!F98,-ROW(B93)/3+1,0)</f>
        <v>一般男子</v>
      </c>
      <c r="G101" s="29" t="str">
        <f ca="1">OFFSET(H26サンプル!G98,-ROW(C93)/3+1,0)</f>
        <v>一般男子</v>
      </c>
      <c r="H101" s="29" t="str">
        <f ca="1">OFFSET(H26サンプル!H98,-ROW(D93)/3+1,0)</f>
        <v>一般男子</v>
      </c>
      <c r="I101" s="29" t="str">
        <f ca="1">OFFSET(H26サンプル!I98,-ROW(E93)/3+1,0)</f>
        <v>一般男子</v>
      </c>
      <c r="J101" s="29" t="str">
        <f ca="1">OFFSET(H26サンプル!J98,-ROW(F93)/3+1,0)</f>
        <v>一般男子</v>
      </c>
      <c r="K101" s="29" t="str">
        <f ca="1">OFFSET(H26サンプル!K98,-ROW(G93)/3+1,0)</f>
        <v>一般男子</v>
      </c>
      <c r="L101" s="34"/>
      <c r="M101" s="29"/>
      <c r="N101" s="29"/>
      <c r="O101" s="29"/>
      <c r="P101" s="44"/>
      <c r="Q101" s="124"/>
    </row>
    <row r="102" spans="1:17" ht="19.5" customHeight="1">
      <c r="A102" s="110"/>
      <c r="B102" s="11">
        <v>32</v>
      </c>
      <c r="C102" s="18" t="str">
        <f ca="1">OFFSET(H26サンプル!C100,-ROW(A96)/3+1,0)</f>
        <v>一般</v>
      </c>
      <c r="D102" s="25" t="str">
        <f ca="1">OFFSET(H26サンプル!D100,-ROW(A96)/3+1,0)</f>
        <v>魚沼市職労組医療評議会</v>
      </c>
      <c r="E102" s="28" t="str">
        <f ca="1">ASC(PHONETIC(OFFSET(H26サンプル!E100,-ROW(A96)/3+1,0)))</f>
        <v>ｵｵｼﾏ ﾏｺﾄ</v>
      </c>
      <c r="F102" s="28" t="str">
        <f ca="1">ASC(PHONETIC(OFFSET(H26サンプル!F100,-ROW(B96)/3+1,0)))</f>
        <v>ﾀﾀﾞ ﾃﾂﾋﾄ</v>
      </c>
      <c r="G102" s="28" t="str">
        <f ca="1">ASC(PHONETIC(OFFSET(H26サンプル!G100,-ROW(C96)/3+1,0)))</f>
        <v>ﾔﾏﾀﾞ ｱｲ</v>
      </c>
      <c r="H102" s="28" t="str">
        <f ca="1">ASC(PHONETIC(OFFSET(H26サンプル!H100,-ROW(D96)/3+1,0)))</f>
        <v>ｵｵﾀﾞｲﾗ ｶｽﾞﾋﾛ</v>
      </c>
      <c r="I102" s="28" t="str">
        <f ca="1">ASC(PHONETIC(OFFSET(H26サンプル!I100,-ROW(E96)/3+1,0)))</f>
        <v>ｵｵﾀﾞｲﾗ ﾅﾐ</v>
      </c>
      <c r="J102" s="28" t="str">
        <f ca="1">ASC(PHONETIC(OFFSET(H26サンプル!J100,-ROW(F96)/3+1,0)))</f>
        <v>ｽｽﾞｷ ﾖｼﾀｶ</v>
      </c>
      <c r="K102" s="28" t="str">
        <f ca="1">ASC(PHONETIC(OFFSET(H26サンプル!K100,-ROW(G96)/3+1,0)))</f>
        <v>ｱｶｻﾞﾜ ﾀｶﾕｷ</v>
      </c>
      <c r="L102" s="33" t="s">
        <v>824</v>
      </c>
      <c r="M102" s="33" t="str">
        <f ca="1">ASC(PHONETIC(OFFSET(H26サンプル!M100,-ROW(I96)/3+1,0)))</f>
        <v>ｽﾀﾞ ﾕｳｲﾁ</v>
      </c>
      <c r="N102" s="33"/>
      <c r="O102" s="33"/>
      <c r="P102" s="45">
        <f ca="1">COUNTA(E103:O103)</f>
        <v>9</v>
      </c>
      <c r="Q102" s="124"/>
    </row>
    <row r="103" spans="1:17" ht="22.5" customHeight="1">
      <c r="A103" s="110"/>
      <c r="B103" s="9"/>
      <c r="C103" s="16" t="e">
        <f ca="1">ASC(PHONETIC(OFFSET(H26サンプル!C99,2*ROW(#REF!),0)))</f>
        <v>#REF!</v>
      </c>
      <c r="D103" s="23" t="e">
        <f ca="1">ASC(PHONETIC(OFFSET(H26サンプル!D99,2*ROW(#REF!),0)))</f>
        <v>#REF!</v>
      </c>
      <c r="E103" s="23" t="str">
        <f ca="1">OFFSET(H26サンプル!E100,-ROW(A96)/3+1,0)</f>
        <v>大島　誠</v>
      </c>
      <c r="F103" s="23" t="str">
        <f ca="1">OFFSET(H26サンプル!F100,-ROW(B96)/3+1,0)</f>
        <v>多田　哲人</v>
      </c>
      <c r="G103" s="23" t="str">
        <f ca="1">OFFSET(H26サンプル!G100,-ROW(C96)/3+1,0)</f>
        <v>山田　愛</v>
      </c>
      <c r="H103" s="23" t="str">
        <f ca="1">OFFSET(H26サンプル!H100,-ROW(D96)/3+1,0)</f>
        <v>大平　一弘</v>
      </c>
      <c r="I103" s="23" t="str">
        <f ca="1">OFFSET(H26サンプル!I100,-ROW(E96)/3+1,0)</f>
        <v>大平　菜美</v>
      </c>
      <c r="J103" s="23" t="str">
        <f ca="1">OFFSET(H26サンプル!J100,-ROW(F96)/3+1,0)</f>
        <v>鈴木　佳貴</v>
      </c>
      <c r="K103" s="23" t="str">
        <f ca="1">OFFSET(H26サンプル!K100,-ROW(G96)/3+1,0)</f>
        <v>赤澤　孝幸</v>
      </c>
      <c r="L103" s="23" t="str">
        <f ca="1">OFFSET(H26サンプル!L100,-ROW(H96)/3+1,0)</f>
        <v>浅井　真諭</v>
      </c>
      <c r="M103" s="23" t="str">
        <f ca="1">OFFSET(H26サンプル!M100,-ROW(I96)/3+1,0)</f>
        <v>須田　祐一</v>
      </c>
      <c r="N103" s="23"/>
      <c r="O103" s="23"/>
      <c r="P103" s="43"/>
      <c r="Q103" s="124"/>
    </row>
    <row r="104" spans="1:17" ht="22.5" customHeight="1">
      <c r="A104" s="110"/>
      <c r="B104" s="10"/>
      <c r="C104" s="17" t="e">
        <f ca="1">ASC(PHONETIC(OFFSET(H26サンプル!C100,2*ROW(#REF!),0)))</f>
        <v>#REF!</v>
      </c>
      <c r="D104" s="24" t="e">
        <f ca="1">ASC(PHONETIC(OFFSET(H26サンプル!D100,2*ROW(#REF!),0)))</f>
        <v>#REF!</v>
      </c>
      <c r="E104" s="29" t="str">
        <f ca="1">OFFSET(H26サンプル!E101,-ROW(A96)/3+1,0)</f>
        <v>一般男子</v>
      </c>
      <c r="F104" s="29" t="str">
        <f ca="1">OFFSET(H26サンプル!F101,-ROW(B96)/3+1,0)</f>
        <v>一般男子</v>
      </c>
      <c r="G104" s="29" t="str">
        <f ca="1">OFFSET(H26サンプル!G101,-ROW(C96)/3+1,0)</f>
        <v>一般女子</v>
      </c>
      <c r="H104" s="29" t="str">
        <f ca="1">OFFSET(H26サンプル!H101,-ROW(D96)/3+1,0)</f>
        <v>一般男子</v>
      </c>
      <c r="I104" s="29" t="str">
        <f ca="1">OFFSET(H26サンプル!I101,-ROW(E96)/3+1,0)</f>
        <v>一般女子</v>
      </c>
      <c r="J104" s="29" t="str">
        <f ca="1">OFFSET(H26サンプル!J101,-ROW(F96)/3+1,0)</f>
        <v>一般男子</v>
      </c>
      <c r="K104" s="29" t="str">
        <f ca="1">OFFSET(H26サンプル!K101,-ROW(G96)/3+1,0)</f>
        <v>一般男子</v>
      </c>
      <c r="L104" s="34"/>
      <c r="M104" s="29" t="str">
        <f ca="1">OFFSET(H26サンプル!M101,-ROW(I96)/3+1,0)</f>
        <v>一般男子</v>
      </c>
      <c r="N104" s="29"/>
      <c r="O104" s="29"/>
      <c r="P104" s="44"/>
      <c r="Q104" s="124"/>
    </row>
    <row r="105" spans="1:17" ht="19.5" customHeight="1">
      <c r="A105" s="110"/>
      <c r="B105" s="11">
        <v>33</v>
      </c>
      <c r="C105" s="18" t="str">
        <f ca="1">OFFSET(H26サンプル!C103,-ROW(A99)/3+1,0)</f>
        <v>一般</v>
      </c>
      <c r="D105" s="25" t="str">
        <f ca="1">OFFSET(H26サンプル!D103,-ROW(A99)/3+1,0)</f>
        <v>チャプスイ</v>
      </c>
      <c r="E105" s="28" t="s">
        <v>213</v>
      </c>
      <c r="F105" s="28" t="str">
        <f ca="1">ASC(PHONETIC(OFFSET(H26サンプル!F103,-ROW(B99)/3+1,0)))</f>
        <v>ｼﾏﾀﾞ ｶﾂ</v>
      </c>
      <c r="G105" s="28" t="s">
        <v>825</v>
      </c>
      <c r="H105" s="28" t="str">
        <f ca="1">ASC(PHONETIC(OFFSET(H26サンプル!H103,-ROW(D99)/3+1,0)))</f>
        <v>ﾐｳﾗ ﾏｻﾄ</v>
      </c>
      <c r="I105" s="28" t="str">
        <f ca="1">ASC(PHONETIC(OFFSET(H26サンプル!I103,-ROW(E99)/3+1,0)))</f>
        <v>ﾌﾙｶﾜ ｱﾕｶ</v>
      </c>
      <c r="J105" s="28" t="str">
        <f ca="1">ASC(PHONETIC(OFFSET(H26サンプル!J103,-ROW(F99)/3+1,0)))</f>
        <v>ｻｸﾗｲ ｺｳﾍｲ</v>
      </c>
      <c r="K105" s="28" t="str">
        <f ca="1">ASC(PHONETIC(OFFSET(H26サンプル!K103,-ROW(G99)/3+1,0)))</f>
        <v>ﾀｷｻﾞﾜ ｹｲﾀ</v>
      </c>
      <c r="L105" s="33" t="str">
        <f ca="1">ASC(PHONETIC(OFFSET(H26サンプル!L103,-ROW(H99)/3+1,0)))</f>
        <v>ﾋﾛｾ ﾒｸﾞﾐ</v>
      </c>
      <c r="M105" s="33" t="s">
        <v>429</v>
      </c>
      <c r="N105" s="33" t="str">
        <f ca="1">ASC(PHONETIC(OFFSET(H26サンプル!N103,-ROW(J99)/3+1,0)))</f>
        <v>ﾎｻｶ ﾖｼﾋｺ</v>
      </c>
      <c r="O105" s="33" t="str">
        <f ca="1">ASC(PHONETIC(OFFSET(H26サンプル!O103,-ROW(K99)/3+1,0)))</f>
        <v>ｲｼｶﾜ ｼﾝﾔ</v>
      </c>
      <c r="P105" s="45">
        <f ca="1">COUNTA(E106:O106)</f>
        <v>11</v>
      </c>
      <c r="Q105" s="124"/>
    </row>
    <row r="106" spans="1:17" ht="22.5" customHeight="1">
      <c r="A106" s="110"/>
      <c r="B106" s="9"/>
      <c r="C106" s="16" t="e">
        <f ca="1">ASC(PHONETIC(OFFSET(H26サンプル!C102,2*ROW(#REF!),0)))</f>
        <v>#REF!</v>
      </c>
      <c r="D106" s="23" t="e">
        <f ca="1">ASC(PHONETIC(OFFSET(H26サンプル!D102,2*ROW(#REF!),0)))</f>
        <v>#REF!</v>
      </c>
      <c r="E106" s="23" t="str">
        <f ca="1">OFFSET(H26サンプル!E103,-ROW(A99)/3+1,0)</f>
        <v>木村　尚裕</v>
      </c>
      <c r="F106" s="23" t="str">
        <f ca="1">OFFSET(H26サンプル!F103,-ROW(B99)/3+1,0)</f>
        <v>島田　克</v>
      </c>
      <c r="G106" s="23" t="str">
        <f ca="1">OFFSET(H26サンプル!G103,-ROW(C99)/3+1,0)</f>
        <v>木村　昭善</v>
      </c>
      <c r="H106" s="23" t="str">
        <f ca="1">OFFSET(H26サンプル!H103,-ROW(D99)/3+1,0)</f>
        <v>三浦　雅人</v>
      </c>
      <c r="I106" s="23" t="str">
        <f ca="1">OFFSET(H26サンプル!I103,-ROW(E99)/3+1,0)</f>
        <v>古川　歩佳</v>
      </c>
      <c r="J106" s="23" t="str">
        <f ca="1">OFFSET(H26サンプル!J103,-ROW(F99)/3+1,0)</f>
        <v>櫻井　康平</v>
      </c>
      <c r="K106" s="23" t="str">
        <f ca="1">OFFSET(H26サンプル!K103,-ROW(G99)/3+1,0)</f>
        <v>瀧澤　慶太</v>
      </c>
      <c r="L106" s="23" t="str">
        <f ca="1">OFFSET(H26サンプル!L103,-ROW(H99)/3+1,0)</f>
        <v>廣瀬　恵美</v>
      </c>
      <c r="M106" s="23" t="str">
        <f ca="1">OFFSET(H26サンプル!M103,-ROW(I99)/3+1,0)</f>
        <v>松内　嵩志</v>
      </c>
      <c r="N106" s="23" t="str">
        <f ca="1">OFFSET(H26サンプル!N103,-ROW(J99)/3+1,0)</f>
        <v>保坂　吉彦</v>
      </c>
      <c r="O106" s="23" t="str">
        <f ca="1">OFFSET(H26サンプル!O103,-ROW(K99)/3+1,0)</f>
        <v>石川　信也</v>
      </c>
      <c r="P106" s="43"/>
      <c r="Q106" s="124"/>
    </row>
    <row r="107" spans="1:17" ht="22.5" customHeight="1">
      <c r="A107" s="110"/>
      <c r="B107" s="10"/>
      <c r="C107" s="17" t="e">
        <f ca="1">ASC(PHONETIC(OFFSET(H26サンプル!C103,2*ROW(#REF!),0)))</f>
        <v>#REF!</v>
      </c>
      <c r="D107" s="24" t="e">
        <f ca="1">ASC(PHONETIC(OFFSET(H26サンプル!D103,2*ROW(#REF!),0)))</f>
        <v>#REF!</v>
      </c>
      <c r="E107" s="29" t="str">
        <f ca="1">OFFSET(H26サンプル!E104,-ROW(A99)/3+1,0)</f>
        <v>一般男子</v>
      </c>
      <c r="F107" s="29" t="str">
        <f ca="1">OFFSET(H26サンプル!F104,-ROW(B99)/3+1,0)</f>
        <v>一般男子</v>
      </c>
      <c r="G107" s="29" t="str">
        <f ca="1">OFFSET(H26サンプル!G104,-ROW(C99)/3+1,0)</f>
        <v>一般男子</v>
      </c>
      <c r="H107" s="29" t="str">
        <f ca="1">OFFSET(H26サンプル!H104,-ROW(D99)/3+1,0)</f>
        <v>一般男子</v>
      </c>
      <c r="I107" s="29" t="str">
        <f ca="1">OFFSET(H26サンプル!I104,-ROW(E99)/3+1,0)</f>
        <v>一般女子</v>
      </c>
      <c r="J107" s="29" t="str">
        <f ca="1">OFFSET(H26サンプル!J104,-ROW(F99)/3+1,0)</f>
        <v>一般男子</v>
      </c>
      <c r="K107" s="29" t="str">
        <f ca="1">OFFSET(H26サンプル!K104,-ROW(G99)/3+1,0)</f>
        <v>一般男子</v>
      </c>
      <c r="L107" s="34"/>
      <c r="M107" s="29" t="str">
        <f ca="1">OFFSET(H26サンプル!M104,-ROW(I99)/3+1,0)</f>
        <v>一般男子</v>
      </c>
      <c r="N107" s="29" t="str">
        <f ca="1">OFFSET(H26サンプル!N104,-ROW(J99)/3+1,0)</f>
        <v>一般男子</v>
      </c>
      <c r="O107" s="29" t="str">
        <f ca="1">OFFSET(H26サンプル!O104,-ROW(K99)/3+1,0)</f>
        <v>一般男子</v>
      </c>
      <c r="P107" s="44"/>
      <c r="Q107" s="124"/>
    </row>
    <row r="108" spans="1:17" ht="19.5" customHeight="1">
      <c r="A108" s="110"/>
      <c r="B108" s="11">
        <v>34</v>
      </c>
      <c r="C108" s="18" t="str">
        <f ca="1">OFFSET(H26サンプル!C106,-ROW(A102)/3+1,0)</f>
        <v>一般</v>
      </c>
      <c r="D108" s="25" t="str">
        <f ca="1">OFFSET(H26サンプル!D106,-ROW(A102)/3+1,0)</f>
        <v>下島エイトマン</v>
      </c>
      <c r="E108" s="28" t="str">
        <f ca="1">ASC(PHONETIC(OFFSET(H26サンプル!E106,-ROW(A102)/3+1,0)))</f>
        <v>ｼﾓﾑﾗ ﾕｳｽｹ</v>
      </c>
      <c r="F108" s="28" t="str">
        <f ca="1">ASC(PHONETIC(OFFSET(H26サンプル!F106,-ROW(B102)/3+1,0)))</f>
        <v>ﾅｸﾞﾓ ｱｷﾋﾛ</v>
      </c>
      <c r="G108" s="28" t="str">
        <f ca="1">ASC(PHONETIC(OFFSET(H26サンプル!G106,-ROW(C102)/3+1,0)))</f>
        <v>ｼﾓﾑﾗ ﾀﾞｲｽｹ</v>
      </c>
      <c r="H108" s="28" t="str">
        <f ca="1">ASC(PHONETIC(OFFSET(H26サンプル!H106,-ROW(D102)/3+1,0)))</f>
        <v>ｺﾊﾞﾔｼ ﾏﾂｵ</v>
      </c>
      <c r="I108" s="28" t="s">
        <v>773</v>
      </c>
      <c r="J108" s="28" t="str">
        <f ca="1">ASC(PHONETIC(OFFSET(H26サンプル!J106,-ROW(F102)/3+1,0)))</f>
        <v>ｲﾉｳｴ ﾋﾛﾕｷ</v>
      </c>
      <c r="K108" s="28" t="str">
        <f ca="1">ASC(PHONETIC(OFFSET(H26サンプル!K106,-ROW(G102)/3+1,0)))</f>
        <v>ｻﾄｳ ﾏｻﾉﾌﾞ</v>
      </c>
      <c r="L108" s="33" t="str">
        <f ca="1">ASC(PHONETIC(OFFSET(H26サンプル!L106,-ROW(H102)/3+1,0)))</f>
        <v>ﾓﾘﾔﾏ ﾀﾓﾂ</v>
      </c>
      <c r="M108" s="33" t="str">
        <f ca="1">ASC(PHONETIC(OFFSET(H26サンプル!M106,-ROW(I102)/3+1,0)))</f>
        <v>ﾔｷﾞ ﾋﾃﾞﾕｷ</v>
      </c>
      <c r="N108" s="33"/>
      <c r="O108" s="33"/>
      <c r="P108" s="45">
        <f ca="1">COUNTA(E109:O109)</f>
        <v>9</v>
      </c>
      <c r="Q108" s="124"/>
    </row>
    <row r="109" spans="1:17" ht="22.5" customHeight="1">
      <c r="A109" s="110"/>
      <c r="B109" s="9"/>
      <c r="C109" s="16" t="e">
        <f ca="1">ASC(PHONETIC(OFFSET(H26サンプル!C105,2*ROW(#REF!),0)))</f>
        <v>#REF!</v>
      </c>
      <c r="D109" s="23" t="e">
        <f ca="1">ASC(PHONETIC(OFFSET(H26サンプル!D105,2*ROW(#REF!),0)))</f>
        <v>#REF!</v>
      </c>
      <c r="E109" s="23" t="str">
        <f ca="1">OFFSET(H26サンプル!E106,-ROW(A102)/3+1,0)</f>
        <v>下村　裕介</v>
      </c>
      <c r="F109" s="23" t="str">
        <f ca="1">OFFSET(H26サンプル!F106,-ROW(B102)/3+1,0)</f>
        <v>南雲　昭浩</v>
      </c>
      <c r="G109" s="23" t="str">
        <f ca="1">OFFSET(H26サンプル!G106,-ROW(C102)/3+1,0)</f>
        <v>下村　大祐</v>
      </c>
      <c r="H109" s="23" t="str">
        <f ca="1">OFFSET(H26サンプル!H106,-ROW(D102)/3+1,0)</f>
        <v>小林　松男</v>
      </c>
      <c r="I109" s="23" t="str">
        <f ca="1">OFFSET(H26サンプル!I106,-ROW(E102)/3+1,0)</f>
        <v>木伏　宏俊</v>
      </c>
      <c r="J109" s="23" t="str">
        <f ca="1">OFFSET(H26サンプル!J106,-ROW(F102)/3+1,0)</f>
        <v>井上　博之</v>
      </c>
      <c r="K109" s="23" t="str">
        <f ca="1">OFFSET(H26サンプル!K106,-ROW(G102)/3+1,0)</f>
        <v>佐藤　正信</v>
      </c>
      <c r="L109" s="23" t="str">
        <f ca="1">OFFSET(H26サンプル!L106,-ROW(H102)/3+1,0)</f>
        <v>森山　保</v>
      </c>
      <c r="M109" s="23" t="str">
        <f ca="1">OFFSET(H26サンプル!M106,-ROW(I102)/3+1,0)</f>
        <v>八木　秀之</v>
      </c>
      <c r="N109" s="23"/>
      <c r="O109" s="23"/>
      <c r="P109" s="43"/>
      <c r="Q109" s="124"/>
    </row>
    <row r="110" spans="1:17" ht="22.5" customHeight="1">
      <c r="A110" s="110"/>
      <c r="B110" s="10"/>
      <c r="C110" s="17" t="e">
        <f ca="1">ASC(PHONETIC(OFFSET(H26サンプル!C106,2*ROW(#REF!),0)))</f>
        <v>#REF!</v>
      </c>
      <c r="D110" s="24" t="e">
        <f ca="1">ASC(PHONETIC(OFFSET(H26サンプル!D106,2*ROW(#REF!),0)))</f>
        <v>#REF!</v>
      </c>
      <c r="E110" s="29" t="str">
        <f ca="1">OFFSET(H26サンプル!E107,-ROW(A102)/3+1,0)</f>
        <v>一般男子</v>
      </c>
      <c r="F110" s="29" t="str">
        <f ca="1">OFFSET(H26サンプル!F107,-ROW(B102)/3+1,0)</f>
        <v>一般男子</v>
      </c>
      <c r="G110" s="29" t="str">
        <f ca="1">OFFSET(H26サンプル!G107,-ROW(C102)/3+1,0)</f>
        <v>一般男子</v>
      </c>
      <c r="H110" s="29" t="str">
        <f ca="1">OFFSET(H26サンプル!H107,-ROW(D102)/3+1,0)</f>
        <v>一般男子</v>
      </c>
      <c r="I110" s="29" t="str">
        <f ca="1">OFFSET(H26サンプル!I107,-ROW(E102)/3+1,0)</f>
        <v>一般男子</v>
      </c>
      <c r="J110" s="29" t="str">
        <f ca="1">OFFSET(H26サンプル!J107,-ROW(F102)/3+1,0)</f>
        <v>一般男子</v>
      </c>
      <c r="K110" s="29" t="str">
        <f ca="1">OFFSET(H26サンプル!K107,-ROW(G102)/3+1,0)</f>
        <v>一般男子</v>
      </c>
      <c r="L110" s="34"/>
      <c r="M110" s="29" t="str">
        <f ca="1">OFFSET(H26サンプル!M107,-ROW(I102)/3+1,0)</f>
        <v>一般男子</v>
      </c>
      <c r="N110" s="29"/>
      <c r="O110" s="29"/>
      <c r="P110" s="44"/>
      <c r="Q110" s="124"/>
    </row>
    <row r="111" spans="1:17" ht="19.5" customHeight="1">
      <c r="A111" s="110"/>
      <c r="B111" s="11">
        <v>35</v>
      </c>
      <c r="C111" s="18" t="str">
        <f ca="1">OFFSET(H26サンプル!C109,-ROW(A105)/3+1,0)</f>
        <v>一般</v>
      </c>
      <c r="D111" s="25" t="str">
        <f ca="1">OFFSET(H26サンプル!D109,-ROW(A105)/3+1,0)</f>
        <v>小出高校KO</v>
      </c>
      <c r="E111" s="28" t="str">
        <f ca="1">ASC(PHONETIC(OFFSET(H26サンプル!E109,-ROW(A105)/3+1,0)))</f>
        <v>ﾀｻﾞﾜｺﾉﾐ</v>
      </c>
      <c r="F111" s="28" t="str">
        <f ca="1">ASC(PHONETIC(OFFSET(H26サンプル!F109,-ROW(B105)/3+1,0)))</f>
        <v>ﾏﾙﾔﾏｼﾞｭﾝｲﾁﾛｳ</v>
      </c>
      <c r="G111" s="28" t="str">
        <f ca="1">ASC(PHONETIC(OFFSET(H26サンプル!G109,-ROW(C105)/3+1,0)))</f>
        <v>ﾔﾏﾀﾞ ｱｶﾈ</v>
      </c>
      <c r="H111" s="28" t="str">
        <f ca="1">ASC(PHONETIC(OFFSET(H26サンプル!H109,-ROW(D105)/3+1,0)))</f>
        <v>ﾎﾘ ﾘｮｳﾕｳ</v>
      </c>
      <c r="I111" s="28" t="str">
        <f ca="1">ASC(PHONETIC(OFFSET(H26サンプル!I109,-ROW(E105)/3+1,0)))</f>
        <v>ｵｵﾂﾎﾞ ﾏｻﾔ</v>
      </c>
      <c r="J111" s="28" t="str">
        <f ca="1">ASC(PHONETIC(OFFSET(H26サンプル!J109,-ROW(F105)/3+1,0)))</f>
        <v>ｱﾗｶﾜ ﾏﾅ</v>
      </c>
      <c r="K111" s="28" t="str">
        <f ca="1">ASC(PHONETIC(OFFSET(H26サンプル!K109,-ROW(G105)/3+1,0)))</f>
        <v>ｻｷﾊﾏ ﾘｮｳ</v>
      </c>
      <c r="L111" s="33" t="s">
        <v>710</v>
      </c>
      <c r="M111" s="33" t="str">
        <f ca="1">ASC(PHONETIC(OFFSET(H26サンプル!M109,-ROW(I105)/3+1,0)))</f>
        <v>ﾅｶｻﾞﾜ ﾐﾕｳ</v>
      </c>
      <c r="N111" s="33"/>
      <c r="O111" s="33"/>
      <c r="P111" s="45">
        <f ca="1">COUNTA(E112:O112)</f>
        <v>9</v>
      </c>
      <c r="Q111" s="124"/>
    </row>
    <row r="112" spans="1:17" ht="22.5" customHeight="1">
      <c r="A112" s="110"/>
      <c r="B112" s="9"/>
      <c r="C112" s="16" t="e">
        <f ca="1">ASC(PHONETIC(OFFSET(H26サンプル!C108,2*ROW(#REF!),0)))</f>
        <v>#REF!</v>
      </c>
      <c r="D112" s="23" t="e">
        <f ca="1">ASC(PHONETIC(OFFSET(H26サンプル!D108,2*ROW(#REF!),0)))</f>
        <v>#REF!</v>
      </c>
      <c r="E112" s="23" t="str">
        <f ca="1">OFFSET(H26サンプル!E109,-ROW(A105)/3+1,0)</f>
        <v>田澤このみ</v>
      </c>
      <c r="F112" s="23" t="str">
        <f ca="1">OFFSET(H26サンプル!F109,-ROW(B105)/3+1,0)</f>
        <v>丸山潤一郎</v>
      </c>
      <c r="G112" s="23" t="str">
        <f ca="1">OFFSET(H26サンプル!G109,-ROW(C105)/3+1,0)</f>
        <v>山田　茜</v>
      </c>
      <c r="H112" s="23" t="str">
        <f ca="1">OFFSET(H26サンプル!H109,-ROW(D105)/3+1,0)</f>
        <v>堀　涼佑</v>
      </c>
      <c r="I112" s="23" t="str">
        <f ca="1">OFFSET(H26サンプル!I109,-ROW(E105)/3+1,0)</f>
        <v>大坪　将也</v>
      </c>
      <c r="J112" s="23" t="str">
        <f ca="1">OFFSET(H26サンプル!J109,-ROW(F105)/3+1,0)</f>
        <v>荒川　真奈</v>
      </c>
      <c r="K112" s="23" t="str">
        <f ca="1">OFFSET(H26サンプル!K109,-ROW(G105)/3+1,0)</f>
        <v>崎浜　凌</v>
      </c>
      <c r="L112" s="23" t="str">
        <f ca="1">OFFSET(H26サンプル!L109,-ROW(H105)/3+1,0)</f>
        <v>穂刈　望瑛</v>
      </c>
      <c r="M112" s="23" t="str">
        <f ca="1">OFFSET(H26サンプル!M109,-ROW(I105)/3+1,0)</f>
        <v>中澤　美侑</v>
      </c>
      <c r="N112" s="23"/>
      <c r="O112" s="23"/>
      <c r="P112" s="43"/>
      <c r="Q112" s="124"/>
    </row>
    <row r="113" spans="1:17" ht="22.5" customHeight="1">
      <c r="A113" s="110"/>
      <c r="B113" s="10"/>
      <c r="C113" s="17" t="e">
        <f ca="1">ASC(PHONETIC(OFFSET(H26サンプル!C109,2*ROW(#REF!),0)))</f>
        <v>#REF!</v>
      </c>
      <c r="D113" s="24" t="e">
        <f ca="1">ASC(PHONETIC(OFFSET(H26サンプル!D109,2*ROW(#REF!),0)))</f>
        <v>#REF!</v>
      </c>
      <c r="E113" s="29" t="str">
        <f ca="1">OFFSET(H26サンプル!E110,-ROW(A105)/3+1,0)</f>
        <v>一般女子</v>
      </c>
      <c r="F113" s="29" t="str">
        <f ca="1">OFFSET(H26サンプル!F110,-ROW(B105)/3+1,0)</f>
        <v>一般男子</v>
      </c>
      <c r="G113" s="29" t="str">
        <f ca="1">OFFSET(H26サンプル!G110,-ROW(C105)/3+1,0)</f>
        <v>一般女子</v>
      </c>
      <c r="H113" s="29" t="str">
        <f ca="1">OFFSET(H26サンプル!H110,-ROW(D105)/3+1,0)</f>
        <v>一般男子</v>
      </c>
      <c r="I113" s="29" t="str">
        <f ca="1">OFFSET(H26サンプル!I110,-ROW(E105)/3+1,0)</f>
        <v>一般男子</v>
      </c>
      <c r="J113" s="29" t="str">
        <f ca="1">OFFSET(H26サンプル!J110,-ROW(F105)/3+1,0)</f>
        <v>一般女子</v>
      </c>
      <c r="K113" s="29" t="str">
        <f ca="1">OFFSET(H26サンプル!K110,-ROW(G105)/3+1,0)</f>
        <v>一般男子</v>
      </c>
      <c r="L113" s="34"/>
      <c r="M113" s="29" t="str">
        <f ca="1">OFFSET(H26サンプル!M110,-ROW(I105)/3+1,0)</f>
        <v>一般女子</v>
      </c>
      <c r="N113" s="29"/>
      <c r="O113" s="29"/>
      <c r="P113" s="44"/>
      <c r="Q113" s="124"/>
    </row>
    <row r="114" spans="1:17" ht="19.5" customHeight="1">
      <c r="A114" s="110"/>
      <c r="B114" s="11">
        <v>36</v>
      </c>
      <c r="C114" s="18" t="str">
        <f ca="1">OFFSET(H26サンプル!C112,-ROW(A108)/3+1,0)</f>
        <v>一般</v>
      </c>
      <c r="D114" s="25" t="str">
        <f ca="1">OFFSET(H26サンプル!D112,-ROW(A108)/3+1,0)</f>
        <v>小出高校I</v>
      </c>
      <c r="E114" s="28" t="str">
        <f ca="1">ASC(PHONETIC(OFFSET(H26サンプル!E112,-ROW(A108)/3+1,0)))</f>
        <v>ｻﾄｳ ｱｶﾈﾘ</v>
      </c>
      <c r="F114" s="28" t="str">
        <f ca="1">ASC(PHONETIC(OFFSET(H26サンプル!F112,-ROW(B108)/3+1,0)))</f>
        <v>ﾅｶｼﾞﾏ ﾕｳﾜ</v>
      </c>
      <c r="G114" s="28" t="s">
        <v>638</v>
      </c>
      <c r="H114" s="28" t="str">
        <f ca="1">ASC(PHONETIC(OFFSET(H26サンプル!H112,-ROW(D108)/3+1,0)))</f>
        <v>ｸﾜﾊﾞﾗ ﾕｳ</v>
      </c>
      <c r="I114" s="28" t="str">
        <f ca="1">ASC(PHONETIC(OFFSET(H26サンプル!I112,-ROW(E108)/3+1,0)))</f>
        <v>ﾔｸﾎﾞﾀﾞｲｽｹ</v>
      </c>
      <c r="J114" s="28" t="str">
        <f ca="1">ASC(PHONETIC(OFFSET(H26サンプル!J112,-ROW(F108)/3+1,0)))</f>
        <v>ﾎｼ ﾏﾄﾞｶ</v>
      </c>
      <c r="K114" s="28" t="str">
        <f ca="1">ASC(PHONETIC(OFFSET(H26サンプル!K112,-ROW(G108)/3+1,0)))</f>
        <v>ｲｲﾂﾞｶ ﾀﾞｲｽｹ</v>
      </c>
      <c r="L114" s="33" t="str">
        <f ca="1">ASC(PHONETIC(OFFSET(H26サンプル!L112,-ROW(H108)/3+1,0)))</f>
        <v>ｽｽﾞｷｻﾘﾅ</v>
      </c>
      <c r="M114" s="33" t="s">
        <v>427</v>
      </c>
      <c r="N114" s="33"/>
      <c r="O114" s="33"/>
      <c r="P114" s="45">
        <f ca="1">COUNTA(E115:O115)</f>
        <v>9</v>
      </c>
      <c r="Q114" s="124"/>
    </row>
    <row r="115" spans="1:17" ht="22.5" customHeight="1">
      <c r="A115" s="110"/>
      <c r="B115" s="9"/>
      <c r="C115" s="16" t="e">
        <f ca="1">ASC(PHONETIC(OFFSET(H26サンプル!C111,2*ROW(#REF!),0)))</f>
        <v>#REF!</v>
      </c>
      <c r="D115" s="23" t="e">
        <f ca="1">ASC(PHONETIC(OFFSET(H26サンプル!D111,2*ROW(#REF!),0)))</f>
        <v>#REF!</v>
      </c>
      <c r="E115" s="23" t="str">
        <f ca="1">OFFSET(H26サンプル!E112,-ROW(A108)/3+1,0)</f>
        <v>佐藤　茜里</v>
      </c>
      <c r="F115" s="23" t="str">
        <f ca="1">OFFSET(H26サンプル!F112,-ROW(B108)/3+1,0)</f>
        <v>中島　夕和</v>
      </c>
      <c r="G115" s="23" t="str">
        <f ca="1">OFFSET(H26サンプル!G112,-ROW(C108)/3+1,0)</f>
        <v>関　優希奈</v>
      </c>
      <c r="H115" s="23" t="str">
        <f ca="1">OFFSET(H26サンプル!H112,-ROW(D108)/3+1,0)</f>
        <v>桑原　悠</v>
      </c>
      <c r="I115" s="23" t="str">
        <f ca="1">OFFSET(H26サンプル!I112,-ROW(E108)/3+1,0)</f>
        <v>矢久保大介</v>
      </c>
      <c r="J115" s="23" t="str">
        <f ca="1">OFFSET(H26サンプル!J112,-ROW(F108)/3+1,0)</f>
        <v>星　まどか</v>
      </c>
      <c r="K115" s="23" t="str">
        <f ca="1">OFFSET(H26サンプル!K112,-ROW(G108)/3+1,0)</f>
        <v>飯塚　大輔</v>
      </c>
      <c r="L115" s="23" t="str">
        <f ca="1">OFFSET(H26サンプル!L112,-ROW(H108)/3+1,0)</f>
        <v>鈴木紗理奈</v>
      </c>
      <c r="M115" s="23" t="str">
        <f ca="1">OFFSET(H26サンプル!M112,-ROW(I108)/3+1,0)</f>
        <v>笹岡　巧人</v>
      </c>
      <c r="N115" s="23"/>
      <c r="O115" s="23"/>
      <c r="P115" s="43"/>
      <c r="Q115" s="124"/>
    </row>
    <row r="116" spans="1:17" ht="22.5" customHeight="1">
      <c r="A116" s="110"/>
      <c r="B116" s="10"/>
      <c r="C116" s="17" t="e">
        <f ca="1">ASC(PHONETIC(OFFSET(H26サンプル!C112,2*ROW(#REF!),0)))</f>
        <v>#REF!</v>
      </c>
      <c r="D116" s="24" t="e">
        <f ca="1">ASC(PHONETIC(OFFSET(H26サンプル!D112,2*ROW(#REF!),0)))</f>
        <v>#REF!</v>
      </c>
      <c r="E116" s="29" t="str">
        <f ca="1">OFFSET(H26サンプル!E113,-ROW(A108)/3+1,0)</f>
        <v>一般女子</v>
      </c>
      <c r="F116" s="29" t="str">
        <f ca="1">OFFSET(H26サンプル!F113,-ROW(B108)/3+1,0)</f>
        <v>一般男子</v>
      </c>
      <c r="G116" s="29" t="str">
        <f ca="1">OFFSET(H26サンプル!G113,-ROW(C108)/3+1,0)</f>
        <v>一般女子</v>
      </c>
      <c r="H116" s="29" t="str">
        <f ca="1">OFFSET(H26サンプル!H113,-ROW(D108)/3+1,0)</f>
        <v>一般男子</v>
      </c>
      <c r="I116" s="29" t="str">
        <f ca="1">OFFSET(H26サンプル!I113,-ROW(E108)/3+1,0)</f>
        <v>一般男子</v>
      </c>
      <c r="J116" s="29" t="str">
        <f ca="1">OFFSET(H26サンプル!J113,-ROW(F108)/3+1,0)</f>
        <v>一般女子</v>
      </c>
      <c r="K116" s="29" t="str">
        <f ca="1">OFFSET(H26サンプル!K113,-ROW(G108)/3+1,0)</f>
        <v>一般男子</v>
      </c>
      <c r="L116" s="34"/>
      <c r="M116" s="29" t="str">
        <f ca="1">OFFSET(H26サンプル!M113,-ROW(I108)/3+1,0)</f>
        <v>一般男子</v>
      </c>
      <c r="N116" s="29"/>
      <c r="O116" s="29"/>
      <c r="P116" s="44"/>
      <c r="Q116" s="124"/>
    </row>
    <row r="117" spans="1:17" ht="19.5" customHeight="1">
      <c r="A117" s="110"/>
      <c r="B117" s="11">
        <v>37</v>
      </c>
      <c r="C117" s="18" t="str">
        <f ca="1">OFFSET(H26サンプル!C115,-ROW(A111)/3+1,0)</f>
        <v>一般</v>
      </c>
      <c r="D117" s="25" t="str">
        <f ca="1">OFFSET(H26サンプル!D115,-ROW(A111)/3+1,0)</f>
        <v>小出高校DE</v>
      </c>
      <c r="E117" s="28" t="str">
        <f ca="1">ASC(PHONETIC(OFFSET(H26サンプル!E115,-ROW(A111)/3+1,0)))</f>
        <v>ﾀｷｻﾞﾜ ﾕﾐﾅ</v>
      </c>
      <c r="F117" s="28" t="str">
        <f ca="1">ASC(PHONETIC(OFFSET(H26サンプル!F115,-ROW(B111)/3+1,0)))</f>
        <v>ｲﾏｲ ｲﾁﾋﾛ</v>
      </c>
      <c r="G117" s="28" t="str">
        <f ca="1">ASC(PHONETIC(OFFSET(H26サンプル!G115,-ROW(C111)/3+1,0)))</f>
        <v>ｻﾄｳｻﾘﾅ</v>
      </c>
      <c r="H117" s="28" t="str">
        <f ca="1">ASC(PHONETIC(OFFSET(H26サンプル!H115,-ROW(D111)/3+1,0)))</f>
        <v>ﾐﾔｻﾞﾜ ﾄﾖﾋｺ</v>
      </c>
      <c r="I117" s="28" t="str">
        <f ca="1">ASC(PHONETIC(OFFSET(H26サンプル!I115,-ROW(E111)/3+1,0)))</f>
        <v>ｲｶﾗｼﾄﾓｷ</v>
      </c>
      <c r="J117" s="28" t="s">
        <v>826</v>
      </c>
      <c r="K117" s="28" t="s">
        <v>258</v>
      </c>
      <c r="L117" s="33" t="s">
        <v>146</v>
      </c>
      <c r="M117" s="33"/>
      <c r="N117" s="33"/>
      <c r="O117" s="33"/>
      <c r="P117" s="45">
        <f ca="1">COUNTA(E118:O118)</f>
        <v>8</v>
      </c>
      <c r="Q117" s="124"/>
    </row>
    <row r="118" spans="1:17" ht="22.5" customHeight="1">
      <c r="A118" s="110"/>
      <c r="B118" s="9"/>
      <c r="C118" s="16" t="e">
        <f ca="1">ASC(PHONETIC(OFFSET(H26サンプル!C114,2*ROW(#REF!),0)))</f>
        <v>#REF!</v>
      </c>
      <c r="D118" s="23" t="e">
        <f ca="1">ASC(PHONETIC(OFFSET(H26サンプル!D114,2*ROW(#REF!),0)))</f>
        <v>#REF!</v>
      </c>
      <c r="E118" s="23" t="str">
        <f ca="1">OFFSET(H26サンプル!E115,-ROW(A111)/3+1,0)</f>
        <v>滝澤　弓那</v>
      </c>
      <c r="F118" s="23" t="str">
        <f ca="1">OFFSET(H26サンプル!F115,-ROW(B111)/3+1,0)</f>
        <v>今井　一紘</v>
      </c>
      <c r="G118" s="23" t="str">
        <f ca="1">OFFSET(H26サンプル!G115,-ROW(C111)/3+1,0)</f>
        <v>佐藤紗里菜</v>
      </c>
      <c r="H118" s="23" t="str">
        <f ca="1">OFFSET(H26サンプル!H115,-ROW(D111)/3+1,0)</f>
        <v>宮澤　豊彦</v>
      </c>
      <c r="I118" s="23" t="str">
        <f ca="1">OFFSET(H26サンプル!I115,-ROW(E111)/3+1,0)</f>
        <v>五十嵐友樹</v>
      </c>
      <c r="J118" s="23" t="str">
        <f ca="1">OFFSET(H26サンプル!J115,-ROW(F111)/3+1,0)</f>
        <v>生越　千優</v>
      </c>
      <c r="K118" s="23" t="str">
        <f ca="1">OFFSET(H26サンプル!K115,-ROW(G111)/3+1,0)</f>
        <v>坂詰健太郎</v>
      </c>
      <c r="L118" s="23" t="str">
        <f ca="1">OFFSET(H26サンプル!L115,-ROW(H111)/3+1,0)</f>
        <v>風間　祐衣</v>
      </c>
      <c r="M118" s="23"/>
      <c r="N118" s="23"/>
      <c r="O118" s="23"/>
      <c r="P118" s="43"/>
      <c r="Q118" s="124"/>
    </row>
    <row r="119" spans="1:17" ht="22.5" customHeight="1">
      <c r="A119" s="110"/>
      <c r="B119" s="10"/>
      <c r="C119" s="17" t="e">
        <f ca="1">ASC(PHONETIC(OFFSET(H26サンプル!C115,2*ROW(#REF!),0)))</f>
        <v>#REF!</v>
      </c>
      <c r="D119" s="24" t="e">
        <f ca="1">ASC(PHONETIC(OFFSET(H26サンプル!D115,2*ROW(#REF!),0)))</f>
        <v>#REF!</v>
      </c>
      <c r="E119" s="29" t="str">
        <f ca="1">OFFSET(H26サンプル!E116,-ROW(A111)/3+1,0)</f>
        <v>一般女子</v>
      </c>
      <c r="F119" s="29" t="str">
        <f ca="1">OFFSET(H26サンプル!F116,-ROW(B111)/3+1,0)</f>
        <v>一般男子</v>
      </c>
      <c r="G119" s="29" t="str">
        <f ca="1">OFFSET(H26サンプル!G116,-ROW(C111)/3+1,0)</f>
        <v>一般女子</v>
      </c>
      <c r="H119" s="29" t="str">
        <f ca="1">OFFSET(H26サンプル!H116,-ROW(D111)/3+1,0)</f>
        <v>一般男子</v>
      </c>
      <c r="I119" s="29" t="str">
        <f ca="1">OFFSET(H26サンプル!I116,-ROW(E111)/3+1,0)</f>
        <v>一般男子</v>
      </c>
      <c r="J119" s="29" t="str">
        <f ca="1">OFFSET(H26サンプル!J116,-ROW(F111)/3+1,0)</f>
        <v>一般女子</v>
      </c>
      <c r="K119" s="29" t="str">
        <f ca="1">OFFSET(H26サンプル!K116,-ROW(G111)/3+1,0)</f>
        <v>一般男子</v>
      </c>
      <c r="L119" s="34"/>
      <c r="M119" s="29"/>
      <c r="N119" s="29"/>
      <c r="O119" s="29"/>
      <c r="P119" s="44"/>
      <c r="Q119" s="124"/>
    </row>
    <row r="120" spans="1:17" ht="19.5" customHeight="1">
      <c r="A120" s="110"/>
      <c r="B120" s="11">
        <v>38</v>
      </c>
      <c r="C120" s="18" t="str">
        <f ca="1">OFFSET(H26サンプル!C118,-ROW(A114)/3+1,0)</f>
        <v>一般</v>
      </c>
      <c r="D120" s="25" t="str">
        <f ca="1">OFFSET(H26サンプル!D118,-ROW(A114)/3+1,0)</f>
        <v>黒ひげ海足団</v>
      </c>
      <c r="E120" s="28" t="s">
        <v>827</v>
      </c>
      <c r="F120" s="28" t="str">
        <f ca="1">ASC(PHONETIC(OFFSET(H26サンプル!F118,-ROW(B114)/3+1,0)))</f>
        <v>ｻﾄｳ ﾏｻﾋﾄ</v>
      </c>
      <c r="G120" s="28" t="str">
        <f ca="1">ASC(PHONETIC(OFFSET(H26サンプル!G118,-ROW(C114)/3+1,0)))</f>
        <v>ｽｽﾞｷ ｹﾝｲﾁ</v>
      </c>
      <c r="H120" s="28" t="str">
        <f ca="1">ASC(PHONETIC(OFFSET(H26サンプル!H118,-ROW(D114)/3+1,0)))</f>
        <v>ｵｵﾀﾞｲﾗ ｱｷﾗ</v>
      </c>
      <c r="I120" s="28" t="str">
        <f ca="1">ASC(PHONETIC(OFFSET(H26サンプル!I118,-ROW(E114)/3+1,0)))</f>
        <v>ｶﾜｶﾐ ﾅｵﾕｷ</v>
      </c>
      <c r="J120" s="28" t="str">
        <f ca="1">ASC(PHONETIC(OFFSET(H26サンプル!J118,-ROW(F114)/3+1,0)))</f>
        <v>ﾎﾘ ﾀｶｼ</v>
      </c>
      <c r="K120" s="28" t="s">
        <v>434</v>
      </c>
      <c r="L120" s="33" t="str">
        <f ca="1">ASC(PHONETIC(OFFSET(H26サンプル!L118,-ROW(H114)/3+1,0)))</f>
        <v>ｳﾁﾔﾏ ﾄｵﾙ</v>
      </c>
      <c r="M120" s="33" t="s">
        <v>62</v>
      </c>
      <c r="N120" s="33" t="str">
        <f ca="1">ASC(PHONETIC(OFFSET(H26サンプル!N118,-ROW(J114)/3+1,0)))</f>
        <v>ﾎｿｶｲ ｻﾄｼ</v>
      </c>
      <c r="O120" s="33"/>
      <c r="P120" s="45">
        <f ca="1">COUNTA(E121:O121)</f>
        <v>10</v>
      </c>
      <c r="Q120" s="124"/>
    </row>
    <row r="121" spans="1:17" ht="22.5" customHeight="1">
      <c r="A121" s="110"/>
      <c r="B121" s="9"/>
      <c r="C121" s="16" t="e">
        <f ca="1">ASC(PHONETIC(OFFSET(H26サンプル!C117,2*ROW(#REF!),0)))</f>
        <v>#REF!</v>
      </c>
      <c r="D121" s="23" t="e">
        <f ca="1">ASC(PHONETIC(OFFSET(H26サンプル!D117,2*ROW(#REF!),0)))</f>
        <v>#REF!</v>
      </c>
      <c r="E121" s="23" t="str">
        <f ca="1">OFFSET(H26サンプル!E118,-ROW(A114)/3+1,0)</f>
        <v>金子　望</v>
      </c>
      <c r="F121" s="23" t="str">
        <f ca="1">OFFSET(H26サンプル!F118,-ROW(B114)/3+1,0)</f>
        <v>佐藤　政仁</v>
      </c>
      <c r="G121" s="23" t="str">
        <f ca="1">OFFSET(H26サンプル!G118,-ROW(C114)/3+1,0)</f>
        <v>鈴木　健一</v>
      </c>
      <c r="H121" s="23" t="str">
        <f ca="1">OFFSET(H26サンプル!H118,-ROW(D114)/3+1,0)</f>
        <v>大平　玲</v>
      </c>
      <c r="I121" s="23" t="str">
        <f ca="1">OFFSET(H26サンプル!I118,-ROW(E114)/3+1,0)</f>
        <v>川上　直之</v>
      </c>
      <c r="J121" s="23" t="str">
        <f ca="1">OFFSET(H26サンプル!J118,-ROW(F114)/3+1,0)</f>
        <v>堀　多佳志</v>
      </c>
      <c r="K121" s="23" t="str">
        <f ca="1">OFFSET(H26サンプル!K118,-ROW(G114)/3+1,0)</f>
        <v>安達　康治</v>
      </c>
      <c r="L121" s="23" t="str">
        <f ca="1">OFFSET(H26サンプル!L118,-ROW(H114)/3+1,0)</f>
        <v>内山　徹</v>
      </c>
      <c r="M121" s="23" t="str">
        <f ca="1">OFFSET(H26サンプル!M118,-ROW(I114)/3+1,0)</f>
        <v>山田　征義</v>
      </c>
      <c r="N121" s="23" t="str">
        <f ca="1">OFFSET(H26サンプル!N118,-ROW(J114)/3+1,0)</f>
        <v>細貝　智志</v>
      </c>
      <c r="O121" s="23"/>
      <c r="P121" s="43"/>
      <c r="Q121" s="124"/>
    </row>
    <row r="122" spans="1:17" ht="22.5" customHeight="1">
      <c r="A122" s="110"/>
      <c r="B122" s="10"/>
      <c r="C122" s="17" t="e">
        <f ca="1">ASC(PHONETIC(OFFSET(H26サンプル!C118,2*ROW(#REF!),0)))</f>
        <v>#REF!</v>
      </c>
      <c r="D122" s="24" t="e">
        <f ca="1">ASC(PHONETIC(OFFSET(H26サンプル!D118,2*ROW(#REF!),0)))</f>
        <v>#REF!</v>
      </c>
      <c r="E122" s="29" t="str">
        <f ca="1">OFFSET(H26サンプル!E119,-ROW(A114)/3+1,0)</f>
        <v>一般男子</v>
      </c>
      <c r="F122" s="29" t="str">
        <f ca="1">OFFSET(H26サンプル!F119,-ROW(B114)/3+1,0)</f>
        <v>一般男子</v>
      </c>
      <c r="G122" s="29" t="str">
        <f ca="1">OFFSET(H26サンプル!G119,-ROW(C114)/3+1,0)</f>
        <v>一般男子</v>
      </c>
      <c r="H122" s="29" t="str">
        <f ca="1">OFFSET(H26サンプル!H119,-ROW(D114)/3+1,0)</f>
        <v>一般男子</v>
      </c>
      <c r="I122" s="29" t="str">
        <f ca="1">OFFSET(H26サンプル!I119,-ROW(E114)/3+1,0)</f>
        <v>一般男子</v>
      </c>
      <c r="J122" s="29" t="str">
        <f ca="1">OFFSET(H26サンプル!J119,-ROW(F114)/3+1,0)</f>
        <v>一般男子</v>
      </c>
      <c r="K122" s="29" t="str">
        <f ca="1">OFFSET(H26サンプル!K119,-ROW(G114)/3+1,0)</f>
        <v>一般男子</v>
      </c>
      <c r="L122" s="34"/>
      <c r="M122" s="29" t="str">
        <f ca="1">OFFSET(H26サンプル!M119,-ROW(I114)/3+1,0)</f>
        <v>一般男子</v>
      </c>
      <c r="N122" s="29" t="str">
        <f ca="1">OFFSET(H26サンプル!N119,-ROW(J114)/3+1,0)</f>
        <v>一般男子</v>
      </c>
      <c r="O122" s="29"/>
      <c r="P122" s="44"/>
      <c r="Q122" s="124"/>
    </row>
    <row r="123" spans="1:17" ht="19.5" customHeight="1">
      <c r="A123" s="110"/>
      <c r="B123" s="11">
        <v>39</v>
      </c>
      <c r="C123" s="18" t="str">
        <f ca="1">OFFSET(H26サンプル!C121,-ROW(A117)/3+1,0)</f>
        <v>一般</v>
      </c>
      <c r="D123" s="25" t="str">
        <f ca="1">OFFSET(H26サンプル!D121,-ROW(A117)/3+1,0)</f>
        <v>ｍｏｒｏｃｈｏ　Ａ</v>
      </c>
      <c r="E123" s="28" t="str">
        <f ca="1">ASC(PHONETIC(OFFSET(H26サンプル!E121,-ROW(A117)/3+1,0)))</f>
        <v>ｽｽﾞｷ ﾀｶﾋﾛ</v>
      </c>
      <c r="F123" s="28" t="str">
        <f ca="1">ASC(PHONETIC(OFFSET(H26サンプル!F121,-ROW(B117)/3+1,0)))</f>
        <v>ﾖｼﾀﾞ ﾘｭｳｲﾁ</v>
      </c>
      <c r="G123" s="28" t="s">
        <v>501</v>
      </c>
      <c r="H123" s="28" t="str">
        <f ca="1">ASC(PHONETIC(OFFSET(H26サンプル!H121,-ROW(D117)/3+1,0)))</f>
        <v>ｺｲﾜ ｼﾞﾛｳ</v>
      </c>
      <c r="I123" s="28" t="str">
        <f ca="1">ASC(PHONETIC(OFFSET(H26サンプル!I121,-ROW(E117)/3+1,0)))</f>
        <v>ｽｽﾞｷ ｹﾝﾀ</v>
      </c>
      <c r="J123" s="28" t="s">
        <v>795</v>
      </c>
      <c r="K123" s="28" t="str">
        <f ca="1">ASC(PHONETIC(OFFSET(H26サンプル!K121,-ROW(G117)/3+1,0)))</f>
        <v>ﾎﾘｸﾞﾁ ﾖｳｽｹ</v>
      </c>
      <c r="L123" s="33" t="str">
        <f ca="1">ASC(PHONETIC(OFFSET(H26サンプル!L121,-ROW(H117)/3+1,0)))</f>
        <v>ｱﾅｻﾞﾜ ﾀｶﾋﾛ</v>
      </c>
      <c r="M123" s="33" t="str">
        <f ca="1">ASC(PHONETIC(OFFSET(H26サンプル!M121,-ROW(I117)/3+1,0)))</f>
        <v>ﾓﾛﾊｼ ﾉﾘｵ</v>
      </c>
      <c r="N123" s="33" t="s">
        <v>828</v>
      </c>
      <c r="O123" s="33" t="str">
        <f ca="1">ASC(PHONETIC(OFFSET(H26サンプル!O121,-ROW(K117)/3+1,0)))</f>
        <v>ｻﾄｳ ﾊﾔﾄ</v>
      </c>
      <c r="P123" s="45">
        <f ca="1">COUNTA(E124:O124)</f>
        <v>11</v>
      </c>
      <c r="Q123" s="124"/>
    </row>
    <row r="124" spans="1:17" ht="22.5" customHeight="1">
      <c r="A124" s="110"/>
      <c r="B124" s="9"/>
      <c r="C124" s="16" t="e">
        <f ca="1">ASC(PHONETIC(OFFSET(H26サンプル!C120,2*ROW(#REF!),0)))</f>
        <v>#REF!</v>
      </c>
      <c r="D124" s="23" t="e">
        <f ca="1">ASC(PHONETIC(OFFSET(H26サンプル!D120,2*ROW(#REF!),0)))</f>
        <v>#REF!</v>
      </c>
      <c r="E124" s="23" t="str">
        <f ca="1">OFFSET(H26サンプル!E121,-ROW(A117)/3+1,0)</f>
        <v>鈴木　貴浩</v>
      </c>
      <c r="F124" s="23" t="str">
        <f ca="1">OFFSET(H26サンプル!F121,-ROW(B117)/3+1,0)</f>
        <v>吉田　龍一</v>
      </c>
      <c r="G124" s="23" t="str">
        <f ca="1">OFFSET(H26サンプル!G121,-ROW(C117)/3+1,0)</f>
        <v>山之内将也</v>
      </c>
      <c r="H124" s="23" t="str">
        <f ca="1">OFFSET(H26サンプル!H121,-ROW(D117)/3+1,0)</f>
        <v>小岩　治郎</v>
      </c>
      <c r="I124" s="23" t="str">
        <f ca="1">OFFSET(H26サンプル!I121,-ROW(E117)/3+1,0)</f>
        <v>鈴木　健太</v>
      </c>
      <c r="J124" s="23" t="str">
        <f ca="1">OFFSET(H26サンプル!J121,-ROW(F117)/3+1,0)</f>
        <v>米山　信也</v>
      </c>
      <c r="K124" s="23" t="str">
        <f ca="1">OFFSET(H26サンプル!K121,-ROW(G117)/3+1,0)</f>
        <v>堀口　陽介</v>
      </c>
      <c r="L124" s="23" t="str">
        <f ca="1">OFFSET(H26サンプル!L121,-ROW(H117)/3+1,0)</f>
        <v>穴沢　貴寛</v>
      </c>
      <c r="M124" s="23" t="str">
        <f ca="1">OFFSET(H26サンプル!M121,-ROW(I117)/3+1,0)</f>
        <v>諸橋　憲生</v>
      </c>
      <c r="N124" s="23" t="str">
        <f ca="1">OFFSET(H26サンプル!N121,-ROW(J117)/3+1,0)</f>
        <v>加藤　芳視</v>
      </c>
      <c r="O124" s="23" t="str">
        <f ca="1">OFFSET(H26サンプル!O121,-ROW(K117)/3+1,0)</f>
        <v>佐藤　隼人</v>
      </c>
      <c r="P124" s="43"/>
      <c r="Q124" s="124"/>
    </row>
    <row r="125" spans="1:17" ht="22.5" customHeight="1">
      <c r="A125" s="110"/>
      <c r="B125" s="10"/>
      <c r="C125" s="17" t="e">
        <f ca="1">ASC(PHONETIC(OFFSET(H26サンプル!C121,2*ROW(#REF!),0)))</f>
        <v>#REF!</v>
      </c>
      <c r="D125" s="24" t="e">
        <f ca="1">ASC(PHONETIC(OFFSET(H26サンプル!D121,2*ROW(#REF!),0)))</f>
        <v>#REF!</v>
      </c>
      <c r="E125" s="29" t="str">
        <f ca="1">OFFSET(H26サンプル!E122,-ROW(A117)/3+1,0)</f>
        <v>一般男子</v>
      </c>
      <c r="F125" s="29" t="str">
        <f ca="1">OFFSET(H26サンプル!F122,-ROW(B117)/3+1,0)</f>
        <v>一般男子</v>
      </c>
      <c r="G125" s="29" t="str">
        <f ca="1">OFFSET(H26サンプル!G122,-ROW(C117)/3+1,0)</f>
        <v>一般男子</v>
      </c>
      <c r="H125" s="29" t="str">
        <f ca="1">OFFSET(H26サンプル!H122,-ROW(D117)/3+1,0)</f>
        <v>一般男子</v>
      </c>
      <c r="I125" s="29" t="str">
        <f ca="1">OFFSET(H26サンプル!I122,-ROW(E117)/3+1,0)</f>
        <v>一般男子</v>
      </c>
      <c r="J125" s="29" t="str">
        <f ca="1">OFFSET(H26サンプル!J122,-ROW(F117)/3+1,0)</f>
        <v>一般男子</v>
      </c>
      <c r="K125" s="29" t="str">
        <f ca="1">OFFSET(H26サンプル!K122,-ROW(G117)/3+1,0)</f>
        <v>一般男子</v>
      </c>
      <c r="L125" s="34"/>
      <c r="M125" s="29" t="str">
        <f ca="1">OFFSET(H26サンプル!M122,-ROW(I117)/3+1,0)</f>
        <v>一般男子</v>
      </c>
      <c r="N125" s="29" t="str">
        <f ca="1">OFFSET(H26サンプル!N122,-ROW(J117)/3+1,0)</f>
        <v>一般男子</v>
      </c>
      <c r="O125" s="29" t="str">
        <f ca="1">OFFSET(H26サンプル!O122,-ROW(K117)/3+1,0)</f>
        <v>一般男子</v>
      </c>
      <c r="P125" s="44"/>
      <c r="Q125" s="124"/>
    </row>
    <row r="126" spans="1:17" ht="19.5" customHeight="1">
      <c r="A126" s="110"/>
      <c r="B126" s="11">
        <v>40</v>
      </c>
      <c r="C126" s="18" t="str">
        <f ca="1">OFFSET(H26サンプル!C124,-ROW(A120)/3+1,0)</f>
        <v>一般</v>
      </c>
      <c r="D126" s="25" t="str">
        <f ca="1">OFFSET(H26サンプル!D124,-ROW(A120)/3+1,0)</f>
        <v>ｍｏｒｏｃｈｏ　Ｂ</v>
      </c>
      <c r="E126" s="28" t="str">
        <f ca="1">ASC(PHONETIC(OFFSET(H26サンプル!E124,-ROW(A120)/3+1,0)))</f>
        <v>ｲｶﾗｼｷﾛｳ</v>
      </c>
      <c r="F126" s="28" t="str">
        <f ca="1">ASC(PHONETIC(OFFSET(H26サンプル!F124,-ROW(B120)/3+1,0)))</f>
        <v>ｾｷｸﾞﾁ ｺｳｼﾞ</v>
      </c>
      <c r="G126" s="28" t="str">
        <f ca="1">ASC(PHONETIC(OFFSET(H26サンプル!G124,-ROW(C120)/3+1,0)))</f>
        <v>ｽｽﾞｷ ﾏｻﾋﾛ</v>
      </c>
      <c r="H126" s="28" t="s">
        <v>830</v>
      </c>
      <c r="I126" s="28" t="str">
        <f ca="1">ASC(PHONETIC(OFFSET(H26サンプル!I124,-ROW(E120)/3+1,0)))</f>
        <v>ﾓﾘﾔﾏ ﾖｼｶｽﾞ</v>
      </c>
      <c r="J126" s="28" t="str">
        <f ca="1">ASC(PHONETIC(OFFSET(H26サンプル!J124,-ROW(F120)/3+1,0)))</f>
        <v>ﾅｶﾞｵ ｲﾁﾛｳ</v>
      </c>
      <c r="K126" s="28" t="s">
        <v>829</v>
      </c>
      <c r="L126" s="33" t="str">
        <f ca="1">ASC(PHONETIC(OFFSET(H26サンプル!L124,-ROW(H120)/3+1,0)))</f>
        <v>ｻｶｲ ﾋﾃﾞﾕｷ</v>
      </c>
      <c r="M126" s="33" t="str">
        <f ca="1">ASC(PHONETIC(OFFSET(H26サンプル!M124,-ROW(I120)/3+1,0)))</f>
        <v>ｺﾀｼﾞﾏ ｱﾂｼ</v>
      </c>
      <c r="N126" s="33" t="str">
        <f ca="1">ASC(PHONETIC(OFFSET(H26サンプル!N124,-ROW(J120)/3+1,0)))</f>
        <v>ﾖﾈﾔﾏ ﾀｲｼ</v>
      </c>
      <c r="O126" s="33" t="str">
        <f ca="1">ASC(PHONETIC(OFFSET(H26サンプル!O124,-ROW(K120)/3+1,0)))</f>
        <v>ｲｶﾗｼﾕｳｷ</v>
      </c>
      <c r="P126" s="45">
        <f ca="1">COUNTA(E127:O127)</f>
        <v>11</v>
      </c>
      <c r="Q126" s="124"/>
    </row>
    <row r="127" spans="1:17" ht="22.5" customHeight="1">
      <c r="A127" s="110"/>
      <c r="B127" s="9"/>
      <c r="C127" s="16" t="e">
        <f ca="1">ASC(PHONETIC(OFFSET(H26サンプル!C123,2*ROW(#REF!),0)))</f>
        <v>#REF!</v>
      </c>
      <c r="D127" s="23" t="e">
        <f ca="1">ASC(PHONETIC(OFFSET(H26サンプル!D123,2*ROW(#REF!),0)))</f>
        <v>#REF!</v>
      </c>
      <c r="E127" s="23" t="str">
        <f ca="1">OFFSET(H26サンプル!E124,-ROW(A120)/3+1,0)</f>
        <v>五十嵐喜郎</v>
      </c>
      <c r="F127" s="23" t="str">
        <f ca="1">OFFSET(H26サンプル!F124,-ROW(B120)/3+1,0)</f>
        <v>関口　光次</v>
      </c>
      <c r="G127" s="23" t="str">
        <f ca="1">OFFSET(H26サンプル!G124,-ROW(C120)/3+1,0)</f>
        <v>鈴木　正洋</v>
      </c>
      <c r="H127" s="23" t="str">
        <f ca="1">OFFSET(H26サンプル!H124,-ROW(D120)/3+1,0)</f>
        <v>小海　貴由</v>
      </c>
      <c r="I127" s="23" t="str">
        <f ca="1">OFFSET(H26サンプル!I124,-ROW(E120)/3+1,0)</f>
        <v>森山　義和</v>
      </c>
      <c r="J127" s="23" t="str">
        <f ca="1">OFFSET(H26サンプル!J124,-ROW(F120)/3+1,0)</f>
        <v>長尾　一郎</v>
      </c>
      <c r="K127" s="23" t="str">
        <f ca="1">OFFSET(H26サンプル!K124,-ROW(G120)/3+1,0)</f>
        <v>米山　　航平</v>
      </c>
      <c r="L127" s="23" t="str">
        <f ca="1">OFFSET(H26サンプル!L124,-ROW(H120)/3+1,0)</f>
        <v>酒井　英之</v>
      </c>
      <c r="M127" s="23" t="str">
        <f ca="1">OFFSET(H26サンプル!M124,-ROW(I120)/3+1,0)</f>
        <v>古田島　淳</v>
      </c>
      <c r="N127" s="23" t="str">
        <f ca="1">OFFSET(H26サンプル!N124,-ROW(J120)/3+1,0)</f>
        <v>米山　泰史</v>
      </c>
      <c r="O127" s="23" t="str">
        <f ca="1">OFFSET(H26サンプル!O124,-ROW(K120)/3+1,0)</f>
        <v>五十嵐雄基</v>
      </c>
      <c r="P127" s="43"/>
      <c r="Q127" s="124"/>
    </row>
    <row r="128" spans="1:17" ht="22.5" customHeight="1">
      <c r="A128" s="110"/>
      <c r="B128" s="10"/>
      <c r="C128" s="17" t="e">
        <f ca="1">ASC(PHONETIC(OFFSET(H26サンプル!C124,2*ROW(#REF!),0)))</f>
        <v>#REF!</v>
      </c>
      <c r="D128" s="24" t="e">
        <f ca="1">ASC(PHONETIC(OFFSET(H26サンプル!D124,2*ROW(#REF!),0)))</f>
        <v>#REF!</v>
      </c>
      <c r="E128" s="29" t="str">
        <f ca="1">OFFSET(H26サンプル!E125,-ROW(A120)/3+1,0)</f>
        <v>一般男子</v>
      </c>
      <c r="F128" s="29" t="str">
        <f ca="1">OFFSET(H26サンプル!F125,-ROW(B120)/3+1,0)</f>
        <v>一般男子</v>
      </c>
      <c r="G128" s="29" t="str">
        <f ca="1">OFFSET(H26サンプル!G125,-ROW(C120)/3+1,0)</f>
        <v>一般男子</v>
      </c>
      <c r="H128" s="29" t="str">
        <f ca="1">OFFSET(H26サンプル!H125,-ROW(D120)/3+1,0)</f>
        <v>一般男子</v>
      </c>
      <c r="I128" s="29" t="str">
        <f ca="1">OFFSET(H26サンプル!I125,-ROW(E120)/3+1,0)</f>
        <v>一般男子</v>
      </c>
      <c r="J128" s="29" t="str">
        <f ca="1">OFFSET(H26サンプル!J125,-ROW(F120)/3+1,0)</f>
        <v>一般男子</v>
      </c>
      <c r="K128" s="29" t="str">
        <f ca="1">OFFSET(H26サンプル!K125,-ROW(G120)/3+1,0)</f>
        <v>一般男子</v>
      </c>
      <c r="L128" s="34"/>
      <c r="M128" s="29" t="str">
        <f ca="1">OFFSET(H26サンプル!M125,-ROW(I120)/3+1,0)</f>
        <v>一般男子</v>
      </c>
      <c r="N128" s="29" t="str">
        <f ca="1">OFFSET(H26サンプル!N125,-ROW(J120)/3+1,0)</f>
        <v>一般男子</v>
      </c>
      <c r="O128" s="29" t="str">
        <f ca="1">OFFSET(H26サンプル!O125,-ROW(K120)/3+1,0)</f>
        <v>一般男子</v>
      </c>
      <c r="P128" s="44"/>
      <c r="Q128" s="124"/>
    </row>
    <row r="129" spans="1:17" ht="18.75" customHeight="1">
      <c r="A129" s="110"/>
      <c r="B129" s="11">
        <v>41</v>
      </c>
      <c r="C129" s="18" t="str">
        <f ca="1">OFFSET(H26サンプル!C127,-ROW(A123)/3+1,0)</f>
        <v>一般</v>
      </c>
      <c r="D129" s="25" t="str">
        <f ca="1">OFFSET(H26サンプル!D127,-ROW(A123)/3+1,0)</f>
        <v>魚沼市消防本部　Ａ</v>
      </c>
      <c r="E129" s="28" t="str">
        <f ca="1">ASC(PHONETIC(OFFSET(H26サンプル!E127,-ROW(A123)/3+1,0)))</f>
        <v>ｲｸﾞﾁ ｶﾂﾐ</v>
      </c>
      <c r="F129" s="28" t="str">
        <f ca="1">ASC(PHONETIC(OFFSET(H26サンプル!F127,-ROW(B123)/3+1,0)))</f>
        <v>ﾜﾀﾍﾞ ﾘｮｳﾀ</v>
      </c>
      <c r="G129" s="28" t="str">
        <f ca="1">ASC(PHONETIC(OFFSET(H26サンプル!G127,-ROW(C123)/3+1,0)))</f>
        <v>ﾀﾌﾞﾁ ﾀｸﾔ</v>
      </c>
      <c r="H129" s="28" t="s">
        <v>831</v>
      </c>
      <c r="I129" s="28" t="str">
        <f ca="1">ASC(PHONETIC(OFFSET(H26サンプル!I127,-ROW(E123)/3+1,0)))</f>
        <v>ｲｸﾞﾁ ﾘｮｳ</v>
      </c>
      <c r="J129" s="28" t="str">
        <f ca="1">ASC(PHONETIC(OFFSET(H26サンプル!J127,-ROW(F123)/3+1,0)))</f>
        <v>ｲﾄｳ ﾀｲｶﾞ</v>
      </c>
      <c r="K129" s="28" t="str">
        <f ca="1">ASC(PHONETIC(OFFSET(H26サンプル!K127,-ROW(G123)/3+1,0)))</f>
        <v>ﾔﾏﾉｳﾁ ﾀｹｼ</v>
      </c>
      <c r="L129" s="33" t="str">
        <f ca="1">ASC(PHONETIC(OFFSET(H26サンプル!L127,-ROW(H123)/3+1,0)))</f>
        <v>ｽｽﾞｷ ﾀｸﾔ</v>
      </c>
      <c r="M129" s="33" t="str">
        <f ca="1">ASC(PHONETIC(OFFSET(H26サンプル!M127,-ROW(I123)/3+1,0)))</f>
        <v>ﾒｸﾞﾛ ｱｷﾋﾄ</v>
      </c>
      <c r="N129" s="33" t="s">
        <v>267</v>
      </c>
      <c r="O129" s="33" t="s">
        <v>832</v>
      </c>
      <c r="P129" s="45">
        <f ca="1">COUNTA(E130:O130)</f>
        <v>11</v>
      </c>
      <c r="Q129" s="124"/>
    </row>
    <row r="130" spans="1:17" ht="22.5" customHeight="1">
      <c r="A130" s="110"/>
      <c r="B130" s="9"/>
      <c r="C130" s="16" t="e">
        <f ca="1">ASC(PHONETIC(OFFSET(H26サンプル!C126,2*ROW(#REF!),0)))</f>
        <v>#REF!</v>
      </c>
      <c r="D130" s="23" t="e">
        <f ca="1">ASC(PHONETIC(OFFSET(H26サンプル!D126,2*ROW(#REF!),0)))</f>
        <v>#REF!</v>
      </c>
      <c r="E130" s="23" t="str">
        <f ca="1">OFFSET(H26サンプル!E127,-ROW(A123)/3+1,0)</f>
        <v>井口　克巳</v>
      </c>
      <c r="F130" s="23" t="str">
        <f ca="1">OFFSET(H26サンプル!F127,-ROW(B123)/3+1,0)</f>
        <v>渡部　亮太</v>
      </c>
      <c r="G130" s="23" t="str">
        <f ca="1">OFFSET(H26サンプル!G127,-ROW(C123)/3+1,0)</f>
        <v>田渕　拓哉</v>
      </c>
      <c r="H130" s="23" t="str">
        <f ca="1">OFFSET(H26サンプル!H127,-ROW(D123)/3+1,0)</f>
        <v>須田　光</v>
      </c>
      <c r="I130" s="23" t="str">
        <f ca="1">OFFSET(H26サンプル!I127,-ROW(E123)/3+1,0)</f>
        <v>井口　諒</v>
      </c>
      <c r="J130" s="23" t="str">
        <f ca="1">OFFSET(H26サンプル!J127,-ROW(F123)/3+1,0)</f>
        <v>伊藤　大雅</v>
      </c>
      <c r="K130" s="23" t="str">
        <f ca="1">OFFSET(H26サンプル!K127,-ROW(G123)/3+1,0)</f>
        <v>山之内　健</v>
      </c>
      <c r="L130" s="23" t="str">
        <f ca="1">OFFSET(H26サンプル!L127,-ROW(H123)/3+1,0)</f>
        <v>鈴木　拓也</v>
      </c>
      <c r="M130" s="23" t="str">
        <f ca="1">OFFSET(H26サンプル!M127,-ROW(I123)/3+1,0)</f>
        <v>目黒　明仁</v>
      </c>
      <c r="N130" s="23" t="str">
        <f ca="1">OFFSET(H26サンプル!N127,-ROW(J123)/3+1,0)</f>
        <v>榎本　充位</v>
      </c>
      <c r="O130" s="23" t="str">
        <f ca="1">OFFSET(H26サンプル!O127,-ROW(K123)/3+1,0)</f>
        <v>桐生　敦成</v>
      </c>
      <c r="P130" s="43"/>
      <c r="Q130" s="124"/>
    </row>
    <row r="131" spans="1:17" ht="22.5" customHeight="1">
      <c r="A131" s="110"/>
      <c r="B131" s="10"/>
      <c r="C131" s="17" t="e">
        <f ca="1">ASC(PHONETIC(OFFSET(H26サンプル!C127,2*ROW(#REF!),0)))</f>
        <v>#REF!</v>
      </c>
      <c r="D131" s="24" t="e">
        <f ca="1">ASC(PHONETIC(OFFSET(H26サンプル!D127,2*ROW(#REF!),0)))</f>
        <v>#REF!</v>
      </c>
      <c r="E131" s="29" t="str">
        <f ca="1">OFFSET(H26サンプル!E128,-ROW(A123)/3+1,0)</f>
        <v>一般男子</v>
      </c>
      <c r="F131" s="29" t="str">
        <f ca="1">OFFSET(H26サンプル!F128,-ROW(B123)/3+1,0)</f>
        <v>一般男子</v>
      </c>
      <c r="G131" s="29" t="str">
        <f ca="1">OFFSET(H26サンプル!G128,-ROW(C123)/3+1,0)</f>
        <v>一般男子</v>
      </c>
      <c r="H131" s="29" t="str">
        <f ca="1">OFFSET(H26サンプル!H128,-ROW(D123)/3+1,0)</f>
        <v>一般男子</v>
      </c>
      <c r="I131" s="29" t="str">
        <f ca="1">OFFSET(H26サンプル!I128,-ROW(E123)/3+1,0)</f>
        <v>一般男子</v>
      </c>
      <c r="J131" s="29" t="str">
        <f ca="1">OFFSET(H26サンプル!J128,-ROW(F123)/3+1,0)</f>
        <v>一般男子</v>
      </c>
      <c r="K131" s="29" t="str">
        <f ca="1">OFFSET(H26サンプル!K128,-ROW(G123)/3+1,0)</f>
        <v>一般男子</v>
      </c>
      <c r="L131" s="34"/>
      <c r="M131" s="29" t="str">
        <f ca="1">OFFSET(H26サンプル!M128,-ROW(I123)/3+1,0)</f>
        <v>一般男子</v>
      </c>
      <c r="N131" s="29" t="str">
        <f ca="1">OFFSET(H26サンプル!N128,-ROW(J123)/3+1,0)</f>
        <v>一般男子</v>
      </c>
      <c r="O131" s="29" t="str">
        <f ca="1">OFFSET(H26サンプル!O128,-ROW(K123)/3+1,0)</f>
        <v>一般男子</v>
      </c>
      <c r="P131" s="44"/>
      <c r="Q131" s="124"/>
    </row>
    <row r="132" spans="1:17" ht="18.75" customHeight="1">
      <c r="A132" s="110"/>
      <c r="B132" s="11">
        <v>42</v>
      </c>
      <c r="C132" s="18" t="str">
        <f ca="1">OFFSET(H26サンプル!C130,-ROW(A126)/3+1,0)</f>
        <v>一般</v>
      </c>
      <c r="D132" s="25" t="str">
        <f ca="1">OFFSET(H26サンプル!D130,-ROW(A126)/3+1,0)</f>
        <v>魚沼市消防本部　Ｂ</v>
      </c>
      <c r="E132" s="28"/>
      <c r="F132" s="28"/>
      <c r="G132" s="28"/>
      <c r="H132" s="28"/>
      <c r="I132" s="28"/>
      <c r="J132" s="28"/>
      <c r="K132" s="28"/>
      <c r="L132" s="33"/>
      <c r="M132" s="33"/>
      <c r="N132" s="33"/>
      <c r="O132" s="33"/>
      <c r="P132" s="45">
        <f>COUNTA(E133:O133)</f>
        <v>0</v>
      </c>
      <c r="Q132" s="124"/>
    </row>
    <row r="133" spans="1:17" ht="22.5" customHeight="1">
      <c r="A133" s="110"/>
      <c r="B133" s="9"/>
      <c r="C133" s="16" t="e">
        <f ca="1">ASC(PHONETIC(OFFSET(H26サンプル!C129,2*ROW(#REF!),0)))</f>
        <v>#REF!</v>
      </c>
      <c r="D133" s="23" t="e">
        <f ca="1">ASC(PHONETIC(OFFSET(H26サンプル!D129,2*ROW(#REF!),0)))</f>
        <v>#REF!</v>
      </c>
      <c r="E133" s="23"/>
      <c r="F133" s="23"/>
      <c r="G133" s="23"/>
      <c r="H133" s="23"/>
      <c r="I133" s="23"/>
      <c r="J133" s="23"/>
      <c r="K133" s="23"/>
      <c r="L133" s="23"/>
      <c r="M133" s="23"/>
      <c r="N133" s="23"/>
      <c r="O133" s="23"/>
      <c r="P133" s="43"/>
      <c r="Q133" s="124"/>
    </row>
    <row r="134" spans="1:17" ht="22.5" customHeight="1">
      <c r="A134" s="110"/>
      <c r="B134" s="10"/>
      <c r="C134" s="17" t="e">
        <f ca="1">ASC(PHONETIC(OFFSET(H26サンプル!C130,2*ROW(#REF!),0)))</f>
        <v>#REF!</v>
      </c>
      <c r="D134" s="24" t="e">
        <f ca="1">ASC(PHONETIC(OFFSET(H26サンプル!D130,2*ROW(#REF!),0)))</f>
        <v>#REF!</v>
      </c>
      <c r="E134" s="29"/>
      <c r="F134" s="29"/>
      <c r="G134" s="29"/>
      <c r="H134" s="29"/>
      <c r="I134" s="29"/>
      <c r="J134" s="29"/>
      <c r="K134" s="29"/>
      <c r="L134" s="34"/>
      <c r="M134" s="29"/>
      <c r="N134" s="29"/>
      <c r="O134" s="29"/>
      <c r="P134" s="44"/>
      <c r="Q134" s="124"/>
    </row>
    <row r="135" spans="1:17" ht="18.75" customHeight="1">
      <c r="A135" s="110"/>
      <c r="B135" s="11">
        <v>43</v>
      </c>
      <c r="C135" s="18" t="str">
        <f ca="1">OFFSET(H26サンプル!C133,-ROW(A129)/3+1,0)</f>
        <v>一般</v>
      </c>
      <c r="D135" s="25" t="str">
        <f ca="1">OFFSET(H26サンプル!D133,-ROW(A129)/3+1,0)</f>
        <v>Ｍｉｃｈｕ♡ｗａ</v>
      </c>
      <c r="E135" s="28" t="str">
        <f ca="1">ASC(PHONETIC(OFFSET(H26サンプル!E133,-ROW(A129)/3+1,0)))</f>
        <v>ﾌｴｷ ｼﾞｭﾝﾍﾟｲ</v>
      </c>
      <c r="F135" s="28" t="str">
        <f ca="1">ASC(PHONETIC(OFFSET(H26サンプル!F133,-ROW(B129)/3+1,0)))</f>
        <v>ｻﾜﾀ ﾅｵｱｷ</v>
      </c>
      <c r="G135" s="28" t="str">
        <f ca="1">ASC(PHONETIC(OFFSET(H26サンプル!G133,-ROW(C129)/3+1,0)))</f>
        <v>ｲｸﾞﾁｺｳﾀﾛｳ</v>
      </c>
      <c r="H135" s="28" t="str">
        <f ca="1">ASC(PHONETIC(OFFSET(H26サンプル!H133,-ROW(D129)/3+1,0)))</f>
        <v>ﾖｼﾑﾗ ﾄﾓﾋﾛ</v>
      </c>
      <c r="I135" s="28" t="str">
        <f ca="1">ASC(PHONETIC(OFFSET(H26サンプル!I133,-ROW(E129)/3+1,0)))</f>
        <v>ﾏｼﾓ ﾀﾂﾌﾐ</v>
      </c>
      <c r="J135" s="28" t="str">
        <f ca="1">ASC(PHONETIC(OFFSET(H26サンプル!J133,-ROW(F129)/3+1,0)))</f>
        <v>ｱﾍﾞ ﾅｵｷ</v>
      </c>
      <c r="K135" s="28" t="str">
        <f ca="1">ASC(PHONETIC(OFFSET(H26サンプル!K133,-ROW(G129)/3+1,0)))</f>
        <v>ﾀｷｻﾞﾜ ｹｲｽｹ</v>
      </c>
      <c r="L135" s="33" t="str">
        <f ca="1">ASC(PHONETIC(OFFSET(H26サンプル!L133,-ROW(H129)/3+1,0)))</f>
        <v>ﾔｷﾞ ﾀﾞｲｷ</v>
      </c>
      <c r="M135" s="33" t="str">
        <f ca="1">ASC(PHONETIC(OFFSET(H26サンプル!M133,-ROW(I129)/3+1,0)))</f>
        <v>ﾀﾅｶ ﾋﾛﾉﾘ</v>
      </c>
      <c r="N135" s="33" t="str">
        <f ca="1">ASC(PHONETIC(OFFSET(H26サンプル!N133,-ROW(J129)/3+1,0)))</f>
        <v>ｸﾆｼﾀ ﾖﾛｺﾀﾞｲ</v>
      </c>
      <c r="O135" s="33" t="str">
        <f ca="1">ASC(PHONETIC(OFFSET(H26サンプル!O133,-ROW(K129)/3+1,0)))</f>
        <v>ｵｵｼﾏ ｶｽﾞﾋﾃﾞ</v>
      </c>
      <c r="P135" s="45">
        <f ca="1">COUNTA(E136:O136)</f>
        <v>11</v>
      </c>
      <c r="Q135" s="124"/>
    </row>
    <row r="136" spans="1:17" ht="22.5" customHeight="1">
      <c r="A136" s="110"/>
      <c r="B136" s="9"/>
      <c r="C136" s="16" t="e">
        <f ca="1">ASC(PHONETIC(OFFSET(H26サンプル!C132,2*ROW(#REF!),0)))</f>
        <v>#REF!</v>
      </c>
      <c r="D136" s="23" t="e">
        <f ca="1">ASC(PHONETIC(OFFSET(H26サンプル!D132,2*ROW(#REF!),0)))</f>
        <v>#REF!</v>
      </c>
      <c r="E136" s="23" t="str">
        <f ca="1">OFFSET(H26サンプル!E133,-ROW(A129)/3+1,0)</f>
        <v>笛木　淳平</v>
      </c>
      <c r="F136" s="23" t="str">
        <f ca="1">OFFSET(H26サンプル!F133,-ROW(B129)/3+1,0)</f>
        <v>澤田　直明</v>
      </c>
      <c r="G136" s="23" t="str">
        <f ca="1">OFFSET(H26サンプル!G133,-ROW(C129)/3+1,0)</f>
        <v>井口幸太郎</v>
      </c>
      <c r="H136" s="23" t="str">
        <f ca="1">OFFSET(H26サンプル!H133,-ROW(D129)/3+1,0)</f>
        <v>吉村　智宏</v>
      </c>
      <c r="I136" s="23" t="str">
        <f ca="1">OFFSET(H26サンプル!I133,-ROW(E129)/3+1,0)</f>
        <v>眞霜　達文</v>
      </c>
      <c r="J136" s="23" t="str">
        <f ca="1">OFFSET(H26サンプル!J133,-ROW(F129)/3+1,0)</f>
        <v>阿部　直樹</v>
      </c>
      <c r="K136" s="23" t="str">
        <f ca="1">OFFSET(H26サンプル!K133,-ROW(G129)/3+1,0)</f>
        <v>瀧澤　恵介</v>
      </c>
      <c r="L136" s="23" t="str">
        <f ca="1">OFFSET(H26サンプル!L133,-ROW(H129)/3+1,0)</f>
        <v>八木　大樹</v>
      </c>
      <c r="M136" s="23" t="str">
        <f ca="1">OFFSET(H26サンプル!M133,-ROW(I129)/3+1,0)</f>
        <v>田中　博徳</v>
      </c>
      <c r="N136" s="23" t="str">
        <f ca="1">OFFSET(H26サンプル!N133,-ROW(J129)/3+1,0)</f>
        <v>國下　喜大</v>
      </c>
      <c r="O136" s="23" t="str">
        <f ca="1">OFFSET(H26サンプル!O133,-ROW(K129)/3+1,0)</f>
        <v>大島　一英</v>
      </c>
      <c r="P136" s="43"/>
      <c r="Q136" s="124"/>
    </row>
    <row r="137" spans="1:17" ht="22.5" customHeight="1">
      <c r="A137" s="110"/>
      <c r="B137" s="10"/>
      <c r="C137" s="17" t="e">
        <f ca="1">ASC(PHONETIC(OFFSET(H26サンプル!C133,2*ROW(#REF!),0)))</f>
        <v>#REF!</v>
      </c>
      <c r="D137" s="24" t="e">
        <f ca="1">ASC(PHONETIC(OFFSET(H26サンプル!D133,2*ROW(#REF!),0)))</f>
        <v>#REF!</v>
      </c>
      <c r="E137" s="29" t="str">
        <f ca="1">OFFSET(H26サンプル!E134,-ROW(A129)/3+1,0)</f>
        <v>一般男子</v>
      </c>
      <c r="F137" s="29" t="str">
        <f ca="1">OFFSET(H26サンプル!F134,-ROW(B129)/3+1,0)</f>
        <v>一般男子</v>
      </c>
      <c r="G137" s="29" t="str">
        <f ca="1">OFFSET(H26サンプル!G134,-ROW(C129)/3+1,0)</f>
        <v>一般男子</v>
      </c>
      <c r="H137" s="29" t="str">
        <f ca="1">OFFSET(H26サンプル!H134,-ROW(D129)/3+1,0)</f>
        <v>一般男子</v>
      </c>
      <c r="I137" s="29" t="str">
        <f ca="1">OFFSET(H26サンプル!I134,-ROW(E129)/3+1,0)</f>
        <v>一般男子</v>
      </c>
      <c r="J137" s="29" t="str">
        <f ca="1">OFFSET(H26サンプル!J134,-ROW(F129)/3+1,0)</f>
        <v>一般男子</v>
      </c>
      <c r="K137" s="29" t="str">
        <f ca="1">OFFSET(H26サンプル!K134,-ROW(G129)/3+1,0)</f>
        <v>一般男子</v>
      </c>
      <c r="L137" s="34"/>
      <c r="M137" s="29" t="str">
        <f ca="1">OFFSET(H26サンプル!M134,-ROW(I129)/3+1,0)</f>
        <v>一般男子</v>
      </c>
      <c r="N137" s="29" t="str">
        <f ca="1">OFFSET(H26サンプル!N134,-ROW(J129)/3+1,0)</f>
        <v>一般男子</v>
      </c>
      <c r="O137" s="29" t="str">
        <f ca="1">OFFSET(H26サンプル!O134,-ROW(K129)/3+1,0)</f>
        <v>一般男子</v>
      </c>
      <c r="P137" s="44"/>
      <c r="Q137" s="124"/>
    </row>
    <row r="138" spans="1:17" ht="18.75" customHeight="1">
      <c r="A138" s="110"/>
      <c r="B138" s="11">
        <v>44</v>
      </c>
      <c r="C138" s="18" t="str">
        <f ca="1">OFFSET(H26サンプル!C136,-ROW(A132)/3+1,0)</f>
        <v>一般</v>
      </c>
      <c r="D138" s="25" t="str">
        <f ca="1">OFFSET(H26サンプル!D136,-ROW(A132)/3+1,0)</f>
        <v>ＪＡ北魚沼Ａ</v>
      </c>
      <c r="E138" s="28" t="str">
        <f ca="1">ASC(PHONETIC(OFFSET(H26サンプル!E136,-ROW(A132)/3+1,0)))</f>
        <v>ﾓﾘﾔﾏ ﾋﾄｼ</v>
      </c>
      <c r="F138" s="28" t="s">
        <v>87</v>
      </c>
      <c r="G138" s="28" t="str">
        <f ca="1">ASC(PHONETIC(OFFSET(H26サンプル!G136,-ROW(C132)/3+1,0)))</f>
        <v>ｻｸﾗｲ ｶｽﾞﾕｷ</v>
      </c>
      <c r="H138" s="28" t="str">
        <f ca="1">ASC(PHONETIC(OFFSET(H26サンプル!H136,-ROW(D132)/3+1,0)))</f>
        <v>ｻｸﾗｲ ｶｽﾞﾋｺ</v>
      </c>
      <c r="I138" s="28" t="s">
        <v>834</v>
      </c>
      <c r="J138" s="28" t="str">
        <f ca="1">ASC(PHONETIC(OFFSET(H26サンプル!J136,-ROW(F132)/3+1,0)))</f>
        <v>ﾀｷｻﾞﾜ ﾄﾓﾋﾛ</v>
      </c>
      <c r="K138" s="28" t="str">
        <f ca="1">ASC(PHONETIC(OFFSET(H26サンプル!K136,-ROW(G132)/3+1,0)))</f>
        <v>ｸﾜﾊﾗ ｱﾂｼ</v>
      </c>
      <c r="L138" s="33" t="s">
        <v>836</v>
      </c>
      <c r="M138" s="33" t="s">
        <v>837</v>
      </c>
      <c r="N138" s="33" t="str">
        <f ca="1">ASC(PHONETIC(OFFSET(H26サンプル!N136,-ROW(J132)/3+1,0)))</f>
        <v>ｻﾄｳ ﾕｳｽｹ</v>
      </c>
      <c r="O138" s="33" t="s">
        <v>835</v>
      </c>
      <c r="P138" s="45">
        <f ca="1">COUNTA(E139:O139)</f>
        <v>11</v>
      </c>
      <c r="Q138" s="124"/>
    </row>
    <row r="139" spans="1:17" ht="22.5" customHeight="1">
      <c r="A139" s="110"/>
      <c r="B139" s="9"/>
      <c r="C139" s="16" t="e">
        <f ca="1">ASC(PHONETIC(OFFSET(H26サンプル!C135,2*ROW(#REF!),0)))</f>
        <v>#REF!</v>
      </c>
      <c r="D139" s="23" t="e">
        <f ca="1">ASC(PHONETIC(OFFSET(H26サンプル!D135,2*ROW(#REF!),0)))</f>
        <v>#REF!</v>
      </c>
      <c r="E139" s="23" t="str">
        <f ca="1">OFFSET(H26サンプル!E136,-ROW(A132)/3+1,0)</f>
        <v>森山　等</v>
      </c>
      <c r="F139" s="23" t="str">
        <f ca="1">OFFSET(H26サンプル!F136,-ROW(B132)/3+1,0)</f>
        <v>井川　聖人</v>
      </c>
      <c r="G139" s="23" t="str">
        <f ca="1">OFFSET(H26サンプル!G136,-ROW(C132)/3+1,0)</f>
        <v>桜井　和幸</v>
      </c>
      <c r="H139" s="23" t="str">
        <f ca="1">OFFSET(H26サンプル!H136,-ROW(D132)/3+1,0)</f>
        <v>桜井　一彦</v>
      </c>
      <c r="I139" s="23" t="str">
        <f ca="1">OFFSET(H26サンプル!I136,-ROW(E132)/3+1,0)</f>
        <v>山本　益央</v>
      </c>
      <c r="J139" s="23" t="str">
        <f ca="1">OFFSET(H26サンプル!J136,-ROW(F132)/3+1,0)</f>
        <v>滝沢　智博</v>
      </c>
      <c r="K139" s="23" t="str">
        <f ca="1">OFFSET(H26サンプル!K136,-ROW(G132)/3+1,0)</f>
        <v>桑原　敦</v>
      </c>
      <c r="L139" s="23" t="str">
        <f ca="1">OFFSET(H26サンプル!L136,-ROW(H132)/3+1,0)</f>
        <v>板鼻　祥昭</v>
      </c>
      <c r="M139" s="23" t="str">
        <f ca="1">OFFSET(H26サンプル!M136,-ROW(I132)/3+1,0)</f>
        <v>板鼻　祥昭</v>
      </c>
      <c r="N139" s="23" t="str">
        <f ca="1">OFFSET(H26サンプル!N136,-ROW(J132)/3+1,0)</f>
        <v>佐藤　祐介</v>
      </c>
      <c r="O139" s="23" t="str">
        <f ca="1">OFFSET(H26サンプル!O136,-ROW(K132)/3+1,0)</f>
        <v>糸山　光介</v>
      </c>
      <c r="P139" s="43"/>
      <c r="Q139" s="124"/>
    </row>
    <row r="140" spans="1:17" ht="22.5" customHeight="1">
      <c r="A140" s="110"/>
      <c r="B140" s="10"/>
      <c r="C140" s="17" t="e">
        <f ca="1">ASC(PHONETIC(OFFSET(H26サンプル!C136,2*ROW(#REF!),0)))</f>
        <v>#REF!</v>
      </c>
      <c r="D140" s="24" t="e">
        <f ca="1">ASC(PHONETIC(OFFSET(H26サンプル!D136,2*ROW(#REF!),0)))</f>
        <v>#REF!</v>
      </c>
      <c r="E140" s="29" t="str">
        <f ca="1">OFFSET(H26サンプル!E137,-ROW(A132)/3+1,0)</f>
        <v>一般男子</v>
      </c>
      <c r="F140" s="29" t="str">
        <f ca="1">OFFSET(H26サンプル!F137,-ROW(B132)/3+1,0)</f>
        <v>一般男子</v>
      </c>
      <c r="G140" s="29" t="str">
        <f ca="1">OFFSET(H26サンプル!G137,-ROW(C132)/3+1,0)</f>
        <v>一般男子</v>
      </c>
      <c r="H140" s="29" t="str">
        <f ca="1">OFFSET(H26サンプル!H137,-ROW(D132)/3+1,0)</f>
        <v>一般男子</v>
      </c>
      <c r="I140" s="29" t="str">
        <f ca="1">OFFSET(H26サンプル!I137,-ROW(E132)/3+1,0)</f>
        <v>一般男子</v>
      </c>
      <c r="J140" s="29" t="str">
        <f ca="1">OFFSET(H26サンプル!J137,-ROW(F132)/3+1,0)</f>
        <v>一般男子</v>
      </c>
      <c r="K140" s="29" t="str">
        <f ca="1">OFFSET(H26サンプル!K137,-ROW(G132)/3+1,0)</f>
        <v>一般男子</v>
      </c>
      <c r="L140" s="34"/>
      <c r="M140" s="29" t="str">
        <f ca="1">OFFSET(H26サンプル!M137,-ROW(I132)/3+1,0)</f>
        <v>一般男子</v>
      </c>
      <c r="N140" s="29" t="str">
        <f ca="1">OFFSET(H26サンプル!N137,-ROW(J132)/3+1,0)</f>
        <v>一般男子</v>
      </c>
      <c r="O140" s="29" t="str">
        <f ca="1">OFFSET(H26サンプル!O137,-ROW(K132)/3+1,0)</f>
        <v>一般男子</v>
      </c>
      <c r="P140" s="44"/>
      <c r="Q140" s="124"/>
    </row>
    <row r="141" spans="1:17" ht="18.75" customHeight="1">
      <c r="A141" s="110"/>
      <c r="B141" s="11">
        <v>45</v>
      </c>
      <c r="C141" s="18" t="str">
        <f ca="1">OFFSET(H26サンプル!C139,-ROW(A135)/3+1,0)</f>
        <v>一般</v>
      </c>
      <c r="D141" s="25" t="str">
        <f ca="1">OFFSET(H26サンプル!D139,-ROW(A135)/3+1,0)</f>
        <v>ＪＡ北魚沼Ｂ</v>
      </c>
      <c r="E141" s="28" t="s">
        <v>524</v>
      </c>
      <c r="F141" s="28" t="str">
        <f ca="1">ASC(PHONETIC(OFFSET(H26サンプル!F139,-ROW(B135)/3+1,0)))</f>
        <v>ｳﾒﾀﾞ ｶｽﾞﾅﾘ</v>
      </c>
      <c r="G141" s="28" t="str">
        <f ca="1">ASC(PHONETIC(OFFSET(H26サンプル!G139,-ROW(C135)/3+1,0)))</f>
        <v>ﾎｼﾉ ﾕｳ</v>
      </c>
      <c r="H141" s="28" t="str">
        <f ca="1">ASC(PHONETIC(OFFSET(H26サンプル!H139,-ROW(D135)/3+1,0)))</f>
        <v>ﾂﾊﾞｷ ﾄｼﾕｷ</v>
      </c>
      <c r="I141" s="28" t="str">
        <f ca="1">ASC(PHONETIC(OFFSET(H26サンプル!I139,-ROW(E135)/3+1,0)))</f>
        <v>ｼﾓﾑﾗ ﾏｻﾕｷ</v>
      </c>
      <c r="J141" s="28" t="str">
        <f ca="1">ASC(PHONETIC(OFFSET(H26サンプル!J139,-ROW(F135)/3+1,0)))</f>
        <v>ｴﾝﾄﾞｳ ﾄｸﾛｳ</v>
      </c>
      <c r="K141" s="28" t="str">
        <f ca="1">ASC(PHONETIC(OFFSET(H26サンプル!K139,-ROW(G135)/3+1,0)))</f>
        <v>ﾅﾒｶﾀﾏｷｺ</v>
      </c>
      <c r="L141" s="33" t="str">
        <f ca="1">ASC(PHONETIC(OFFSET(H26サンプル!L139,-ROW(H135)/3+1,0)))</f>
        <v>ｴﾝﾄﾞｳ ﾄｸﾛｳ</v>
      </c>
      <c r="M141" s="33" t="s">
        <v>726</v>
      </c>
      <c r="N141" s="33" t="s">
        <v>642</v>
      </c>
      <c r="O141" s="33"/>
      <c r="P141" s="45">
        <f ca="1">COUNTA(E142:O142)</f>
        <v>10</v>
      </c>
      <c r="Q141" s="124"/>
    </row>
    <row r="142" spans="1:17" ht="22.5" customHeight="1">
      <c r="A142" s="110"/>
      <c r="B142" s="9"/>
      <c r="C142" s="16" t="e">
        <f ca="1">ASC(PHONETIC(OFFSET(H26サンプル!C138,2*ROW(#REF!),0)))</f>
        <v>#REF!</v>
      </c>
      <c r="D142" s="23" t="e">
        <f ca="1">ASC(PHONETIC(OFFSET(H26サンプル!D138,2*ROW(#REF!),0)))</f>
        <v>#REF!</v>
      </c>
      <c r="E142" s="23" t="str">
        <f ca="1">OFFSET(H26サンプル!E139,-ROW(A135)/3+1,0)</f>
        <v>古田島喜義</v>
      </c>
      <c r="F142" s="23" t="str">
        <f ca="1">OFFSET(H26サンプル!F139,-ROW(B135)/3+1,0)</f>
        <v>梅田　和成</v>
      </c>
      <c r="G142" s="23" t="str">
        <f ca="1">OFFSET(H26サンプル!G139,-ROW(C135)/3+1,0)</f>
        <v>星野　裕</v>
      </c>
      <c r="H142" s="23" t="str">
        <f ca="1">OFFSET(H26サンプル!H139,-ROW(D135)/3+1,0)</f>
        <v>椿　利幸</v>
      </c>
      <c r="I142" s="23" t="str">
        <f ca="1">OFFSET(H26サンプル!I139,-ROW(E135)/3+1,0)</f>
        <v>下村　正之</v>
      </c>
      <c r="J142" s="23" t="str">
        <f ca="1">OFFSET(H26サンプル!J139,-ROW(F135)/3+1,0)</f>
        <v>遠藤　徳朗</v>
      </c>
      <c r="K142" s="23" t="str">
        <f ca="1">OFFSET(H26サンプル!K139,-ROW(G135)/3+1,0)</f>
        <v>行方麻貴子</v>
      </c>
      <c r="L142" s="23" t="str">
        <f ca="1">OFFSET(H26サンプル!L139,-ROW(H135)/3+1,0)</f>
        <v>遠藤　徳朗</v>
      </c>
      <c r="M142" s="23" t="s">
        <v>838</v>
      </c>
      <c r="N142" s="23" t="s">
        <v>548</v>
      </c>
      <c r="O142" s="23"/>
      <c r="P142" s="43"/>
      <c r="Q142" s="124"/>
    </row>
    <row r="143" spans="1:17" ht="22.5" customHeight="1">
      <c r="A143" s="110"/>
      <c r="B143" s="10"/>
      <c r="C143" s="17" t="e">
        <f ca="1">ASC(PHONETIC(OFFSET(H26サンプル!C139,2*ROW(#REF!),0)))</f>
        <v>#REF!</v>
      </c>
      <c r="D143" s="24" t="e">
        <f ca="1">ASC(PHONETIC(OFFSET(H26サンプル!D139,2*ROW(#REF!),0)))</f>
        <v>#REF!</v>
      </c>
      <c r="E143" s="29" t="str">
        <f ca="1">OFFSET(H26サンプル!E140,-ROW(A135)/3+1,0)</f>
        <v>一般男子</v>
      </c>
      <c r="F143" s="29" t="str">
        <f ca="1">OFFSET(H26サンプル!F140,-ROW(B135)/3+1,0)</f>
        <v>一般男子</v>
      </c>
      <c r="G143" s="29" t="str">
        <f ca="1">OFFSET(H26サンプル!G140,-ROW(C135)/3+1,0)</f>
        <v>一般男子</v>
      </c>
      <c r="H143" s="29" t="str">
        <f ca="1">OFFSET(H26サンプル!H140,-ROW(D135)/3+1,0)</f>
        <v>一般男子</v>
      </c>
      <c r="I143" s="29" t="str">
        <f ca="1">OFFSET(H26サンプル!I140,-ROW(E135)/3+1,0)</f>
        <v>一般男子</v>
      </c>
      <c r="J143" s="29" t="str">
        <f ca="1">OFFSET(H26サンプル!J140,-ROW(F135)/3+1,0)</f>
        <v>一般男子</v>
      </c>
      <c r="K143" s="29" t="str">
        <f ca="1">OFFSET(H26サンプル!K140,-ROW(G135)/3+1,0)</f>
        <v>一般女子</v>
      </c>
      <c r="L143" s="34"/>
      <c r="M143" s="29" t="s">
        <v>156</v>
      </c>
      <c r="N143" s="29" t="s">
        <v>156</v>
      </c>
      <c r="O143" s="29"/>
      <c r="P143" s="44"/>
      <c r="Q143" s="124"/>
    </row>
    <row r="144" spans="1:17" ht="18.75" customHeight="1">
      <c r="A144" s="110"/>
      <c r="B144" s="11">
        <v>46</v>
      </c>
      <c r="C144" s="18" t="str">
        <f ca="1">OFFSET(H26サンプル!C142,-ROW(A138)/3+1,0)</f>
        <v>一般</v>
      </c>
      <c r="D144" s="25" t="str">
        <f ca="1">OFFSET(H26サンプル!D142,-ROW(A138)/3+1,0)</f>
        <v>うかじ園</v>
      </c>
      <c r="E144" s="28" t="str">
        <f ca="1">ASC(PHONETIC(OFFSET(H26サンプル!E142,-ROW(A138)/3+1,0)))</f>
        <v>ｵｶﾍﾞ ﾕｳﾀ</v>
      </c>
      <c r="F144" s="28" t="str">
        <f ca="1">ASC(PHONETIC(OFFSET(H26サンプル!F142,-ROW(B138)/3+1,0)))</f>
        <v>ｵﾊﾞﾀ ｲｸｺ</v>
      </c>
      <c r="G144" s="28" t="str">
        <f ca="1">ASC(PHONETIC(OFFSET(H26サンプル!G142,-ROW(C138)/3+1,0)))</f>
        <v>ﾐｽﾞｶﾐ ﾅｵｺ</v>
      </c>
      <c r="H144" s="28" t="str">
        <f ca="1">ASC(PHONETIC(OFFSET(H26サンプル!H142,-ROW(D138)/3+1,0)))</f>
        <v>ｲｸﾞﾁ ｹﾝﾀ</v>
      </c>
      <c r="I144" s="28" t="str">
        <f ca="1">ASC(PHONETIC(OFFSET(H26サンプル!I142,-ROW(E138)/3+1,0)))</f>
        <v>ｺﾊﾞﾔｼ ﾋﾛﾄｼ</v>
      </c>
      <c r="J144" s="28" t="str">
        <f ca="1">ASC(PHONETIC(OFFSET(H26サンプル!J142,-ROW(F138)/3+1,0)))</f>
        <v>ｺﾊﾞﾔｼ ﾖｼﾊﾙ</v>
      </c>
      <c r="K144" s="28" t="str">
        <f ca="1">ASC(PHONETIC(OFFSET(H26サンプル!K142,-ROW(G138)/3+1,0)))</f>
        <v>ｲｶﾞﾜ ﾀｶｱｷ</v>
      </c>
      <c r="L144" s="33" t="str">
        <f ca="1">ASC(PHONETIC(OFFSET(H26サンプル!L142,-ROW(H138)/3+1,0)))</f>
        <v>ﾊﾞﾝｻﾞｲﾏﾘｺ</v>
      </c>
      <c r="M144" s="33"/>
      <c r="N144" s="33"/>
      <c r="O144" s="33"/>
      <c r="P144" s="45">
        <f ca="1">COUNTA(E145:O145)</f>
        <v>8</v>
      </c>
      <c r="Q144" s="124"/>
    </row>
    <row r="145" spans="1:17" ht="22.5" customHeight="1">
      <c r="A145" s="110"/>
      <c r="B145" s="9"/>
      <c r="C145" s="16" t="e">
        <f ca="1">ASC(PHONETIC(OFFSET(H26サンプル!C141,2*ROW(#REF!),0)))</f>
        <v>#REF!</v>
      </c>
      <c r="D145" s="23" t="e">
        <f ca="1">ASC(PHONETIC(OFFSET(H26サンプル!D141,2*ROW(#REF!),0)))</f>
        <v>#REF!</v>
      </c>
      <c r="E145" s="23" t="str">
        <f ca="1">OFFSET(H26サンプル!E142,-ROW(A138)/3+1,0)</f>
        <v>岡部　雄太</v>
      </c>
      <c r="F145" s="23" t="str">
        <f ca="1">OFFSET(H26サンプル!F142,-ROW(B138)/3+1,0)</f>
        <v>小幡　郁子</v>
      </c>
      <c r="G145" s="23" t="str">
        <f ca="1">OFFSET(H26サンプル!G142,-ROW(C138)/3+1,0)</f>
        <v>水上　直子</v>
      </c>
      <c r="H145" s="23" t="str">
        <f ca="1">OFFSET(H26サンプル!H142,-ROW(D138)/3+1,0)</f>
        <v>井口　健太</v>
      </c>
      <c r="I145" s="23" t="str">
        <f ca="1">OFFSET(H26サンプル!I142,-ROW(E138)/3+1,0)</f>
        <v>小林　寛俊</v>
      </c>
      <c r="J145" s="23" t="str">
        <f ca="1">OFFSET(H26サンプル!J142,-ROW(F138)/3+1,0)</f>
        <v>小林　祥晴</v>
      </c>
      <c r="K145" s="23" t="str">
        <f ca="1">OFFSET(H26サンプル!K142,-ROW(G138)/3+1,0)</f>
        <v>井川　貴章</v>
      </c>
      <c r="L145" s="23" t="str">
        <f ca="1">OFFSET(H26サンプル!L142,-ROW(H138)/3+1,0)</f>
        <v>坂西麻里子</v>
      </c>
      <c r="M145" s="23"/>
      <c r="N145" s="23"/>
      <c r="O145" s="23"/>
      <c r="P145" s="43"/>
      <c r="Q145" s="124"/>
    </row>
    <row r="146" spans="1:17" ht="22.5" customHeight="1">
      <c r="A146" s="110"/>
      <c r="B146" s="10"/>
      <c r="C146" s="17" t="e">
        <f ca="1">ASC(PHONETIC(OFFSET(H26サンプル!C142,2*ROW(#REF!),0)))</f>
        <v>#REF!</v>
      </c>
      <c r="D146" s="24" t="e">
        <f ca="1">ASC(PHONETIC(OFFSET(H26サンプル!D142,2*ROW(#REF!),0)))</f>
        <v>#REF!</v>
      </c>
      <c r="E146" s="29" t="str">
        <f ca="1">OFFSET(H26サンプル!E143,-ROW(A138)/3+1,0)</f>
        <v>一般男子</v>
      </c>
      <c r="F146" s="29" t="str">
        <f ca="1">OFFSET(H26サンプル!F143,-ROW(B138)/3+1,0)</f>
        <v>一般女子</v>
      </c>
      <c r="G146" s="29" t="str">
        <f ca="1">OFFSET(H26サンプル!G143,-ROW(C138)/3+1,0)</f>
        <v>一般女子</v>
      </c>
      <c r="H146" s="29" t="str">
        <f ca="1">OFFSET(H26サンプル!H143,-ROW(D138)/3+1,0)</f>
        <v>一般男子</v>
      </c>
      <c r="I146" s="29" t="str">
        <f ca="1">OFFSET(H26サンプル!I143,-ROW(E138)/3+1,0)</f>
        <v>一般男子</v>
      </c>
      <c r="J146" s="29" t="str">
        <f ca="1">OFFSET(H26サンプル!J143,-ROW(F138)/3+1,0)</f>
        <v>一般男子</v>
      </c>
      <c r="K146" s="29" t="str">
        <f ca="1">OFFSET(H26サンプル!K143,-ROW(G138)/3+1,0)</f>
        <v>一般男子</v>
      </c>
      <c r="L146" s="34"/>
      <c r="M146" s="29"/>
      <c r="N146" s="29"/>
      <c r="O146" s="29"/>
      <c r="P146" s="44"/>
      <c r="Q146" s="124"/>
    </row>
    <row r="147" spans="1:17" ht="18.75" customHeight="1">
      <c r="A147" s="110"/>
      <c r="B147" s="11">
        <v>47</v>
      </c>
      <c r="C147" s="18" t="str">
        <f ca="1">OFFSET(H26サンプル!C145,-ROW(A141)/3+1,0)</f>
        <v>一般</v>
      </c>
      <c r="D147" s="25" t="str">
        <f ca="1">OFFSET(H26サンプル!D145,-ROW(A141)/3+1,0)</f>
        <v>GO OUT</v>
      </c>
      <c r="E147" s="28" t="s">
        <v>431</v>
      </c>
      <c r="F147" s="28" t="str">
        <f ca="1">ASC(PHONETIC(OFFSET(H26サンプル!F145,-ROW(B141)/3+1,0)))</f>
        <v>ｲｹﾀﾞ ｼｭﾝ</v>
      </c>
      <c r="G147" s="28" t="s">
        <v>453</v>
      </c>
      <c r="H147" s="28" t="str">
        <f ca="1">ASC(PHONETIC(OFFSET(H26サンプル!H145,-ROW(D141)/3+1,0)))</f>
        <v>ﾖﾈﾔﾏ ﾄﾓﾕｷ</v>
      </c>
      <c r="I147" s="28" t="str">
        <f ca="1">ASC(PHONETIC(OFFSET(H26サンプル!I145,-ROW(E141)/3+1,0)))</f>
        <v>ﾎｼ ﾏｻﾄ</v>
      </c>
      <c r="J147" s="28" t="str">
        <f ca="1">ASC(PHONETIC(OFFSET(H26サンプル!J145,-ROW(F141)/3+1,0)))</f>
        <v>ｻｶﾀﾞｲ ﾐｻｵ</v>
      </c>
      <c r="K147" s="28" t="str">
        <f ca="1">ASC(PHONETIC(OFFSET(H26サンプル!K145,-ROW(G141)/3+1,0)))</f>
        <v>ｱﾅｻﾞﾜ ｼｮｳﾀ</v>
      </c>
      <c r="L147" s="33" t="str">
        <f ca="1">ASC(PHONETIC(OFFSET(H26サンプル!L145,-ROW(H141)/3+1,0)))</f>
        <v>ﾖﾈﾔﾏ ｴﾐ</v>
      </c>
      <c r="M147" s="33" t="str">
        <f ca="1">ASC(PHONETIC(OFFSET(H26サンプル!M145,-ROW(I141)/3+1,0)))</f>
        <v>ﾎｼ ﾕﾐ</v>
      </c>
      <c r="N147" s="33"/>
      <c r="O147" s="33"/>
      <c r="P147" s="45">
        <f ca="1">COUNTA(E148:O148)</f>
        <v>9</v>
      </c>
      <c r="Q147" s="124"/>
    </row>
    <row r="148" spans="1:17" ht="22.5" customHeight="1">
      <c r="A148" s="110"/>
      <c r="B148" s="9"/>
      <c r="C148" s="16" t="e">
        <f ca="1">ASC(PHONETIC(OFFSET(H26サンプル!C144,2*ROW(#REF!),0)))</f>
        <v>#REF!</v>
      </c>
      <c r="D148" s="23" t="e">
        <f ca="1">ASC(PHONETIC(OFFSET(H26サンプル!D144,2*ROW(#REF!),0)))</f>
        <v>#REF!</v>
      </c>
      <c r="E148" s="23" t="str">
        <f ca="1">OFFSET(H26サンプル!E145,-ROW(A141)/3+1,0)</f>
        <v>上村　幹大</v>
      </c>
      <c r="F148" s="23" t="str">
        <f ca="1">OFFSET(H26サンプル!F145,-ROW(B141)/3+1,0)</f>
        <v>池田　俊</v>
      </c>
      <c r="G148" s="23" t="str">
        <f ca="1">OFFSET(H26サンプル!G145,-ROW(C141)/3+1,0)</f>
        <v>白倉恵梨子</v>
      </c>
      <c r="H148" s="23" t="str">
        <f ca="1">OFFSET(H26サンプル!H145,-ROW(D141)/3+1,0)</f>
        <v>米山　朋之</v>
      </c>
      <c r="I148" s="23" t="str">
        <f ca="1">OFFSET(H26サンプル!I145,-ROW(E141)/3+1,0)</f>
        <v>星　真人</v>
      </c>
      <c r="J148" s="23" t="str">
        <f ca="1">OFFSET(H26サンプル!J145,-ROW(F141)/3+1,0)</f>
        <v>坂大　操</v>
      </c>
      <c r="K148" s="23" t="str">
        <f ca="1">OFFSET(H26サンプル!K145,-ROW(G141)/3+1,0)</f>
        <v>穴沢　翔太</v>
      </c>
      <c r="L148" s="23" t="str">
        <f ca="1">OFFSET(H26サンプル!L145,-ROW(H141)/3+1,0)</f>
        <v>米山　絵美</v>
      </c>
      <c r="M148" s="23" t="str">
        <f ca="1">OFFSET(H26サンプル!M145,-ROW(I141)/3+1,0)</f>
        <v>星　祐美</v>
      </c>
      <c r="N148" s="23"/>
      <c r="O148" s="23"/>
      <c r="P148" s="43"/>
      <c r="Q148" s="124"/>
    </row>
    <row r="149" spans="1:17" ht="22.5" customHeight="1">
      <c r="A149" s="110"/>
      <c r="B149" s="10"/>
      <c r="C149" s="17" t="e">
        <f ca="1">ASC(PHONETIC(OFFSET(H26サンプル!C145,2*ROW(#REF!),0)))</f>
        <v>#REF!</v>
      </c>
      <c r="D149" s="24" t="e">
        <f ca="1">ASC(PHONETIC(OFFSET(H26サンプル!D145,2*ROW(#REF!),0)))</f>
        <v>#REF!</v>
      </c>
      <c r="E149" s="29" t="str">
        <f ca="1">OFFSET(H26サンプル!E146,-ROW(A141)/3+1,0)</f>
        <v>一般男子</v>
      </c>
      <c r="F149" s="29" t="str">
        <f ca="1">OFFSET(H26サンプル!F146,-ROW(B141)/3+1,0)</f>
        <v>一般男子</v>
      </c>
      <c r="G149" s="29" t="str">
        <f ca="1">OFFSET(H26サンプル!G146,-ROW(C141)/3+1,0)</f>
        <v>一般女子</v>
      </c>
      <c r="H149" s="29" t="str">
        <f ca="1">OFFSET(H26サンプル!H146,-ROW(D141)/3+1,0)</f>
        <v>一般男子</v>
      </c>
      <c r="I149" s="29" t="str">
        <f ca="1">OFFSET(H26サンプル!I146,-ROW(E141)/3+1,0)</f>
        <v>一般男子</v>
      </c>
      <c r="J149" s="29" t="str">
        <f ca="1">OFFSET(H26サンプル!J146,-ROW(F141)/3+1,0)</f>
        <v>一般女子</v>
      </c>
      <c r="K149" s="29" t="str">
        <f ca="1">OFFSET(H26サンプル!K146,-ROW(G141)/3+1,0)</f>
        <v>一般男子</v>
      </c>
      <c r="L149" s="34"/>
      <c r="M149" s="29" t="str">
        <f ca="1">OFFSET(H26サンプル!M146,-ROW(I141)/3+1,0)</f>
        <v>一般女子</v>
      </c>
      <c r="N149" s="29"/>
      <c r="O149" s="29"/>
      <c r="P149" s="44"/>
      <c r="Q149" s="124"/>
    </row>
    <row r="150" spans="1:17" ht="18.75" customHeight="1">
      <c r="A150" s="110"/>
      <c r="B150" s="11">
        <v>48</v>
      </c>
      <c r="C150" s="18" t="str">
        <f ca="1">OFFSET(H26サンプル!C148,-ROW(A144)/3+1,0)</f>
        <v>一般</v>
      </c>
      <c r="D150" s="25" t="str">
        <f ca="1">OFFSET(H26サンプル!D148,-ROW(A144)/3+1,0)</f>
        <v>チーム関下</v>
      </c>
      <c r="E150" s="28" t="str">
        <f ca="1">ASC(PHONETIC(OFFSET(H26サンプル!E148,-ROW(A144)/3+1,0)))</f>
        <v>ﾖｼﾀﾞ ﾋﾃﾞｷ</v>
      </c>
      <c r="F150" s="28" t="str">
        <f ca="1">ASC(PHONETIC(OFFSET(H26サンプル!F148,-ROW(B144)/3+1,0)))</f>
        <v>ﾋﾗｻﾜ ﾏｻﾄｼ</v>
      </c>
      <c r="G150" s="28" t="str">
        <f ca="1">ASC(PHONETIC(OFFSET(H26サンプル!G148,-ROW(C144)/3+1,0)))</f>
        <v>ﾖｼｻﾞﾜ ｸﾆｱｷ</v>
      </c>
      <c r="H150" s="28" t="str">
        <f ca="1">ASC(PHONETIC(OFFSET(H26サンプル!H148,-ROW(D144)/3+1,0)))</f>
        <v>ｾｷ ﾄｼｵ</v>
      </c>
      <c r="I150" s="28" t="s">
        <v>839</v>
      </c>
      <c r="J150" s="28" t="str">
        <f ca="1">ASC(PHONETIC(OFFSET(H26サンプル!J148,-ROW(F144)/3+1,0)))</f>
        <v>ｻｲﾄｳ ｶﾂﾋﾛ</v>
      </c>
      <c r="K150" s="28" t="str">
        <f ca="1">ASC(PHONETIC(OFFSET(H26サンプル!K148,-ROW(G144)/3+1,0)))</f>
        <v>ﾏﾙﾔﾏ ｼｭｳｲﾁ</v>
      </c>
      <c r="L150" s="33" t="str">
        <f ca="1">ASC(PHONETIC(OFFSET(H26サンプル!L148,-ROW(H144)/3+1,0)))</f>
        <v>ｻｲﾄｳ ﾊﾙﾐ</v>
      </c>
      <c r="M150" s="33" t="s">
        <v>580</v>
      </c>
      <c r="N150" s="33"/>
      <c r="O150" s="33"/>
      <c r="P150" s="45">
        <f ca="1">COUNTA(E151:O151)</f>
        <v>9</v>
      </c>
      <c r="Q150" s="124"/>
    </row>
    <row r="151" spans="1:17" ht="22.5" customHeight="1">
      <c r="A151" s="110"/>
      <c r="B151" s="9"/>
      <c r="C151" s="16" t="e">
        <f ca="1">ASC(PHONETIC(OFFSET(H26サンプル!C147,2*ROW(#REF!),0)))</f>
        <v>#REF!</v>
      </c>
      <c r="D151" s="23" t="e">
        <f ca="1">ASC(PHONETIC(OFFSET(H26サンプル!D147,2*ROW(#REF!),0)))</f>
        <v>#REF!</v>
      </c>
      <c r="E151" s="23" t="str">
        <f ca="1">OFFSET(H26サンプル!E148,-ROW(A144)/3+1,0)</f>
        <v>吉田　英樹</v>
      </c>
      <c r="F151" s="23" t="str">
        <f ca="1">OFFSET(H26サンプル!F148,-ROW(B144)/3+1,0)</f>
        <v>平沢　正利</v>
      </c>
      <c r="G151" s="23" t="str">
        <f ca="1">OFFSET(H26サンプル!G148,-ROW(C144)/3+1,0)</f>
        <v>吉澤　国明</v>
      </c>
      <c r="H151" s="23" t="str">
        <f ca="1">OFFSET(H26サンプル!H148,-ROW(D144)/3+1,0)</f>
        <v>関　駿雄</v>
      </c>
      <c r="I151" s="23" t="str">
        <f ca="1">OFFSET(H26サンプル!I148,-ROW(E144)/3+1,0)</f>
        <v>荒井　一匡</v>
      </c>
      <c r="J151" s="23" t="str">
        <f ca="1">OFFSET(H26サンプル!J148,-ROW(F144)/3+1,0)</f>
        <v>斎藤　勝浩</v>
      </c>
      <c r="K151" s="23" t="str">
        <f ca="1">OFFSET(H26サンプル!K148,-ROW(G144)/3+1,0)</f>
        <v>丸山　修一</v>
      </c>
      <c r="L151" s="23" t="str">
        <f ca="1">OFFSET(H26サンプル!L148,-ROW(H144)/3+1,0)</f>
        <v>斎藤　晴美</v>
      </c>
      <c r="M151" s="23" t="str">
        <f ca="1">OFFSET(H26サンプル!M148,-ROW(I144)/3+1,0)</f>
        <v>覚張　英樹</v>
      </c>
      <c r="N151" s="23"/>
      <c r="O151" s="23"/>
      <c r="P151" s="43"/>
      <c r="Q151" s="124"/>
    </row>
    <row r="152" spans="1:17" ht="22.5" customHeight="1">
      <c r="A152" s="110"/>
      <c r="B152" s="10"/>
      <c r="C152" s="17" t="e">
        <f ca="1">ASC(PHONETIC(OFFSET(H26サンプル!C148,2*ROW(#REF!),0)))</f>
        <v>#REF!</v>
      </c>
      <c r="D152" s="24" t="e">
        <f ca="1">ASC(PHONETIC(OFFSET(H26サンプル!D148,2*ROW(#REF!),0)))</f>
        <v>#REF!</v>
      </c>
      <c r="E152" s="29" t="str">
        <f ca="1">OFFSET(H26サンプル!E149,-ROW(A144)/3+1,0)</f>
        <v>一般男子</v>
      </c>
      <c r="F152" s="29" t="str">
        <f ca="1">OFFSET(H26サンプル!F149,-ROW(B144)/3+1,0)</f>
        <v>一般男子</v>
      </c>
      <c r="G152" s="29" t="str">
        <f ca="1">OFFSET(H26サンプル!G149,-ROW(C144)/3+1,0)</f>
        <v>一般男子</v>
      </c>
      <c r="H152" s="29" t="str">
        <f ca="1">OFFSET(H26サンプル!H149,-ROW(D144)/3+1,0)</f>
        <v>一般男子</v>
      </c>
      <c r="I152" s="29" t="str">
        <f ca="1">OFFSET(H26サンプル!I149,-ROW(E144)/3+1,0)</f>
        <v>一般男子</v>
      </c>
      <c r="J152" s="29" t="str">
        <f ca="1">OFFSET(H26サンプル!J149,-ROW(F144)/3+1,0)</f>
        <v>一般男子</v>
      </c>
      <c r="K152" s="29" t="str">
        <f ca="1">OFFSET(H26サンプル!K149,-ROW(G144)/3+1,0)</f>
        <v>一般男子</v>
      </c>
      <c r="L152" s="34"/>
      <c r="M152" s="29" t="str">
        <f ca="1">OFFSET(H26サンプル!M149,-ROW(I144)/3+1,0)</f>
        <v>一般男子</v>
      </c>
      <c r="N152" s="29"/>
      <c r="O152" s="29"/>
      <c r="P152" s="44"/>
      <c r="Q152" s="124"/>
    </row>
    <row r="153" spans="1:17" ht="18.75" customHeight="1">
      <c r="A153" s="110"/>
      <c r="B153" s="11">
        <v>49</v>
      </c>
      <c r="C153" s="18" t="str">
        <f ca="1">OFFSET(H26サンプル!C151,-ROW(A147)/3+1,0)</f>
        <v>一般</v>
      </c>
      <c r="D153" s="25" t="str">
        <f ca="1">OFFSET(H26サンプル!D151,-ROW(A147)/3+1,0)</f>
        <v>スミック長岡硝子</v>
      </c>
      <c r="E153" s="28" t="str">
        <f ca="1">ASC(PHONETIC(OFFSET(H26サンプル!E151,-ROW(A147)/3+1,0)))</f>
        <v>ﾖｼｻﾞﾜ ﾀｹﾊﾙ</v>
      </c>
      <c r="F153" s="28" t="str">
        <f ca="1">ASC(PHONETIC(OFFSET(H26サンプル!F151,-ROW(B147)/3+1,0)))</f>
        <v>ｲﾏｲ ｶﾂﾖｼ</v>
      </c>
      <c r="G153" s="28" t="str">
        <f ca="1">ASC(PHONETIC(OFFSET(H26サンプル!G151,-ROW(C147)/3+1,0)))</f>
        <v>ｲﾀ ﾊﾔﾄ</v>
      </c>
      <c r="H153" s="28" t="str">
        <f ca="1">ASC(PHONETIC(OFFSET(H26サンプル!H151,-ROW(D147)/3+1,0)))</f>
        <v>ﾅｶﾔ ｺｳｲﾁ</v>
      </c>
      <c r="I153" s="28" t="str">
        <f ca="1">ASC(PHONETIC(OFFSET(H26サンプル!I151,-ROW(E147)/3+1,0)))</f>
        <v>ｽｽﾞｷ ﾋﾛｼ</v>
      </c>
      <c r="J153" s="28" t="str">
        <f ca="1">ASC(PHONETIC(OFFSET(H26サンプル!J151,-ROW(F147)/3+1,0)))</f>
        <v>ｲｶﾞﾗｼﾀﾂｷ</v>
      </c>
      <c r="K153" s="28" t="str">
        <f ca="1">ASC(PHONETIC(OFFSET(H26サンプル!K151,-ROW(G147)/3+1,0)))</f>
        <v>ｺｸﾞﾚ ﾏｻﾐﾁ</v>
      </c>
      <c r="L153" s="33" t="str">
        <f ca="1">ASC(PHONETIC(OFFSET(H26サンプル!L151,-ROW(H147)/3+1,0)))</f>
        <v>ｽﾀﾞ ﾅｵﾄ</v>
      </c>
      <c r="M153" s="33"/>
      <c r="N153" s="33"/>
      <c r="O153" s="33"/>
      <c r="P153" s="45">
        <f ca="1">COUNTA(E154:O154)</f>
        <v>8</v>
      </c>
      <c r="Q153" s="124"/>
    </row>
    <row r="154" spans="1:17" ht="22.5" customHeight="1">
      <c r="A154" s="110"/>
      <c r="B154" s="9"/>
      <c r="C154" s="16" t="e">
        <f ca="1">ASC(PHONETIC(OFFSET(H26サンプル!C150,2*ROW(#REF!),0)))</f>
        <v>#REF!</v>
      </c>
      <c r="D154" s="23" t="e">
        <f ca="1">ASC(PHONETIC(OFFSET(H26サンプル!D150,2*ROW(#REF!),0)))</f>
        <v>#REF!</v>
      </c>
      <c r="E154" s="23" t="str">
        <f ca="1">OFFSET(H26サンプル!E151,-ROW(A147)/3+1,0)</f>
        <v>吉澤　丈晴</v>
      </c>
      <c r="F154" s="23" t="str">
        <f ca="1">OFFSET(H26サンプル!F151,-ROW(B147)/3+1,0)</f>
        <v>今井　勝義</v>
      </c>
      <c r="G154" s="23" t="str">
        <f ca="1">OFFSET(H26サンプル!G151,-ROW(C147)/3+1,0)</f>
        <v>位田　勇人</v>
      </c>
      <c r="H154" s="23" t="str">
        <f ca="1">OFFSET(H26サンプル!H151,-ROW(D147)/3+1,0)</f>
        <v>中谷　浩一</v>
      </c>
      <c r="I154" s="23" t="str">
        <f ca="1">OFFSET(H26サンプル!I151,-ROW(E147)/3+1,0)</f>
        <v>鈴木　博志</v>
      </c>
      <c r="J154" s="23" t="str">
        <f ca="1">OFFSET(H26サンプル!J151,-ROW(F147)/3+1,0)</f>
        <v>五十嵐竜貴</v>
      </c>
      <c r="K154" s="23" t="str">
        <f ca="1">OFFSET(H26サンプル!K151,-ROW(G147)/3+1,0)</f>
        <v>木暮　正道</v>
      </c>
      <c r="L154" s="23" t="str">
        <f ca="1">OFFSET(H26サンプル!L151,-ROW(H147)/3+1,0)</f>
        <v>須田　直人</v>
      </c>
      <c r="M154" s="23"/>
      <c r="N154" s="23"/>
      <c r="O154" s="23"/>
      <c r="P154" s="43"/>
      <c r="Q154" s="124"/>
    </row>
    <row r="155" spans="1:17" ht="22.5" customHeight="1">
      <c r="A155" s="110"/>
      <c r="B155" s="10"/>
      <c r="C155" s="17" t="e">
        <f ca="1">ASC(PHONETIC(OFFSET(H26サンプル!C151,2*ROW(#REF!),0)))</f>
        <v>#REF!</v>
      </c>
      <c r="D155" s="24" t="e">
        <f ca="1">ASC(PHONETIC(OFFSET(H26サンプル!D151,2*ROW(#REF!),0)))</f>
        <v>#REF!</v>
      </c>
      <c r="E155" s="29" t="str">
        <f ca="1">OFFSET(H26サンプル!E152,-ROW(A147)/3+1,0)</f>
        <v>一般男子</v>
      </c>
      <c r="F155" s="29" t="str">
        <f ca="1">OFFSET(H26サンプル!F152,-ROW(B147)/3+1,0)</f>
        <v>一般男子</v>
      </c>
      <c r="G155" s="29" t="str">
        <f ca="1">OFFSET(H26サンプル!G152,-ROW(C147)/3+1,0)</f>
        <v>一般男子</v>
      </c>
      <c r="H155" s="29" t="str">
        <f ca="1">OFFSET(H26サンプル!H152,-ROW(D147)/3+1,0)</f>
        <v>一般男子</v>
      </c>
      <c r="I155" s="29" t="str">
        <f ca="1">OFFSET(H26サンプル!I152,-ROW(E147)/3+1,0)</f>
        <v>一般男子</v>
      </c>
      <c r="J155" s="29" t="str">
        <f ca="1">OFFSET(H26サンプル!J152,-ROW(F147)/3+1,0)</f>
        <v>一般男子</v>
      </c>
      <c r="K155" s="29" t="str">
        <f ca="1">OFFSET(H26サンプル!K152,-ROW(G147)/3+1,0)</f>
        <v>一般男子</v>
      </c>
      <c r="L155" s="34"/>
      <c r="M155" s="29"/>
      <c r="N155" s="29"/>
      <c r="O155" s="29"/>
      <c r="P155" s="44"/>
      <c r="Q155" s="124"/>
    </row>
    <row r="156" spans="1:17" ht="18.75" customHeight="1">
      <c r="A156" s="110"/>
      <c r="B156" s="11">
        <v>50</v>
      </c>
      <c r="C156" s="18" t="str">
        <f ca="1">OFFSET(H26サンプル!C154,-ROW(A150)/3+1,0)</f>
        <v>一般女子</v>
      </c>
      <c r="D156" s="25" t="str">
        <f ca="1">OFFSET(H26サンプル!D154,-ROW(A150)/3+1,0)</f>
        <v>山之手ランＲＵＮラン</v>
      </c>
      <c r="E156" s="28" t="s">
        <v>840</v>
      </c>
      <c r="F156" s="28" t="str">
        <f ca="1">ASC(PHONETIC(OFFSET(H26サンプル!F154,-ROW(B150)/3+1,0)))</f>
        <v>ﾀｶｼｵﾏｷｺ</v>
      </c>
      <c r="G156" s="28" t="str">
        <f ca="1">ASC(PHONETIC(OFFSET(H26サンプル!G154,-ROW(C150)/3+1,0)))</f>
        <v>ｾｷ ｶｽﾞｺ</v>
      </c>
      <c r="H156" s="28" t="str">
        <f ca="1">ASC(PHONETIC(OFFSET(H26サンプル!H154,-ROW(D150)/3+1,0)))</f>
        <v>ﾀｶﾊｼ ﾋﾄﾐ</v>
      </c>
      <c r="I156" s="28" t="str">
        <f ca="1">ASC(PHONETIC(OFFSET(H26サンプル!I154,-ROW(E150)/3+1,0)))</f>
        <v>ﾜﾀﾍﾞﾏﾁｺ</v>
      </c>
      <c r="J156" s="28" t="str">
        <f ca="1">ASC(PHONETIC(OFFSET(H26サンプル!J154,-ROW(F150)/3+1,0)))</f>
        <v>ﾖｼﾀﾞ ﾖｳｺ</v>
      </c>
      <c r="K156" s="28" t="str">
        <f ca="1">ASC(PHONETIC(OFFSET(H26サンプル!K154,-ROW(G150)/3+1,0)))</f>
        <v>ﾀｷｻﾞﾜ ｼﾉﾌﾞ</v>
      </c>
      <c r="L156" s="33" t="s">
        <v>841</v>
      </c>
      <c r="M156" s="33" t="str">
        <f ca="1">ASC(PHONETIC(OFFSET(H26サンプル!M154,-ROW(I150)/3+1,0)))</f>
        <v>ﾅｶﾊﾞﾔｼ ﾀﾏﾐ</v>
      </c>
      <c r="N156" s="33" t="str">
        <f ca="1">ASC(PHONETIC(OFFSET(H26サンプル!N154,-ROW(J150)/3+1,0)))</f>
        <v>ｻﾄｳﾐﾕｷ</v>
      </c>
      <c r="O156" s="33" t="str">
        <f ca="1">ASC(PHONETIC(OFFSET(H26サンプル!O154,-ROW(K150)/3+1,0)))</f>
        <v>ﾐﾔﾓﾄ ｱｹﾐ</v>
      </c>
      <c r="P156" s="45">
        <f ca="1">COUNTA(E157:O157)</f>
        <v>11</v>
      </c>
      <c r="Q156" s="124"/>
    </row>
    <row r="157" spans="1:17" ht="22.5" customHeight="1">
      <c r="A157" s="110"/>
      <c r="B157" s="9"/>
      <c r="C157" s="16" t="e">
        <f ca="1">ASC(PHONETIC(OFFSET(H26サンプル!C153,2*ROW(#REF!),0)))</f>
        <v>#REF!</v>
      </c>
      <c r="D157" s="23" t="e">
        <f ca="1">ASC(PHONETIC(OFFSET(H26サンプル!D153,2*ROW(#REF!),0)))</f>
        <v>#REF!</v>
      </c>
      <c r="E157" s="23" t="str">
        <f ca="1">OFFSET(H26サンプル!E154,-ROW(A150)/3+1,0)</f>
        <v>水落　由香</v>
      </c>
      <c r="F157" s="23" t="str">
        <f ca="1">OFFSET(H26サンプル!F154,-ROW(B150)/3+1,0)</f>
        <v>高塩真樹子</v>
      </c>
      <c r="G157" s="23" t="str">
        <f ca="1">OFFSET(H26サンプル!G154,-ROW(C150)/3+1,0)</f>
        <v>関　和子</v>
      </c>
      <c r="H157" s="23" t="str">
        <f ca="1">OFFSET(H26サンプル!H154,-ROW(D150)/3+1,0)</f>
        <v>高橋　瞳</v>
      </c>
      <c r="I157" s="23" t="str">
        <f ca="1">OFFSET(H26サンプル!I154,-ROW(E150)/3+1,0)</f>
        <v>渡部真智子</v>
      </c>
      <c r="J157" s="23" t="str">
        <f ca="1">OFFSET(H26サンプル!J154,-ROW(F150)/3+1,0)</f>
        <v>吉田　洋子</v>
      </c>
      <c r="K157" s="23" t="str">
        <f ca="1">OFFSET(H26サンプル!K154,-ROW(G150)/3+1,0)</f>
        <v>滝沢　忍</v>
      </c>
      <c r="L157" s="23" t="str">
        <f ca="1">OFFSET(H26サンプル!L154,-ROW(H150)/3+1,0)</f>
        <v>滝沢　心太</v>
      </c>
      <c r="M157" s="23" t="str">
        <f ca="1">OFFSET(H26サンプル!M154,-ROW(I150)/3+1,0)</f>
        <v>中林　珠美</v>
      </c>
      <c r="N157" s="23" t="str">
        <f ca="1">OFFSET(H26サンプル!N154,-ROW(J150)/3+1,0)</f>
        <v>佐藤美由紀</v>
      </c>
      <c r="O157" s="23" t="str">
        <f ca="1">OFFSET(H26サンプル!O154,-ROW(K150)/3+1,0)</f>
        <v>宮本　明美</v>
      </c>
      <c r="P157" s="43"/>
      <c r="Q157" s="124"/>
    </row>
    <row r="158" spans="1:17" ht="22.5" customHeight="1">
      <c r="A158" s="110"/>
      <c r="B158" s="10"/>
      <c r="C158" s="17" t="e">
        <f ca="1">ASC(PHONETIC(OFFSET(H26サンプル!C154,2*ROW(#REF!),0)))</f>
        <v>#REF!</v>
      </c>
      <c r="D158" s="24" t="e">
        <f ca="1">ASC(PHONETIC(OFFSET(H26サンプル!D154,2*ROW(#REF!),0)))</f>
        <v>#REF!</v>
      </c>
      <c r="E158" s="29" t="str">
        <f ca="1">OFFSET(H26サンプル!E155,-ROW(A150)/3+1,0)</f>
        <v>一般女子</v>
      </c>
      <c r="F158" s="29" t="str">
        <f ca="1">OFFSET(H26サンプル!F155,-ROW(B150)/3+1,0)</f>
        <v>一般女子</v>
      </c>
      <c r="G158" s="29" t="str">
        <f ca="1">OFFSET(H26サンプル!G155,-ROW(C150)/3+1,0)</f>
        <v>一般女子</v>
      </c>
      <c r="H158" s="29" t="str">
        <f ca="1">OFFSET(H26サンプル!H155,-ROW(D150)/3+1,0)</f>
        <v>一般女子</v>
      </c>
      <c r="I158" s="29" t="str">
        <f ca="1">OFFSET(H26サンプル!I155,-ROW(E150)/3+1,0)</f>
        <v>一般女子</v>
      </c>
      <c r="J158" s="29" t="str">
        <f ca="1">OFFSET(H26サンプル!J155,-ROW(F150)/3+1,0)</f>
        <v>一般女子</v>
      </c>
      <c r="K158" s="29" t="str">
        <f ca="1">OFFSET(H26サンプル!K155,-ROW(G150)/3+1,0)</f>
        <v>一般女子</v>
      </c>
      <c r="L158" s="34"/>
      <c r="M158" s="29" t="str">
        <f ca="1">OFFSET(H26サンプル!M155,-ROW(I150)/3+1,0)</f>
        <v>一般女子</v>
      </c>
      <c r="N158" s="29" t="str">
        <f ca="1">OFFSET(H26サンプル!N155,-ROW(J150)/3+1,0)</f>
        <v>一般女子</v>
      </c>
      <c r="O158" s="29" t="str">
        <f ca="1">OFFSET(H26サンプル!O155,-ROW(K150)/3+1,0)</f>
        <v>一般女子</v>
      </c>
      <c r="P158" s="44"/>
      <c r="Q158" s="124"/>
    </row>
    <row r="159" spans="1:17" ht="18.75" customHeight="1">
      <c r="A159" s="110"/>
      <c r="B159" s="11">
        <v>51</v>
      </c>
      <c r="C159" s="18" t="str">
        <f ca="1">OFFSET(H26サンプル!C157,-ROW(A153)/3+1,0)</f>
        <v>一般女子</v>
      </c>
      <c r="D159" s="25" t="str">
        <f ca="1">OFFSET(H26サンプル!D157,-ROW(A153)/3+1,0)</f>
        <v>そよ風レディース</v>
      </c>
      <c r="E159" s="28" t="str">
        <f ca="1">ASC(PHONETIC(OFFSET(H26サンプル!E157,-ROW(A153)/3+1,0)))</f>
        <v>ｱﾗｲ ﾖｼｺ</v>
      </c>
      <c r="F159" s="28" t="str">
        <f ca="1">ASC(PHONETIC(OFFSET(H26サンプル!F157,-ROW(B153)/3+1,0)))</f>
        <v>ｼｵﾉﾔｷﾖﾐ</v>
      </c>
      <c r="G159" s="28" t="str">
        <f ca="1">ASC(PHONETIC(OFFSET(H26サンプル!G157,-ROW(C153)/3+1,0)))</f>
        <v>ｽｽﾞｷﾖｼｺ</v>
      </c>
      <c r="H159" s="28" t="s">
        <v>382</v>
      </c>
      <c r="I159" s="28" t="str">
        <f ca="1">ASC(PHONETIC(OFFSET(H26サンプル!I157,-ROW(E153)/3+1,0)))</f>
        <v>ﾀｶﾉﾐｻｺ</v>
      </c>
      <c r="J159" s="28" t="str">
        <f ca="1">ASC(PHONETIC(OFFSET(H26サンプル!J157,-ROW(F153)/3+1,0)))</f>
        <v>ｾｷ ﾃﾙﾐ</v>
      </c>
      <c r="K159" s="28" t="str">
        <f ca="1">ASC(PHONETIC(OFFSET(H26サンプル!K157,-ROW(G153)/3+1,0)))</f>
        <v>ｴﾝﾄﾞｳ ﾋｻｴ</v>
      </c>
      <c r="L159" s="33" t="str">
        <f ca="1">ASC(PHONETIC(OFFSET(H26サンプル!L157,-ROW(H153)/3+1,0)))</f>
        <v>ﾏﾂﾀﾞﾐｻｺ</v>
      </c>
      <c r="M159" s="33" t="s">
        <v>237</v>
      </c>
      <c r="N159" s="33" t="str">
        <f ca="1">ASC(PHONETIC(OFFSET(H26サンプル!N157,-ROW(J153)/3+1,0)))</f>
        <v>ｲｼﾀﾞ ｼﾞｭﾝｺ</v>
      </c>
      <c r="O159" s="33" t="str">
        <f ca="1">ASC(PHONETIC(OFFSET(H26サンプル!O157,-ROW(K153)/3+1,0)))</f>
        <v>ｻﾄｳ ｻﾁ</v>
      </c>
      <c r="P159" s="45">
        <f ca="1">COUNTA(E160:O160)</f>
        <v>11</v>
      </c>
      <c r="Q159" s="124"/>
    </row>
    <row r="160" spans="1:17" ht="22.5" customHeight="1">
      <c r="A160" s="110"/>
      <c r="B160" s="9"/>
      <c r="C160" s="16" t="e">
        <f ca="1">ASC(PHONETIC(OFFSET(H26サンプル!C156,2*ROW(#REF!),0)))</f>
        <v>#REF!</v>
      </c>
      <c r="D160" s="23" t="e">
        <f ca="1">ASC(PHONETIC(OFFSET(H26サンプル!D156,2*ROW(#REF!),0)))</f>
        <v>#REF!</v>
      </c>
      <c r="E160" s="23" t="str">
        <f ca="1">OFFSET(H26サンプル!E157,-ROW(A153)/3+1,0)</f>
        <v>荒井　佳子</v>
      </c>
      <c r="F160" s="23" t="str">
        <f ca="1">OFFSET(H26サンプル!F157,-ROW(B153)/3+1,0)</f>
        <v>塩野谷きよみ</v>
      </c>
      <c r="G160" s="23" t="str">
        <f ca="1">OFFSET(H26サンプル!G157,-ROW(C153)/3+1,0)</f>
        <v>鈴木よし子</v>
      </c>
      <c r="H160" s="23" t="str">
        <f ca="1">OFFSET(H26サンプル!H157,-ROW(D153)/3+1,0)</f>
        <v>高橋　美郁</v>
      </c>
      <c r="I160" s="23" t="str">
        <f ca="1">OFFSET(H26サンプル!I157,-ROW(E153)/3+1,0)</f>
        <v>高野美佐子</v>
      </c>
      <c r="J160" s="23" t="str">
        <f ca="1">OFFSET(H26サンプル!J157,-ROW(F153)/3+1,0)</f>
        <v>関　照美</v>
      </c>
      <c r="K160" s="23" t="str">
        <f ca="1">OFFSET(H26サンプル!K157,-ROW(G153)/3+1,0)</f>
        <v>遠藤　久江</v>
      </c>
      <c r="L160" s="23" t="str">
        <f ca="1">OFFSET(H26サンプル!L157,-ROW(H153)/3+1,0)</f>
        <v>松田みさ子</v>
      </c>
      <c r="M160" s="23" t="str">
        <f ca="1">OFFSET(H26サンプル!M157,-ROW(I153)/3+1,0)</f>
        <v>千喜良直子</v>
      </c>
      <c r="N160" s="23" t="str">
        <f ca="1">OFFSET(H26サンプル!N157,-ROW(J153)/3+1,0)</f>
        <v>石田　順子</v>
      </c>
      <c r="O160" s="23" t="str">
        <f ca="1">OFFSET(H26サンプル!O157,-ROW(K153)/3+1,0)</f>
        <v>佐藤　サチ</v>
      </c>
      <c r="P160" s="43"/>
      <c r="Q160" s="124"/>
    </row>
    <row r="161" spans="1:17" ht="22.5" customHeight="1">
      <c r="A161" s="110"/>
      <c r="B161" s="10"/>
      <c r="C161" s="17" t="e">
        <f ca="1">ASC(PHONETIC(OFFSET(H26サンプル!C157,2*ROW(#REF!),0)))</f>
        <v>#REF!</v>
      </c>
      <c r="D161" s="24" t="e">
        <f ca="1">ASC(PHONETIC(OFFSET(H26サンプル!D157,2*ROW(#REF!),0)))</f>
        <v>#REF!</v>
      </c>
      <c r="E161" s="29" t="str">
        <f ca="1">OFFSET(H26サンプル!E158,-ROW(A153)/3+1,0)</f>
        <v>一般女子</v>
      </c>
      <c r="F161" s="29" t="str">
        <f ca="1">OFFSET(H26サンプル!F158,-ROW(B153)/3+1,0)</f>
        <v>一般女子</v>
      </c>
      <c r="G161" s="29" t="str">
        <f ca="1">OFFSET(H26サンプル!G158,-ROW(C153)/3+1,0)</f>
        <v>一般女子</v>
      </c>
      <c r="H161" s="29" t="str">
        <f ca="1">OFFSET(H26サンプル!H158,-ROW(D153)/3+1,0)</f>
        <v>一般女子</v>
      </c>
      <c r="I161" s="29" t="str">
        <f ca="1">OFFSET(H26サンプル!I158,-ROW(E153)/3+1,0)</f>
        <v>一般女子</v>
      </c>
      <c r="J161" s="29" t="str">
        <f ca="1">OFFSET(H26サンプル!J158,-ROW(F153)/3+1,0)</f>
        <v>一般女子</v>
      </c>
      <c r="K161" s="29" t="str">
        <f ca="1">OFFSET(H26サンプル!K158,-ROW(G153)/3+1,0)</f>
        <v>一般女子</v>
      </c>
      <c r="L161" s="34"/>
      <c r="M161" s="29" t="str">
        <f ca="1">OFFSET(H26サンプル!M158,-ROW(I153)/3+1,0)</f>
        <v>一般女子</v>
      </c>
      <c r="N161" s="29" t="str">
        <f ca="1">OFFSET(H26サンプル!N158,-ROW(J153)/3+1,0)</f>
        <v>一般女子</v>
      </c>
      <c r="O161" s="29" t="str">
        <f ca="1">OFFSET(H26サンプル!O158,-ROW(K153)/3+1,0)</f>
        <v>一般女子</v>
      </c>
      <c r="P161" s="44"/>
      <c r="Q161" s="124"/>
    </row>
    <row r="162" spans="1:17" ht="18.75" customHeight="1">
      <c r="A162" s="110"/>
      <c r="B162" s="11">
        <v>52</v>
      </c>
      <c r="C162" s="18" t="str">
        <f ca="1">OFFSET(H26サンプル!C160,-ROW(A156)/3+1,0)</f>
        <v>一般女子</v>
      </c>
      <c r="D162" s="25" t="str">
        <f ca="1">OFFSET(H26サンプル!D160,-ROW(A156)/3+1,0)</f>
        <v>青春ハングリーズ</v>
      </c>
      <c r="E162" s="28" t="str">
        <f ca="1">ASC(PHONETIC(OFFSET(H26サンプル!E160,-ROW(A156)/3+1,0)))</f>
        <v>ﾏﾙﾔﾏ ﾘｴ</v>
      </c>
      <c r="F162" s="28" t="str">
        <f ca="1">ASC(PHONETIC(OFFSET(H26サンプル!F160,-ROW(B156)/3+1,0)))</f>
        <v>ｲﾉｳｴ ﾖｼｴ</v>
      </c>
      <c r="G162" s="28" t="str">
        <f ca="1">ASC(PHONETIC(OFFSET(H26サンプル!G160,-ROW(C156)/3+1,0)))</f>
        <v>ﾐﾔｳﾁ ﾔﾖｲ</v>
      </c>
      <c r="H162" s="28" t="str">
        <f ca="1">ASC(PHONETIC(OFFSET(H26サンプル!H160,-ROW(D156)/3+1,0)))</f>
        <v>ｲﾏｲ ﾊﾙ</v>
      </c>
      <c r="I162" s="28" t="s">
        <v>328</v>
      </c>
      <c r="J162" s="28" t="str">
        <f ca="1">ASC(PHONETIC(OFFSET(H26サンプル!J160,-ROW(F156)/3+1,0)))</f>
        <v>ﾔﾏﾓﾄ ﾏﾐ</v>
      </c>
      <c r="K162" s="28" t="s">
        <v>842</v>
      </c>
      <c r="L162" s="33" t="str">
        <f ca="1">ASC(PHONETIC(OFFSET(H26サンプル!L160,-ROW(H156)/3+1,0)))</f>
        <v>ｻｸﾗｲｱｽｶ</v>
      </c>
      <c r="M162" s="33" t="str">
        <f ca="1">ASC(PHONETIC(OFFSET(H26サンプル!M160,-ROW(I156)/3+1,0)))</f>
        <v>ﾏﾙﾔﾏ ｻﾁｺ</v>
      </c>
      <c r="N162" s="33"/>
      <c r="O162" s="33"/>
      <c r="P162" s="45">
        <f ca="1">COUNTA(E163:O163)</f>
        <v>9</v>
      </c>
      <c r="Q162" s="124"/>
    </row>
    <row r="163" spans="1:17" ht="22.5" customHeight="1">
      <c r="A163" s="110"/>
      <c r="B163" s="9"/>
      <c r="C163" s="16" t="e">
        <f ca="1">ASC(PHONETIC(OFFSET(H26サンプル!C159,2*ROW(#REF!),0)))</f>
        <v>#REF!</v>
      </c>
      <c r="D163" s="23" t="e">
        <f ca="1">ASC(PHONETIC(OFFSET(H26サンプル!D159,2*ROW(#REF!),0)))</f>
        <v>#REF!</v>
      </c>
      <c r="E163" s="23" t="str">
        <f ca="1">OFFSET(H26サンプル!E160,-ROW(A156)/3+1,0)</f>
        <v>丸山　莉恵</v>
      </c>
      <c r="F163" s="23" t="str">
        <f ca="1">OFFSET(H26サンプル!F160,-ROW(B156)/3+1,0)</f>
        <v>井上　佳恵</v>
      </c>
      <c r="G163" s="23" t="str">
        <f ca="1">OFFSET(H26サンプル!G160,-ROW(C156)/3+1,0)</f>
        <v>宮内　弥生</v>
      </c>
      <c r="H163" s="23" t="str">
        <f ca="1">OFFSET(H26サンプル!H160,-ROW(D156)/3+1,0)</f>
        <v>今井　遥</v>
      </c>
      <c r="I163" s="23" t="str">
        <f ca="1">OFFSET(H26サンプル!I160,-ROW(E156)/3+1,0)</f>
        <v>井上　春香</v>
      </c>
      <c r="J163" s="23" t="str">
        <f ca="1">OFFSET(H26サンプル!J160,-ROW(F156)/3+1,0)</f>
        <v>山本　麻美</v>
      </c>
      <c r="K163" s="23" t="str">
        <f ca="1">OFFSET(H26サンプル!K160,-ROW(G156)/3+1,0)</f>
        <v>飯酒盃　恵</v>
      </c>
      <c r="L163" s="23" t="str">
        <f ca="1">OFFSET(H26サンプル!L160,-ROW(H156)/3+1,0)</f>
        <v>桜井明日香</v>
      </c>
      <c r="M163" s="23" t="str">
        <f ca="1">OFFSET(H26サンプル!M160,-ROW(I156)/3+1,0)</f>
        <v>丸山　幸子</v>
      </c>
      <c r="N163" s="23"/>
      <c r="O163" s="23"/>
      <c r="P163" s="43"/>
      <c r="Q163" s="124"/>
    </row>
    <row r="164" spans="1:17" ht="22.5" customHeight="1">
      <c r="A164" s="110"/>
      <c r="B164" s="10"/>
      <c r="C164" s="17" t="e">
        <f ca="1">ASC(PHONETIC(OFFSET(H26サンプル!C160,2*ROW(#REF!),0)))</f>
        <v>#REF!</v>
      </c>
      <c r="D164" s="24" t="e">
        <f ca="1">ASC(PHONETIC(OFFSET(H26サンプル!D160,2*ROW(#REF!),0)))</f>
        <v>#REF!</v>
      </c>
      <c r="E164" s="29" t="str">
        <f ca="1">OFFSET(H26サンプル!E161,-ROW(A156)/3+1,0)</f>
        <v>一般女子</v>
      </c>
      <c r="F164" s="29" t="str">
        <f ca="1">OFFSET(H26サンプル!F161,-ROW(B156)/3+1,0)</f>
        <v>一般女子</v>
      </c>
      <c r="G164" s="29" t="str">
        <f ca="1">OFFSET(H26サンプル!G161,-ROW(C156)/3+1,0)</f>
        <v>一般女子</v>
      </c>
      <c r="H164" s="29" t="str">
        <f ca="1">OFFSET(H26サンプル!H161,-ROW(D156)/3+1,0)</f>
        <v>一般女子</v>
      </c>
      <c r="I164" s="29" t="str">
        <f ca="1">OFFSET(H26サンプル!I161,-ROW(E156)/3+1,0)</f>
        <v>一般女子</v>
      </c>
      <c r="J164" s="29" t="str">
        <f ca="1">OFFSET(H26サンプル!J161,-ROW(F156)/3+1,0)</f>
        <v>一般女子</v>
      </c>
      <c r="K164" s="29" t="str">
        <f ca="1">OFFSET(H26サンプル!K161,-ROW(G156)/3+1,0)</f>
        <v>一般女子</v>
      </c>
      <c r="L164" s="34"/>
      <c r="M164" s="29" t="str">
        <f ca="1">OFFSET(H26サンプル!M161,-ROW(I156)/3+1,0)</f>
        <v>一般女子</v>
      </c>
      <c r="N164" s="29"/>
      <c r="O164" s="29"/>
      <c r="P164" s="44"/>
      <c r="Q164" s="124"/>
    </row>
    <row r="165" spans="1:17" ht="19.5" customHeight="1">
      <c r="A165" s="110"/>
      <c r="B165" s="11">
        <v>53</v>
      </c>
      <c r="C165" s="18" t="str">
        <f ca="1">OFFSET(H26サンプル!C163,-ROW(A159)/3+1,0)</f>
        <v>一般女子</v>
      </c>
      <c r="D165" s="25" t="str">
        <f ca="1">OFFSET(H26サンプル!D163,-ROW(A159)/3+1,0)</f>
        <v>いつつばクローバーZ</v>
      </c>
      <c r="E165" s="28" t="str">
        <f ca="1">ASC(PHONETIC(OFFSET(H26サンプル!E163,-ROW(A159)/3+1,0)))</f>
        <v>ｾｷﾔ ﾕｷ</v>
      </c>
      <c r="F165" s="28" t="str">
        <f ca="1">ASC(PHONETIC(OFFSET(H26サンプル!F163,-ROW(B159)/3+1,0)))</f>
        <v>ﾖﾈﾀﾞ ﾏｷ</v>
      </c>
      <c r="G165" s="28" t="str">
        <f ca="1">ASC(PHONETIC(OFFSET(H26サンプル!G163,-ROW(C159)/3+1,0)))</f>
        <v>ﾜﾀﾅﾍﾞ ｻﾁｺ</v>
      </c>
      <c r="H165" s="28" t="str">
        <f ca="1">ASC(PHONETIC(OFFSET(H26サンプル!H163,-ROW(D159)/3+1,0)))</f>
        <v>ｱｷﾔﾏ ｴﾘ</v>
      </c>
      <c r="I165" s="28" t="str">
        <f ca="1">ASC(PHONETIC(OFFSET(H26サンプル!I163,-ROW(E159)/3+1,0)))</f>
        <v>ﾋﾛｶﾜ ｻｵﾘ</v>
      </c>
      <c r="J165" s="28" t="str">
        <f ca="1">ASC(PHONETIC(OFFSET(H26サンプル!J163,-ROW(F159)/3+1,0)))</f>
        <v>ﾀｶﾊｼﾏﾕﾐ</v>
      </c>
      <c r="K165" s="28" t="str">
        <f ca="1">ASC(PHONETIC(OFFSET(H26サンプル!K163,-ROW(G159)/3+1,0)))</f>
        <v>ｲｶﾞﾗｼﾕﾐｺ</v>
      </c>
      <c r="L165" s="33" t="str">
        <f ca="1">ASC(PHONETIC(OFFSET(H26サンプル!L163,-ROW(H159)/3+1,0)))</f>
        <v>ｲｷ ﾔｽｺ</v>
      </c>
      <c r="M165" s="33"/>
      <c r="N165" s="33"/>
      <c r="O165" s="33"/>
      <c r="P165" s="45">
        <f ca="1">COUNTA(E166:O166)</f>
        <v>8</v>
      </c>
      <c r="Q165" s="124"/>
    </row>
    <row r="166" spans="1:17" ht="22.5" customHeight="1">
      <c r="A166" s="110"/>
      <c r="B166" s="9"/>
      <c r="C166" s="16" t="e">
        <f ca="1">ASC(PHONETIC(OFFSET(H26サンプル!C162,2*ROW(#REF!),0)))</f>
        <v>#REF!</v>
      </c>
      <c r="D166" s="23" t="e">
        <f ca="1">ASC(PHONETIC(OFFSET(H26サンプル!D162,2*ROW(#REF!),0)))</f>
        <v>#REF!</v>
      </c>
      <c r="E166" s="23" t="str">
        <f ca="1">OFFSET(H26サンプル!E163,-ROW(A159)/3+1,0)</f>
        <v>関谷　有希</v>
      </c>
      <c r="F166" s="23" t="str">
        <f ca="1">OFFSET(H26サンプル!F163,-ROW(B159)/3+1,0)</f>
        <v>米田　麻紀</v>
      </c>
      <c r="G166" s="23" t="str">
        <f ca="1">OFFSET(H26サンプル!G163,-ROW(C159)/3+1,0)</f>
        <v>渡辺　幸子</v>
      </c>
      <c r="H166" s="23" t="str">
        <f ca="1">OFFSET(H26サンプル!H163,-ROW(D159)/3+1,0)</f>
        <v>秋山　江利</v>
      </c>
      <c r="I166" s="23" t="str">
        <f ca="1">OFFSET(H26サンプル!I163,-ROW(E159)/3+1,0)</f>
        <v>廣川　沙織</v>
      </c>
      <c r="J166" s="23" t="str">
        <f ca="1">OFFSET(H26サンプル!J163,-ROW(F159)/3+1,0)</f>
        <v>高橋真由美</v>
      </c>
      <c r="K166" s="23" t="str">
        <f ca="1">OFFSET(H26サンプル!K163,-ROW(G159)/3+1,0)</f>
        <v>五十嵐由美子</v>
      </c>
      <c r="L166" s="23" t="str">
        <f ca="1">OFFSET(H26サンプル!L163,-ROW(H159)/3+1,0)</f>
        <v>井木　靖子</v>
      </c>
      <c r="M166" s="23"/>
      <c r="N166" s="23"/>
      <c r="O166" s="23"/>
      <c r="P166" s="43"/>
      <c r="Q166" s="124"/>
    </row>
    <row r="167" spans="1:17" ht="22.5" customHeight="1">
      <c r="A167" s="110"/>
      <c r="B167" s="10"/>
      <c r="C167" s="17" t="e">
        <f ca="1">ASC(PHONETIC(OFFSET(H26サンプル!C163,2*ROW(#REF!),0)))</f>
        <v>#REF!</v>
      </c>
      <c r="D167" s="24" t="e">
        <f ca="1">ASC(PHONETIC(OFFSET(H26サンプル!D163,2*ROW(#REF!),0)))</f>
        <v>#REF!</v>
      </c>
      <c r="E167" s="29" t="str">
        <f ca="1">OFFSET(H26サンプル!E164,-ROW(A159)/3+1,0)</f>
        <v>一般女子</v>
      </c>
      <c r="F167" s="29" t="str">
        <f ca="1">OFFSET(H26サンプル!F164,-ROW(B159)/3+1,0)</f>
        <v>一般女子</v>
      </c>
      <c r="G167" s="29" t="str">
        <f ca="1">OFFSET(H26サンプル!G164,-ROW(C159)/3+1,0)</f>
        <v>一般女子</v>
      </c>
      <c r="H167" s="29" t="str">
        <f ca="1">OFFSET(H26サンプル!H164,-ROW(D159)/3+1,0)</f>
        <v>一般女子</v>
      </c>
      <c r="I167" s="29" t="str">
        <f ca="1">OFFSET(H26サンプル!I164,-ROW(E159)/3+1,0)</f>
        <v>一般女子</v>
      </c>
      <c r="J167" s="29" t="str">
        <f ca="1">OFFSET(H26サンプル!J164,-ROW(F159)/3+1,0)</f>
        <v>一般女子</v>
      </c>
      <c r="K167" s="29" t="str">
        <f ca="1">OFFSET(H26サンプル!K164,-ROW(G159)/3+1,0)</f>
        <v>一般女子</v>
      </c>
      <c r="L167" s="34"/>
      <c r="M167" s="29"/>
      <c r="N167" s="29"/>
      <c r="O167" s="29"/>
      <c r="P167" s="44"/>
      <c r="Q167" s="124"/>
    </row>
    <row r="168" spans="1:17" ht="19.5" customHeight="1">
      <c r="A168" s="110"/>
      <c r="B168" s="11">
        <v>54</v>
      </c>
      <c r="C168" s="18" t="str">
        <f ca="1">OFFSET(H26サンプル!C166,-ROW(A162)/3+1,0)</f>
        <v>一般女子</v>
      </c>
      <c r="D168" s="25" t="str">
        <f ca="1">OFFSET(H26サンプル!D166,-ROW(A162)/3+1,0)</f>
        <v>守門ＲＣ女子</v>
      </c>
      <c r="E168" s="28" t="s">
        <v>522</v>
      </c>
      <c r="F168" s="28" t="str">
        <f ca="1">ASC(PHONETIC(OFFSET(H26サンプル!F166,-ROW(B162)/3+1,0)))</f>
        <v>ﾖｼﾀﾞﾏﾕﾐ</v>
      </c>
      <c r="G168" s="28" t="str">
        <f ca="1">ASC(PHONETIC(OFFSET(H26サンプル!G166,-ROW(C162)/3+1,0)))</f>
        <v>ｻｸﾗｲ ｼﾞｭﾝｺ</v>
      </c>
      <c r="H168" s="28" t="str">
        <f ca="1">ASC(PHONETIC(OFFSET(H26サンプル!H166,-ROW(D162)/3+1,0)))</f>
        <v>ﾋﾗｶﾞｸﾐｺ</v>
      </c>
      <c r="I168" s="28" t="s">
        <v>843</v>
      </c>
      <c r="J168" s="28" t="str">
        <f ca="1">ASC(PHONETIC(OFFSET(H26サンプル!J166,-ROW(F162)/3+1,0)))</f>
        <v>ｽｽﾞｷﾐﾎｺ</v>
      </c>
      <c r="K168" s="28" t="str">
        <f ca="1">ASC(PHONETIC(OFFSET(H26サンプル!K166,-ROW(G162)/3+1,0)))</f>
        <v>ｳﾒﾀﾞ ｱｲｺ</v>
      </c>
      <c r="L168" s="33" t="s">
        <v>844</v>
      </c>
      <c r="M168" s="33" t="str">
        <f ca="1">ASC(PHONETIC(OFFSET(H26サンプル!M166,-ROW(I162)/3+1,0)))</f>
        <v>ﾜﾀﾞ ﾏﾔ</v>
      </c>
      <c r="N168" s="33"/>
      <c r="O168" s="33"/>
      <c r="P168" s="45">
        <f ca="1">COUNTA(E169:O169)</f>
        <v>9</v>
      </c>
      <c r="Q168" s="124"/>
    </row>
    <row r="169" spans="1:17" ht="22.5" customHeight="1">
      <c r="A169" s="110"/>
      <c r="B169" s="9"/>
      <c r="C169" s="16" t="e">
        <f ca="1">ASC(PHONETIC(OFFSET(H26サンプル!C165,2*ROW(#REF!),0)))</f>
        <v>#REF!</v>
      </c>
      <c r="D169" s="23" t="e">
        <f ca="1">ASC(PHONETIC(OFFSET(H26サンプル!D165,2*ROW(#REF!),0)))</f>
        <v>#REF!</v>
      </c>
      <c r="E169" s="23" t="str">
        <f ca="1">OFFSET(H26サンプル!E166,-ROW(A162)/3+1,0)</f>
        <v>渡辺　順子</v>
      </c>
      <c r="F169" s="23" t="str">
        <f ca="1">OFFSET(H26サンプル!F166,-ROW(B162)/3+1,0)</f>
        <v>吉田真由美</v>
      </c>
      <c r="G169" s="23" t="str">
        <f ca="1">OFFSET(H26サンプル!G166,-ROW(C162)/3+1,0)</f>
        <v>桜井　淳子</v>
      </c>
      <c r="H169" s="23" t="str">
        <f ca="1">OFFSET(H26サンプル!H166,-ROW(D162)/3+1,0)</f>
        <v>平賀久美子</v>
      </c>
      <c r="I169" s="23" t="str">
        <f ca="1">OFFSET(H26サンプル!I166,-ROW(E162)/3+1,0)</f>
        <v>坂内　麻弥</v>
      </c>
      <c r="J169" s="23" t="str">
        <f ca="1">OFFSET(H26サンプル!J166,-ROW(F162)/3+1,0)</f>
        <v>鈴木美保子</v>
      </c>
      <c r="K169" s="23" t="str">
        <f ca="1">OFFSET(H26サンプル!K166,-ROW(G162)/3+1,0)</f>
        <v>梅田　愛子</v>
      </c>
      <c r="L169" s="23" t="str">
        <f ca="1">OFFSET(H26サンプル!L166,-ROW(H162)/3+1,0)</f>
        <v>丸山　千春</v>
      </c>
      <c r="M169" s="23" t="str">
        <f ca="1">OFFSET(H26サンプル!M166,-ROW(I162)/3+1,0)</f>
        <v>和田　麻耶</v>
      </c>
      <c r="N169" s="23"/>
      <c r="O169" s="23"/>
      <c r="P169" s="43"/>
      <c r="Q169" s="124"/>
    </row>
    <row r="170" spans="1:17" ht="22.5" customHeight="1">
      <c r="A170" s="110"/>
      <c r="B170" s="10"/>
      <c r="C170" s="17" t="e">
        <f ca="1">ASC(PHONETIC(OFFSET(H26サンプル!C166,2*ROW(#REF!),0)))</f>
        <v>#REF!</v>
      </c>
      <c r="D170" s="24" t="e">
        <f ca="1">ASC(PHONETIC(OFFSET(H26サンプル!D166,2*ROW(#REF!),0)))</f>
        <v>#REF!</v>
      </c>
      <c r="E170" s="29" t="str">
        <f ca="1">OFFSET(H26サンプル!E167,-ROW(A162)/3+1,0)</f>
        <v>一般女子</v>
      </c>
      <c r="F170" s="29" t="str">
        <f ca="1">OFFSET(H26サンプル!F167,-ROW(B162)/3+1,0)</f>
        <v>一般女子</v>
      </c>
      <c r="G170" s="29" t="str">
        <f ca="1">OFFSET(H26サンプル!G167,-ROW(C162)/3+1,0)</f>
        <v>一般女子</v>
      </c>
      <c r="H170" s="29" t="str">
        <f ca="1">OFFSET(H26サンプル!H167,-ROW(D162)/3+1,0)</f>
        <v>一般女子</v>
      </c>
      <c r="I170" s="29" t="str">
        <f ca="1">OFFSET(H26サンプル!I167,-ROW(E162)/3+1,0)</f>
        <v>一般女子</v>
      </c>
      <c r="J170" s="29" t="str">
        <f ca="1">OFFSET(H26サンプル!J167,-ROW(F162)/3+1,0)</f>
        <v>一般女子</v>
      </c>
      <c r="K170" s="29" t="str">
        <f ca="1">OFFSET(H26サンプル!K167,-ROW(G162)/3+1,0)</f>
        <v>一般女子</v>
      </c>
      <c r="L170" s="34"/>
      <c r="M170" s="29" t="str">
        <f ca="1">OFFSET(H26サンプル!M167,-ROW(I162)/3+1,0)</f>
        <v>一般女子</v>
      </c>
      <c r="N170" s="29"/>
      <c r="O170" s="29"/>
      <c r="P170" s="44"/>
      <c r="Q170" s="124"/>
    </row>
    <row r="171" spans="1:17" ht="19.5" customHeight="1">
      <c r="A171" s="110"/>
      <c r="B171" s="11">
        <v>55</v>
      </c>
      <c r="C171" s="18" t="str">
        <f ca="1">OFFSET(H26サンプル!C169,-ROW(A165)/3+1,0)</f>
        <v>中学</v>
      </c>
      <c r="D171" s="25" t="str">
        <f ca="1">OFFSET(H26サンプル!D169,-ROW(A165)/3+1,0)</f>
        <v>堀之内中A</v>
      </c>
      <c r="E171" s="28" t="str">
        <f ca="1">ASC(PHONETIC(OFFSET(H26サンプル!E169,-ROW(A165)/3+1,0)))</f>
        <v>ﾓﾘﾔﾏ ｼｮｳﾀ</v>
      </c>
      <c r="F171" s="28" t="str">
        <f ca="1">ASC(PHONETIC(OFFSET(H26サンプル!F169,-ROW(B165)/3+1,0)))</f>
        <v>ｶｲﾇﾏﾘｮｳﾀﾛｳ</v>
      </c>
      <c r="G171" s="28" t="str">
        <f ca="1">ASC(PHONETIC(OFFSET(H26サンプル!G169,-ROW(C165)/3+1,0)))</f>
        <v>ｱｻｲ ｶｽﾞﾏ</v>
      </c>
      <c r="H171" s="28" t="str">
        <f ca="1">ASC(PHONETIC(OFFSET(H26サンプル!H169,-ROW(D165)/3+1,0)))</f>
        <v>ﾓﾘﾔﾏ ｼｭﾝｽｹ</v>
      </c>
      <c r="I171" s="28" t="str">
        <f ca="1">ASC(PHONETIC(OFFSET(H26サンプル!I169,-ROW(E165)/3+1,0)))</f>
        <v>ﾀｶﾊｼ ｱｵ</v>
      </c>
      <c r="J171" s="28" t="s">
        <v>349</v>
      </c>
      <c r="K171" s="28" t="str">
        <f ca="1">ASC(PHONETIC(OFFSET(H26サンプル!K169,-ROW(G165)/3+1,0)))</f>
        <v>ｻﾄｳ ﾕｳ</v>
      </c>
      <c r="L171" s="33" t="str">
        <f ca="1">ASC(PHONETIC(OFFSET(H26サンプル!L169,-ROW(H165)/3+1,0)))</f>
        <v>ﾊｾｶﾞﾜ ｻﾄｼ</v>
      </c>
      <c r="M171" s="33"/>
      <c r="N171" s="33"/>
      <c r="O171" s="33"/>
      <c r="P171" s="45">
        <f ca="1">COUNTA(E172:O172)</f>
        <v>8</v>
      </c>
      <c r="Q171" s="124"/>
    </row>
    <row r="172" spans="1:17" ht="22.5" customHeight="1">
      <c r="A172" s="110"/>
      <c r="B172" s="9"/>
      <c r="C172" s="16" t="e">
        <f ca="1">ASC(PHONETIC(OFFSET(H26サンプル!C168,2*ROW(#REF!),0)))</f>
        <v>#REF!</v>
      </c>
      <c r="D172" s="23" t="e">
        <f ca="1">ASC(PHONETIC(OFFSET(H26サンプル!D168,2*ROW(#REF!),0)))</f>
        <v>#REF!</v>
      </c>
      <c r="E172" s="23" t="str">
        <f ca="1">OFFSET(H26サンプル!E169,-ROW(A165)/3+1,0)</f>
        <v>森山　翔太</v>
      </c>
      <c r="F172" s="23" t="str">
        <f ca="1">OFFSET(H26サンプル!F169,-ROW(B165)/3+1,0)</f>
        <v>貝沼遼太郎</v>
      </c>
      <c r="G172" s="23" t="str">
        <f ca="1">OFFSET(H26サンプル!G169,-ROW(C165)/3+1,0)</f>
        <v>浅井　和磨</v>
      </c>
      <c r="H172" s="23" t="str">
        <f ca="1">OFFSET(H26サンプル!H169,-ROW(D165)/3+1,0)</f>
        <v>森山　駿介</v>
      </c>
      <c r="I172" s="23" t="str">
        <f ca="1">OFFSET(H26サンプル!I169,-ROW(E165)/3+1,0)</f>
        <v>高橋　蒼</v>
      </c>
      <c r="J172" s="23" t="str">
        <f ca="1">OFFSET(H26サンプル!J169,-ROW(F165)/3+1,0)</f>
        <v>森山　翔貴</v>
      </c>
      <c r="K172" s="23" t="str">
        <f ca="1">OFFSET(H26サンプル!K169,-ROW(G165)/3+1,0)</f>
        <v>佐藤　由宇</v>
      </c>
      <c r="L172" s="23" t="str">
        <f ca="1">OFFSET(H26サンプル!L169,-ROW(H165)/3+1,0)</f>
        <v>長谷川　聡</v>
      </c>
      <c r="M172" s="23"/>
      <c r="N172" s="23"/>
      <c r="O172" s="23"/>
      <c r="P172" s="43"/>
      <c r="Q172" s="124"/>
    </row>
    <row r="173" spans="1:17" ht="22.5" customHeight="1">
      <c r="A173" s="110"/>
      <c r="B173" s="10"/>
      <c r="C173" s="17" t="e">
        <f ca="1">ASC(PHONETIC(OFFSET(H26サンプル!C169,2*ROW(#REF!),0)))</f>
        <v>#REF!</v>
      </c>
      <c r="D173" s="24" t="e">
        <f ca="1">ASC(PHONETIC(OFFSET(H26サンプル!D169,2*ROW(#REF!),0)))</f>
        <v>#REF!</v>
      </c>
      <c r="E173" s="29" t="str">
        <f ca="1">OFFSET(H26サンプル!E170,-ROW(A165)/3+1,0)</f>
        <v>中学男子</v>
      </c>
      <c r="F173" s="29" t="str">
        <f ca="1">OFFSET(H26サンプル!F170,-ROW(B165)/3+1,0)</f>
        <v>中学男子</v>
      </c>
      <c r="G173" s="29" t="str">
        <f ca="1">OFFSET(H26サンプル!G170,-ROW(C165)/3+1,0)</f>
        <v>中学男子</v>
      </c>
      <c r="H173" s="29" t="str">
        <f ca="1">OFFSET(H26サンプル!H170,-ROW(D165)/3+1,0)</f>
        <v>中学男子</v>
      </c>
      <c r="I173" s="29" t="str">
        <f ca="1">OFFSET(H26サンプル!I170,-ROW(E165)/3+1,0)</f>
        <v>中学男子</v>
      </c>
      <c r="J173" s="29" t="str">
        <f ca="1">OFFSET(H26サンプル!J170,-ROW(F165)/3+1,0)</f>
        <v>中学男子</v>
      </c>
      <c r="K173" s="29" t="str">
        <f ca="1">OFFSET(H26サンプル!K170,-ROW(G165)/3+1,0)</f>
        <v>中学男子</v>
      </c>
      <c r="L173" s="34"/>
      <c r="M173" s="29"/>
      <c r="N173" s="29"/>
      <c r="O173" s="29"/>
      <c r="P173" s="44"/>
      <c r="Q173" s="124"/>
    </row>
    <row r="174" spans="1:17" ht="19.5" customHeight="1">
      <c r="A174" s="110"/>
      <c r="B174" s="11">
        <v>56</v>
      </c>
      <c r="C174" s="18" t="str">
        <f ca="1">OFFSET(H26サンプル!C172,-ROW(A168)/3+1,0)</f>
        <v>中学</v>
      </c>
      <c r="D174" s="25" t="str">
        <f ca="1">OFFSET(H26サンプル!D172,-ROW(A168)/3+1,0)</f>
        <v>堀之内中B</v>
      </c>
      <c r="E174" s="28" t="str">
        <f ca="1">ASC(PHONETIC(OFFSET(H26サンプル!E172,-ROW(A168)/3+1,0)))</f>
        <v>ﾀｷｻﾞﾜ ｿｳﾀ</v>
      </c>
      <c r="F174" s="28" t="str">
        <f ca="1">ASC(PHONETIC(OFFSET(H26サンプル!F172,-ROW(B168)/3+1,0)))</f>
        <v>ｲﾉｳｴ ｺｳﾍｲ</v>
      </c>
      <c r="G174" s="28" t="str">
        <f ca="1">ASC(PHONETIC(OFFSET(H26サンプル!G172,-ROW(C168)/3+1,0)))</f>
        <v>ｾｷ ﾕｳﾅ</v>
      </c>
      <c r="H174" s="28" t="s">
        <v>654</v>
      </c>
      <c r="I174" s="28" t="s">
        <v>846</v>
      </c>
      <c r="J174" s="28" t="str">
        <f ca="1">ASC(PHONETIC(OFFSET(H26サンプル!J172,-ROW(F168)/3+1,0)))</f>
        <v>ﾓﾘﾔﾏ ﾕｷﾉ</v>
      </c>
      <c r="K174" s="28" t="str">
        <f ca="1">ASC(PHONETIC(OFFSET(H26サンプル!K172,-ROW(G168)/3+1,0)))</f>
        <v>ﾜﾀﾍﾞ ｶﾅﾒ</v>
      </c>
      <c r="L174" s="33" t="str">
        <f ca="1">ASC(PHONETIC(OFFSET(H26サンプル!L172,-ROW(H168)/3+1,0)))</f>
        <v>ﾊｾｶﾞﾜ ｻﾄｼ</v>
      </c>
      <c r="M174" s="33"/>
      <c r="N174" s="33"/>
      <c r="O174" s="33"/>
      <c r="P174" s="45">
        <f ca="1">COUNTA(E175:O175)</f>
        <v>8</v>
      </c>
      <c r="Q174" s="124"/>
    </row>
    <row r="175" spans="1:17" ht="22.5" customHeight="1">
      <c r="A175" s="110"/>
      <c r="B175" s="9"/>
      <c r="C175" s="16" t="e">
        <f ca="1">ASC(PHONETIC(OFFSET(H26サンプル!C171,2*ROW(#REF!),0)))</f>
        <v>#REF!</v>
      </c>
      <c r="D175" s="23" t="e">
        <f ca="1">ASC(PHONETIC(OFFSET(H26サンプル!D171,2*ROW(#REF!),0)))</f>
        <v>#REF!</v>
      </c>
      <c r="E175" s="23" t="str">
        <f ca="1">OFFSET(H26サンプル!E172,-ROW(A168)/3+1,0)</f>
        <v>滝澤　颯太</v>
      </c>
      <c r="F175" s="23" t="str">
        <f ca="1">OFFSET(H26サンプル!F172,-ROW(B168)/3+1,0)</f>
        <v>井上　孝平</v>
      </c>
      <c r="G175" s="23" t="str">
        <f ca="1">OFFSET(H26サンプル!G172,-ROW(C168)/3+1,0)</f>
        <v>関　祐菜</v>
      </c>
      <c r="H175" s="23" t="str">
        <f ca="1">OFFSET(H26サンプル!H172,-ROW(D168)/3+1,0)</f>
        <v>宮内　鳴之</v>
      </c>
      <c r="I175" s="23" t="str">
        <f ca="1">OFFSET(H26サンプル!I172,-ROW(E168)/3+1,0)</f>
        <v>関根　樹</v>
      </c>
      <c r="J175" s="23" t="str">
        <f ca="1">OFFSET(H26サンプル!J172,-ROW(F168)/3+1,0)</f>
        <v>森山　雪乃</v>
      </c>
      <c r="K175" s="23" t="str">
        <f ca="1">OFFSET(H26サンプル!K172,-ROW(G168)/3+1,0)</f>
        <v>渡部　要</v>
      </c>
      <c r="L175" s="23" t="str">
        <f ca="1">OFFSET(H26サンプル!L172,-ROW(H168)/3+1,0)</f>
        <v>長谷川　聡</v>
      </c>
      <c r="M175" s="23"/>
      <c r="N175" s="23"/>
      <c r="O175" s="23"/>
      <c r="P175" s="43"/>
      <c r="Q175" s="124"/>
    </row>
    <row r="176" spans="1:17" ht="22.5" customHeight="1">
      <c r="A176" s="110"/>
      <c r="B176" s="10"/>
      <c r="C176" s="17" t="e">
        <f ca="1">ASC(PHONETIC(OFFSET(H26サンプル!C172,2*ROW(#REF!),0)))</f>
        <v>#REF!</v>
      </c>
      <c r="D176" s="24" t="e">
        <f ca="1">ASC(PHONETIC(OFFSET(H26サンプル!D172,2*ROW(#REF!),0)))</f>
        <v>#REF!</v>
      </c>
      <c r="E176" s="29" t="str">
        <f ca="1">OFFSET(H26サンプル!E173,-ROW(A168)/3+1,0)</f>
        <v>中学男子</v>
      </c>
      <c r="F176" s="29" t="str">
        <f ca="1">OFFSET(H26サンプル!F173,-ROW(B168)/3+1,0)</f>
        <v>中学男子</v>
      </c>
      <c r="G176" s="29" t="str">
        <f ca="1">OFFSET(H26サンプル!G173,-ROW(C168)/3+1,0)</f>
        <v>中学女子</v>
      </c>
      <c r="H176" s="29" t="str">
        <f ca="1">OFFSET(H26サンプル!H173,-ROW(D168)/3+1,0)</f>
        <v>中学男子</v>
      </c>
      <c r="I176" s="29" t="str">
        <f ca="1">OFFSET(H26サンプル!I173,-ROW(E168)/3+1,0)</f>
        <v>中学男子</v>
      </c>
      <c r="J176" s="29" t="str">
        <f ca="1">OFFSET(H26サンプル!J173,-ROW(F168)/3+1,0)</f>
        <v>中学女子</v>
      </c>
      <c r="K176" s="29" t="str">
        <f ca="1">OFFSET(H26サンプル!K173,-ROW(G168)/3+1,0)</f>
        <v>中学男子</v>
      </c>
      <c r="L176" s="34"/>
      <c r="M176" s="29"/>
      <c r="N176" s="29"/>
      <c r="O176" s="29"/>
      <c r="P176" s="44"/>
      <c r="Q176" s="124"/>
    </row>
    <row r="177" spans="1:17" ht="19.5" customHeight="1">
      <c r="A177" s="110"/>
      <c r="B177" s="11">
        <v>57</v>
      </c>
      <c r="C177" s="18" t="str">
        <f ca="1">OFFSET(H26サンプル!C175,-ROW(A171)/3+1,0)</f>
        <v>中学</v>
      </c>
      <c r="D177" s="25" t="str">
        <f ca="1">OFFSET(H26サンプル!D175,-ROW(A171)/3+1,0)</f>
        <v>中里中学校A</v>
      </c>
      <c r="E177" s="28" t="str">
        <f ca="1">ASC(PHONETIC(OFFSET(H26サンプル!E175,-ROW(A171)/3+1,0)))</f>
        <v>ﾌｸﾊﾗ ﾅｵﾄ</v>
      </c>
      <c r="F177" s="28" t="str">
        <f ca="1">ASC(PHONETIC(OFFSET(H26サンプル!F175,-ROW(B171)/3+1,0)))</f>
        <v>ﾋｸﾞﾁ ｲｯｾｲ</v>
      </c>
      <c r="G177" s="28" t="str">
        <f ca="1">ASC(PHONETIC(OFFSET(H26サンプル!G175,-ROW(C171)/3+1,0)))</f>
        <v>ｲｼｻﾞﾜ ﾏｷ</v>
      </c>
      <c r="H177" s="28" t="str">
        <f ca="1">ASC(PHONETIC(OFFSET(H26サンプル!H175,-ROW(D171)/3+1,0)))</f>
        <v>ﾔﾏﾓﾄ ｼｭｳﾏ</v>
      </c>
      <c r="I177" s="28" t="str">
        <f ca="1">ASC(PHONETIC(OFFSET(H26サンプル!I175,-ROW(E171)/3+1,0)))</f>
        <v>ｺﾊﾞﾔｼ ｼｭﾝﾀ</v>
      </c>
      <c r="J177" s="28" t="str">
        <f ca="1">ASC(PHONETIC(OFFSET(H26サンプル!J175,-ROW(F171)/3+1,0)))</f>
        <v>ｲｸﾞﾁ ﾔﾏﾄ</v>
      </c>
      <c r="K177" s="28" t="str">
        <f ca="1">ASC(PHONETIC(OFFSET(H26サンプル!K175,-ROW(G171)/3+1,0)))</f>
        <v>ﾊﾄﾘ ﾕｳｷ</v>
      </c>
      <c r="L177" s="33" t="str">
        <f ca="1">ASC(PHONETIC(OFFSET(H26サンプル!L175,-ROW(H171)/3+1,0)))</f>
        <v>ﾁﾉ ﾐｽﾞｷ</v>
      </c>
      <c r="M177" s="33"/>
      <c r="N177" s="33"/>
      <c r="O177" s="33"/>
      <c r="P177" s="45">
        <f ca="1">COUNTA(E178:O178)</f>
        <v>8</v>
      </c>
      <c r="Q177" s="124"/>
    </row>
    <row r="178" spans="1:17" ht="22.5" customHeight="1">
      <c r="A178" s="110"/>
      <c r="B178" s="9"/>
      <c r="C178" s="16" t="e">
        <f ca="1">ASC(PHONETIC(OFFSET(H26サンプル!C174,2*ROW(#REF!),0)))</f>
        <v>#REF!</v>
      </c>
      <c r="D178" s="23" t="e">
        <f ca="1">ASC(PHONETIC(OFFSET(H26サンプル!D174,2*ROW(#REF!),0)))</f>
        <v>#REF!</v>
      </c>
      <c r="E178" s="23" t="str">
        <f ca="1">OFFSET(H26サンプル!E175,-ROW(A171)/3+1,0)</f>
        <v>福原　直人</v>
      </c>
      <c r="F178" s="23" t="str">
        <f ca="1">OFFSET(H26サンプル!F175,-ROW(B171)/3+1,0)</f>
        <v>樋口　一星</v>
      </c>
      <c r="G178" s="23" t="str">
        <f ca="1">OFFSET(H26サンプル!G175,-ROW(C171)/3+1,0)</f>
        <v>石澤　真希</v>
      </c>
      <c r="H178" s="23" t="str">
        <f ca="1">OFFSET(H26サンプル!H175,-ROW(D171)/3+1,0)</f>
        <v>山本　柊真</v>
      </c>
      <c r="I178" s="23" t="str">
        <f ca="1">OFFSET(H26サンプル!I175,-ROW(E171)/3+1,0)</f>
        <v>小林　駿太</v>
      </c>
      <c r="J178" s="23" t="str">
        <f ca="1">OFFSET(H26サンプル!J175,-ROW(F171)/3+1,0)</f>
        <v>井口　大和</v>
      </c>
      <c r="K178" s="23" t="str">
        <f ca="1">OFFSET(H26サンプル!K175,-ROW(G171)/3+1,0)</f>
        <v>羽鳥　佑希</v>
      </c>
      <c r="L178" s="23" t="str">
        <f ca="1">OFFSET(H26サンプル!L175,-ROW(H171)/3+1,0)</f>
        <v>千野　瑞貴</v>
      </c>
      <c r="M178" s="23"/>
      <c r="N178" s="23"/>
      <c r="O178" s="23"/>
      <c r="P178" s="43"/>
      <c r="Q178" s="124"/>
    </row>
    <row r="179" spans="1:17" ht="22.5" customHeight="1">
      <c r="A179" s="110"/>
      <c r="B179" s="10"/>
      <c r="C179" s="17" t="e">
        <f ca="1">ASC(PHONETIC(OFFSET(H26サンプル!C175,2*ROW(#REF!),0)))</f>
        <v>#REF!</v>
      </c>
      <c r="D179" s="24" t="e">
        <f ca="1">ASC(PHONETIC(OFFSET(H26サンプル!D175,2*ROW(#REF!),0)))</f>
        <v>#REF!</v>
      </c>
      <c r="E179" s="29" t="str">
        <f ca="1">OFFSET(H26サンプル!E176,-ROW(A171)/3+1,0)</f>
        <v>中学男子</v>
      </c>
      <c r="F179" s="29" t="str">
        <f ca="1">OFFSET(H26サンプル!F176,-ROW(B171)/3+1,0)</f>
        <v>中学男子</v>
      </c>
      <c r="G179" s="29" t="str">
        <f ca="1">OFFSET(H26サンプル!G176,-ROW(C171)/3+1,0)</f>
        <v>中学女子</v>
      </c>
      <c r="H179" s="29" t="str">
        <f ca="1">OFFSET(H26サンプル!H176,-ROW(D171)/3+1,0)</f>
        <v>中学男子</v>
      </c>
      <c r="I179" s="29" t="str">
        <f ca="1">OFFSET(H26サンプル!I176,-ROW(E171)/3+1,0)</f>
        <v>中学男子</v>
      </c>
      <c r="J179" s="29" t="str">
        <f ca="1">OFFSET(H26サンプル!J176,-ROW(F171)/3+1,0)</f>
        <v>中学男子</v>
      </c>
      <c r="K179" s="29" t="str">
        <f ca="1">OFFSET(H26サンプル!K176,-ROW(G171)/3+1,0)</f>
        <v>中学男子</v>
      </c>
      <c r="L179" s="34"/>
      <c r="M179" s="29"/>
      <c r="N179" s="29"/>
      <c r="O179" s="29"/>
      <c r="P179" s="44"/>
      <c r="Q179" s="124"/>
    </row>
    <row r="180" spans="1:17" ht="19.5" customHeight="1">
      <c r="A180" s="110"/>
      <c r="B180" s="11">
        <v>58</v>
      </c>
      <c r="C180" s="18" t="str">
        <f ca="1">OFFSET(H26サンプル!C178,-ROW(A174)/3+1,0)</f>
        <v>中学</v>
      </c>
      <c r="D180" s="25" t="str">
        <f ca="1">OFFSET(H26サンプル!D178,-ROW(A174)/3+1,0)</f>
        <v>中里中学校B</v>
      </c>
      <c r="E180" s="28" t="str">
        <f ca="1">ASC(PHONETIC(OFFSET(H26サンプル!E178,-ROW(A174)/3+1,0)))</f>
        <v>ﾑﾗﾔﾏ ﾕｳﾄ</v>
      </c>
      <c r="F180" s="28" t="str">
        <f ca="1">ASC(PHONETIC(OFFSET(H26サンプル!F178,-ROW(B174)/3+1,0)))</f>
        <v>ﾌｼﾞﾜﾗ ﾄﾜ</v>
      </c>
      <c r="G180" s="28" t="str">
        <f ca="1">ASC(PHONETIC(OFFSET(H26サンプル!G178,-ROW(C174)/3+1,0)))</f>
        <v>ﾀｷｻﾞﾜ ﾐｽﾞｷ</v>
      </c>
      <c r="H180" s="28" t="str">
        <f ca="1">ASC(PHONETIC(OFFSET(H26サンプル!H178,-ROW(D174)/3+1,0)))</f>
        <v>ｳｴﾊﾗﾐﾁｼ</v>
      </c>
      <c r="I180" s="28" t="str">
        <f ca="1">ASC(PHONETIC(OFFSET(H26サンプル!I178,-ROW(E174)/3+1,0)))</f>
        <v>ｳｴﾊﾗﾐｷｼ</v>
      </c>
      <c r="J180" s="28" t="str">
        <f ca="1">ASC(PHONETIC(OFFSET(H26サンプル!J178,-ROW(F174)/3+1,0)))</f>
        <v>ﾑﾗﾔﾏ ｼﾞｭﾝﾔ</v>
      </c>
      <c r="K180" s="28" t="str">
        <f ca="1">ASC(PHONETIC(OFFSET(H26サンプル!K178,-ROW(G174)/3+1,0)))</f>
        <v>ｽｽﾞｷ ﾕｳ</v>
      </c>
      <c r="L180" s="33" t="str">
        <f ca="1">ASC(PHONETIC(OFFSET(H26サンプル!L178,-ROW(H174)/3+1,0)))</f>
        <v>ﾁﾉ ﾐｽﾞｷ</v>
      </c>
      <c r="M180" s="33"/>
      <c r="N180" s="33"/>
      <c r="O180" s="33"/>
      <c r="P180" s="45">
        <f ca="1">COUNTA(E181:O181)</f>
        <v>8</v>
      </c>
      <c r="Q180" s="124"/>
    </row>
    <row r="181" spans="1:17" ht="22.5" customHeight="1">
      <c r="A181" s="110"/>
      <c r="B181" s="9"/>
      <c r="C181" s="16" t="e">
        <f ca="1">ASC(PHONETIC(OFFSET(H26サンプル!C177,2*ROW(#REF!),0)))</f>
        <v>#REF!</v>
      </c>
      <c r="D181" s="23" t="e">
        <f ca="1">ASC(PHONETIC(OFFSET(H26サンプル!D177,2*ROW(#REF!),0)))</f>
        <v>#REF!</v>
      </c>
      <c r="E181" s="23" t="str">
        <f ca="1">OFFSET(H26サンプル!E178,-ROW(A174)/3+1,0)</f>
        <v>村山　悠斗</v>
      </c>
      <c r="F181" s="23" t="str">
        <f ca="1">OFFSET(H26サンプル!F178,-ROW(B174)/3+1,0)</f>
        <v>藤原　永遠</v>
      </c>
      <c r="G181" s="23" t="str">
        <f ca="1">OFFSET(H26サンプル!G178,-ROW(C174)/3+1,0)</f>
        <v>瀧澤　瑞樹</v>
      </c>
      <c r="H181" s="23" t="str">
        <f ca="1">OFFSET(H26サンプル!H178,-ROW(D174)/3+1,0)</f>
        <v>上原未知史</v>
      </c>
      <c r="I181" s="23" t="str">
        <f ca="1">OFFSET(H26サンプル!I178,-ROW(E174)/3+1,0)</f>
        <v>上原未季史</v>
      </c>
      <c r="J181" s="23" t="str">
        <f ca="1">OFFSET(H26サンプル!J178,-ROW(F174)/3+1,0)</f>
        <v>村山　隼也</v>
      </c>
      <c r="K181" s="23" t="str">
        <f ca="1">OFFSET(H26サンプル!K178,-ROW(G174)/3+1,0)</f>
        <v>鈴木　悠</v>
      </c>
      <c r="L181" s="23" t="str">
        <f ca="1">OFFSET(H26サンプル!L178,-ROW(H174)/3+1,0)</f>
        <v>千野　瑞貴</v>
      </c>
      <c r="M181" s="23"/>
      <c r="N181" s="23"/>
      <c r="O181" s="23"/>
      <c r="P181" s="43"/>
      <c r="Q181" s="124"/>
    </row>
    <row r="182" spans="1:17" ht="22.5" customHeight="1">
      <c r="A182" s="110"/>
      <c r="B182" s="10"/>
      <c r="C182" s="17" t="e">
        <f ca="1">ASC(PHONETIC(OFFSET(H26サンプル!C178,2*ROW(#REF!),0)))</f>
        <v>#REF!</v>
      </c>
      <c r="D182" s="24" t="e">
        <f ca="1">ASC(PHONETIC(OFFSET(H26サンプル!D178,2*ROW(#REF!),0)))</f>
        <v>#REF!</v>
      </c>
      <c r="E182" s="29" t="str">
        <f ca="1">OFFSET(H26サンプル!E179,-ROW(A174)/3+1,0)</f>
        <v>中学男子</v>
      </c>
      <c r="F182" s="29" t="str">
        <f ca="1">OFFSET(H26サンプル!F179,-ROW(B174)/3+1,0)</f>
        <v>中学男子</v>
      </c>
      <c r="G182" s="29" t="str">
        <f ca="1">OFFSET(H26サンプル!G179,-ROW(C174)/3+1,0)</f>
        <v>中学男子</v>
      </c>
      <c r="H182" s="29" t="str">
        <f ca="1">OFFSET(H26サンプル!H179,-ROW(D174)/3+1,0)</f>
        <v>中学男子</v>
      </c>
      <c r="I182" s="29" t="str">
        <f ca="1">OFFSET(H26サンプル!I179,-ROW(E174)/3+1,0)</f>
        <v>中学男子</v>
      </c>
      <c r="J182" s="29" t="str">
        <f ca="1">OFFSET(H26サンプル!J179,-ROW(F174)/3+1,0)</f>
        <v>中学男子</v>
      </c>
      <c r="K182" s="29" t="str">
        <f ca="1">OFFSET(H26サンプル!K179,-ROW(G174)/3+1,0)</f>
        <v>中学男子</v>
      </c>
      <c r="L182" s="34"/>
      <c r="M182" s="29"/>
      <c r="N182" s="29"/>
      <c r="O182" s="29"/>
      <c r="P182" s="44"/>
      <c r="Q182" s="124"/>
    </row>
    <row r="183" spans="1:17" ht="19.5" customHeight="1">
      <c r="A183" s="110"/>
      <c r="B183" s="11">
        <v>59</v>
      </c>
      <c r="C183" s="18" t="str">
        <f ca="1">OFFSET(H26サンプル!C181,-ROW(A177)/3+1,0)</f>
        <v>中学</v>
      </c>
      <c r="D183" s="25" t="str">
        <f ca="1">OFFSET(H26サンプル!D181,-ROW(A177)/3+1,0)</f>
        <v>セブンスターズ</v>
      </c>
      <c r="E183" s="28" t="s">
        <v>847</v>
      </c>
      <c r="F183" s="28" t="str">
        <f ca="1">ASC(PHONETIC(OFFSET(H26サンプル!F181,-ROW(B177)/3+1,0)))</f>
        <v>ｶﾅｻﾞﾜ ﾀﾞｲﾁ</v>
      </c>
      <c r="G183" s="28" t="str">
        <f ca="1">ASC(PHONETIC(OFFSET(H26サンプル!G181,-ROW(C177)/3+1,0)))</f>
        <v>ﾑﾄｳ ｶﾅﾒ</v>
      </c>
      <c r="H183" s="28" t="str">
        <f ca="1">ASC(PHONETIC(OFFSET(H26サンプル!H181,-ROW(D177)/3+1,0)))</f>
        <v>ﾜﾀﾅﾍﾞ ｼｮｳ</v>
      </c>
      <c r="I183" s="28" t="s">
        <v>72</v>
      </c>
      <c r="J183" s="28" t="s">
        <v>848</v>
      </c>
      <c r="K183" s="28" t="s">
        <v>850</v>
      </c>
      <c r="L183" s="33" t="str">
        <f ca="1">ASC(PHONETIC(OFFSET(H26サンプル!L181,-ROW(H177)/3+1,0)))</f>
        <v>ｺｼﾞﾏ ﾅｵﾕｷ</v>
      </c>
      <c r="M183" s="33" t="str">
        <f ca="1">ASC(PHONETIC(OFFSET(H26サンプル!M181,-ROW(I177)/3+1,0)))</f>
        <v>ﾑﾄｳ ｶﾅﾒ</v>
      </c>
      <c r="N183" s="33" t="str">
        <f ca="1">ASC(PHONETIC(OFFSET(H26サンプル!N181,-ROW(J177)/3+1,0)))</f>
        <v>ﾜﾀﾅﾍﾞ ﾚﾝ</v>
      </c>
      <c r="O183" s="33" t="s">
        <v>851</v>
      </c>
      <c r="P183" s="45">
        <f ca="1">COUNTA(E184:O184)</f>
        <v>11</v>
      </c>
      <c r="Q183" s="124"/>
    </row>
    <row r="184" spans="1:17" ht="22.5" customHeight="1">
      <c r="A184" s="110"/>
      <c r="B184" s="9"/>
      <c r="C184" s="16" t="e">
        <f ca="1">ASC(PHONETIC(OFFSET(H26サンプル!C180,2*ROW(#REF!),0)))</f>
        <v>#REF!</v>
      </c>
      <c r="D184" s="23" t="e">
        <f ca="1">ASC(PHONETIC(OFFSET(H26サンプル!D180,2*ROW(#REF!),0)))</f>
        <v>#REF!</v>
      </c>
      <c r="E184" s="23" t="str">
        <f ca="1">OFFSET(H26サンプル!E181,-ROW(A177)/3+1,0)</f>
        <v>渡辺　玲緒</v>
      </c>
      <c r="F184" s="23" t="str">
        <f ca="1">OFFSET(H26サンプル!F181,-ROW(B177)/3+1,0)</f>
        <v>金沢　大地</v>
      </c>
      <c r="G184" s="23" t="str">
        <f ca="1">OFFSET(H26サンプル!G181,-ROW(C177)/3+1,0)</f>
        <v>武藤　要</v>
      </c>
      <c r="H184" s="23" t="str">
        <f ca="1">OFFSET(H26サンプル!H181,-ROW(D177)/3+1,0)</f>
        <v>渡辺　翔</v>
      </c>
      <c r="I184" s="23" t="str">
        <f ca="1">OFFSET(H26サンプル!I181,-ROW(E177)/3+1,0)</f>
        <v>佐藤　颯太</v>
      </c>
      <c r="J184" s="23" t="str">
        <f ca="1">OFFSET(H26サンプル!J181,-ROW(F177)/3+1,0)</f>
        <v>韮澤　圭亮</v>
      </c>
      <c r="K184" s="23" t="str">
        <f ca="1">OFFSET(H26サンプル!K181,-ROW(G177)/3+1,0)</f>
        <v>渡邉　晴</v>
      </c>
      <c r="L184" s="23" t="str">
        <f ca="1">OFFSET(H26サンプル!L181,-ROW(H177)/3+1,0)</f>
        <v>小島　尚之</v>
      </c>
      <c r="M184" s="23" t="str">
        <f ca="1">OFFSET(H26サンプル!M181,-ROW(I177)/3+1,0)</f>
        <v>武藤　要</v>
      </c>
      <c r="N184" s="23" t="str">
        <f ca="1">OFFSET(H26サンプル!N181,-ROW(J177)/3+1,0)</f>
        <v>渡辺　蓮</v>
      </c>
      <c r="O184" s="23" t="str">
        <f ca="1">OFFSET(H26サンプル!O181,-ROW(K177)/3+1,0)</f>
        <v>滝沢　匡哉</v>
      </c>
      <c r="P184" s="43"/>
      <c r="Q184" s="124"/>
    </row>
    <row r="185" spans="1:17" ht="22.5" customHeight="1">
      <c r="A185" s="110"/>
      <c r="B185" s="10"/>
      <c r="C185" s="17" t="e">
        <f ca="1">ASC(PHONETIC(OFFSET(H26サンプル!C181,2*ROW(#REF!),0)))</f>
        <v>#REF!</v>
      </c>
      <c r="D185" s="24" t="e">
        <f ca="1">ASC(PHONETIC(OFFSET(H26サンプル!D181,2*ROW(#REF!),0)))</f>
        <v>#REF!</v>
      </c>
      <c r="E185" s="29" t="str">
        <f ca="1">OFFSET(H26サンプル!E182,-ROW(A177)/3+1,0)</f>
        <v>中学男子</v>
      </c>
      <c r="F185" s="29" t="str">
        <f ca="1">OFFSET(H26サンプル!F182,-ROW(B177)/3+1,0)</f>
        <v>中学男子</v>
      </c>
      <c r="G185" s="29" t="str">
        <f ca="1">OFFSET(H26サンプル!G182,-ROW(C177)/3+1,0)</f>
        <v>中学男子</v>
      </c>
      <c r="H185" s="29" t="str">
        <f ca="1">OFFSET(H26サンプル!H182,-ROW(D177)/3+1,0)</f>
        <v>中学男子</v>
      </c>
      <c r="I185" s="29" t="str">
        <f ca="1">OFFSET(H26サンプル!I182,-ROW(E177)/3+1,0)</f>
        <v>中学男子</v>
      </c>
      <c r="J185" s="29" t="str">
        <f ca="1">OFFSET(H26サンプル!J182,-ROW(F177)/3+1,0)</f>
        <v>中学男子</v>
      </c>
      <c r="K185" s="29" t="str">
        <f ca="1">OFFSET(H26サンプル!K182,-ROW(G177)/3+1,0)</f>
        <v>中学男子</v>
      </c>
      <c r="L185" s="34"/>
      <c r="M185" s="29" t="str">
        <f ca="1">OFFSET(H26サンプル!M182,-ROW(I177)/3+1,0)</f>
        <v>中学男子</v>
      </c>
      <c r="N185" s="29" t="str">
        <f ca="1">OFFSET(H26サンプル!N182,-ROW(J177)/3+1,0)</f>
        <v>中学男子</v>
      </c>
      <c r="O185" s="29" t="str">
        <f ca="1">OFFSET(H26サンプル!O182,-ROW(K177)/3+1,0)</f>
        <v>中学男子</v>
      </c>
      <c r="P185" s="44"/>
      <c r="Q185" s="124"/>
    </row>
    <row r="186" spans="1:17" ht="19.5" customHeight="1">
      <c r="A186" s="110"/>
      <c r="B186" s="11">
        <v>60</v>
      </c>
      <c r="C186" s="18" t="str">
        <f ca="1">OFFSET(H26サンプル!C184,-ROW(A180)/3+1,0)</f>
        <v>中学</v>
      </c>
      <c r="D186" s="25" t="str">
        <f ca="1">OFFSET(H26サンプル!D184,-ROW(A180)/3+1,0)</f>
        <v>広神中Ｌ</v>
      </c>
      <c r="E186" s="28" t="str">
        <f ca="1">ASC(PHONETIC(OFFSET(H26サンプル!E184,-ROW(A180)/3+1,0)))</f>
        <v>ｻﾄｳ ｺｳﾍｲ</v>
      </c>
      <c r="F186" s="28" t="str">
        <f ca="1">ASC(PHONETIC(OFFSET(H26サンプル!F184,-ROW(B180)/3+1,0)))</f>
        <v>ｾｷﾔ ﾕｳｽｹ</v>
      </c>
      <c r="G186" s="28" t="str">
        <f ca="1">ASC(PHONETIC(OFFSET(H26サンプル!G184,-ROW(C180)/3+1,0)))</f>
        <v>ﾔﾏﾓﾄ ﾀｸﾄ</v>
      </c>
      <c r="H186" s="28" t="str">
        <f ca="1">ASC(PHONETIC(OFFSET(H26サンプル!H184,-ROW(D180)/3+1,0)))</f>
        <v>ｻｸﾗｲ ﾘｮｳﾍｲ</v>
      </c>
      <c r="I186" s="28" t="str">
        <f ca="1">ASC(PHONETIC(OFFSET(H26サンプル!I184,-ROW(E180)/3+1,0)))</f>
        <v>ﾎｼﾉ ﾀｲｼﾝ</v>
      </c>
      <c r="J186" s="28" t="str">
        <f ca="1">ASC(PHONETIC(OFFSET(H26サンプル!J184,-ROW(F180)/3+1,0)))</f>
        <v>ｸﾜﾊﾞﾗ ﾚﾝ</v>
      </c>
      <c r="K186" s="28" t="str">
        <f ca="1">ASC(PHONETIC(OFFSET(H26サンプル!K184,-ROW(G180)/3+1,0)))</f>
        <v>ｻﾄｳ ﾀｸﾄ</v>
      </c>
      <c r="L186" s="33" t="str">
        <f ca="1">ASC(PHONETIC(OFFSET(H26サンプル!L184,-ROW(H180)/3+1,0)))</f>
        <v>ｷﾑﾗ ﾖｼ</v>
      </c>
      <c r="M186" s="33" t="str">
        <f ca="1">ASC(PHONETIC(OFFSET(H26サンプル!M184,-ROW(I180)/3+1,0)))</f>
        <v>ｽｽﾞｷ ﾕｳｽｹ</v>
      </c>
      <c r="N186" s="33" t="str">
        <f ca="1">ASC(PHONETIC(OFFSET(H26サンプル!N184,-ROW(J180)/3+1,0)))</f>
        <v>ﾖｼﾀﾞ ﾀﾞｲｷ</v>
      </c>
      <c r="O186" s="33" t="s">
        <v>852</v>
      </c>
      <c r="P186" s="45">
        <f ca="1">COUNTA(E187:O187)</f>
        <v>11</v>
      </c>
      <c r="Q186" s="124"/>
    </row>
    <row r="187" spans="1:17" ht="22.5" customHeight="1">
      <c r="A187" s="110"/>
      <c r="B187" s="9"/>
      <c r="C187" s="16" t="e">
        <f ca="1">ASC(PHONETIC(OFFSET(H26サンプル!C183,2*ROW(#REF!),0)))</f>
        <v>#REF!</v>
      </c>
      <c r="D187" s="23" t="e">
        <f ca="1">ASC(PHONETIC(OFFSET(H26サンプル!D183,2*ROW(#REF!),0)))</f>
        <v>#REF!</v>
      </c>
      <c r="E187" s="23" t="str">
        <f ca="1">OFFSET(H26サンプル!E184,-ROW(A180)/3+1,0)</f>
        <v>佐藤　昂平</v>
      </c>
      <c r="F187" s="23" t="str">
        <f ca="1">OFFSET(H26サンプル!F184,-ROW(B180)/3+1,0)</f>
        <v>関矢　祐輔</v>
      </c>
      <c r="G187" s="23" t="str">
        <f ca="1">OFFSET(H26サンプル!G184,-ROW(C180)/3+1,0)</f>
        <v>山本　拓斗</v>
      </c>
      <c r="H187" s="23" t="str">
        <f ca="1">OFFSET(H26サンプル!H184,-ROW(D180)/3+1,0)</f>
        <v>桜井　凌平</v>
      </c>
      <c r="I187" s="23" t="str">
        <f ca="1">OFFSET(H26サンプル!I184,-ROW(E180)/3+1,0)</f>
        <v>星野　泰心</v>
      </c>
      <c r="J187" s="23" t="str">
        <f ca="1">OFFSET(H26サンプル!J184,-ROW(F180)/3+1,0)</f>
        <v>桑原　廉</v>
      </c>
      <c r="K187" s="23" t="str">
        <f ca="1">OFFSET(H26サンプル!K184,-ROW(G180)/3+1,0)</f>
        <v>佐藤　拓人</v>
      </c>
      <c r="L187" s="23" t="str">
        <f ca="1">OFFSET(H26サンプル!L184,-ROW(H180)/3+1,0)</f>
        <v>木村　與志</v>
      </c>
      <c r="M187" s="23" t="str">
        <f ca="1">OFFSET(H26サンプル!M184,-ROW(I180)/3+1,0)</f>
        <v>鈴木　裕介</v>
      </c>
      <c r="N187" s="23" t="str">
        <f ca="1">OFFSET(H26サンプル!N184,-ROW(J180)/3+1,0)</f>
        <v>吉田　大起</v>
      </c>
      <c r="O187" s="23" t="str">
        <f ca="1">OFFSET(H26サンプル!O184,-ROW(K180)/3+1,0)</f>
        <v>今井陽南子</v>
      </c>
      <c r="P187" s="43"/>
      <c r="Q187" s="124"/>
    </row>
    <row r="188" spans="1:17" ht="22.5" customHeight="1">
      <c r="A188" s="110"/>
      <c r="B188" s="10"/>
      <c r="C188" s="17" t="e">
        <f ca="1">ASC(PHONETIC(OFFSET(H26サンプル!C184,2*ROW(#REF!),0)))</f>
        <v>#REF!</v>
      </c>
      <c r="D188" s="24" t="e">
        <f ca="1">ASC(PHONETIC(OFFSET(H26サンプル!D184,2*ROW(#REF!),0)))</f>
        <v>#REF!</v>
      </c>
      <c r="E188" s="29" t="str">
        <f ca="1">OFFSET(H26サンプル!E185,-ROW(A180)/3+1,0)</f>
        <v>中学男子</v>
      </c>
      <c r="F188" s="29" t="str">
        <f ca="1">OFFSET(H26サンプル!F185,-ROW(B180)/3+1,0)</f>
        <v>中学男子</v>
      </c>
      <c r="G188" s="29" t="str">
        <f ca="1">OFFSET(H26サンプル!G185,-ROW(C180)/3+1,0)</f>
        <v>中学男子</v>
      </c>
      <c r="H188" s="29" t="str">
        <f ca="1">OFFSET(H26サンプル!H185,-ROW(D180)/3+1,0)</f>
        <v>中学男子</v>
      </c>
      <c r="I188" s="29" t="str">
        <f ca="1">OFFSET(H26サンプル!I185,-ROW(E180)/3+1,0)</f>
        <v>中学男子</v>
      </c>
      <c r="J188" s="29" t="str">
        <f ca="1">OFFSET(H26サンプル!J185,-ROW(F180)/3+1,0)</f>
        <v>中学男子</v>
      </c>
      <c r="K188" s="29" t="str">
        <f ca="1">OFFSET(H26サンプル!K185,-ROW(G180)/3+1,0)</f>
        <v>中学男子</v>
      </c>
      <c r="L188" s="34"/>
      <c r="M188" s="29" t="str">
        <f ca="1">OFFSET(H26サンプル!M185,-ROW(I180)/3+1,0)</f>
        <v>中学男子</v>
      </c>
      <c r="N188" s="29" t="str">
        <f ca="1">OFFSET(H26サンプル!N185,-ROW(J180)/3+1,0)</f>
        <v>中学男子</v>
      </c>
      <c r="O188" s="29" t="str">
        <f ca="1">OFFSET(H26サンプル!O185,-ROW(K180)/3+1,0)</f>
        <v>中学女子</v>
      </c>
      <c r="P188" s="44"/>
      <c r="Q188" s="124"/>
    </row>
    <row r="189" spans="1:17" ht="19.5" customHeight="1">
      <c r="A189" s="110"/>
      <c r="B189" s="11">
        <v>61</v>
      </c>
      <c r="C189" s="18" t="str">
        <f ca="1">OFFSET(H26サンプル!C187,-ROW(A183)/3+1,0)</f>
        <v>中学</v>
      </c>
      <c r="D189" s="25" t="str">
        <f ca="1">OFFSET(H26サンプル!D187,-ROW(A183)/3+1,0)</f>
        <v>広神中Ｓ</v>
      </c>
      <c r="E189" s="28" t="str">
        <f ca="1">ASC(PHONETIC(OFFSET(H26サンプル!E187,-ROW(A183)/3+1,0)))</f>
        <v>ﾖｼﾀﾞ ｺｳﾀ</v>
      </c>
      <c r="F189" s="28" t="str">
        <f ca="1">ASC(PHONETIC(OFFSET(H26サンプル!F187,-ROW(B183)/3+1,0)))</f>
        <v>ﾎｼﾉ ﾀｹﾋﾄ</v>
      </c>
      <c r="G189" s="28" t="str">
        <f ca="1">ASC(PHONETIC(OFFSET(H26サンプル!G187,-ROW(C183)/3+1,0)))</f>
        <v>ｱｻｲ ﾘｸ</v>
      </c>
      <c r="H189" s="28" t="s">
        <v>853</v>
      </c>
      <c r="I189" s="28" t="s">
        <v>24</v>
      </c>
      <c r="J189" s="28" t="s">
        <v>299</v>
      </c>
      <c r="K189" s="28" t="s">
        <v>532</v>
      </c>
      <c r="L189" s="33" t="str">
        <f ca="1">ASC(PHONETIC(OFFSET(H26サンプル!L187,-ROW(H183)/3+1,0)))</f>
        <v>ｷﾑﾗ ﾖｼ</v>
      </c>
      <c r="M189" s="33" t="str">
        <f ca="1">ASC(PHONETIC(OFFSET(H26サンプル!M187,-ROW(I183)/3+1,0)))</f>
        <v>ｼｹﾞﾉ ｼｭﾝ</v>
      </c>
      <c r="N189" s="33" t="s">
        <v>854</v>
      </c>
      <c r="O189" s="33" t="str">
        <f ca="1">ASC(PHONETIC(OFFSET(H26サンプル!O187,-ROW(K183)/3+1,0)))</f>
        <v>ｺﾐﾈ ﾙﾅ</v>
      </c>
      <c r="P189" s="45">
        <f ca="1">COUNTA(E190:O190)</f>
        <v>11</v>
      </c>
      <c r="Q189" s="124"/>
    </row>
    <row r="190" spans="1:17" ht="22.5" customHeight="1">
      <c r="A190" s="110"/>
      <c r="B190" s="9"/>
      <c r="C190" s="16" t="e">
        <f ca="1">ASC(PHONETIC(OFFSET(H26サンプル!C186,2*ROW(#REF!),0)))</f>
        <v>#REF!</v>
      </c>
      <c r="D190" s="23" t="e">
        <f ca="1">ASC(PHONETIC(OFFSET(H26サンプル!D186,2*ROW(#REF!),0)))</f>
        <v>#REF!</v>
      </c>
      <c r="E190" s="23" t="str">
        <f ca="1">OFFSET(H26サンプル!E187,-ROW(A183)/3+1,0)</f>
        <v>吉田　航太</v>
      </c>
      <c r="F190" s="23" t="str">
        <f ca="1">OFFSET(H26サンプル!F187,-ROW(B183)/3+1,0)</f>
        <v>星野　健人</v>
      </c>
      <c r="G190" s="23" t="str">
        <f ca="1">OFFSET(H26サンプル!G187,-ROW(C183)/3+1,0)</f>
        <v>浅井　理玖</v>
      </c>
      <c r="H190" s="23" t="str">
        <f ca="1">OFFSET(H26サンプル!H187,-ROW(D183)/3+1,0)</f>
        <v>高橋　立馬</v>
      </c>
      <c r="I190" s="23" t="str">
        <f ca="1">OFFSET(H26サンプル!I187,-ROW(E183)/3+1,0)</f>
        <v>星野　創詩</v>
      </c>
      <c r="J190" s="23" t="str">
        <f ca="1">OFFSET(H26サンプル!J187,-ROW(F183)/3+1,0)</f>
        <v>今井　柊蔵</v>
      </c>
      <c r="K190" s="23" t="str">
        <f ca="1">OFFSET(H26サンプル!K187,-ROW(G183)/3+1,0)</f>
        <v>穴沢　颯太</v>
      </c>
      <c r="L190" s="23" t="str">
        <f ca="1">OFFSET(H26サンプル!L187,-ROW(H183)/3+1,0)</f>
        <v>木村　與志</v>
      </c>
      <c r="M190" s="23" t="str">
        <f ca="1">OFFSET(H26サンプル!M187,-ROW(I183)/3+1,0)</f>
        <v>茂野　駿</v>
      </c>
      <c r="N190" s="23" t="str">
        <f ca="1">OFFSET(H26サンプル!N187,-ROW(J183)/3+1,0)</f>
        <v>星野　真優</v>
      </c>
      <c r="O190" s="23" t="str">
        <f ca="1">OFFSET(H26サンプル!O187,-ROW(K183)/3+1,0)</f>
        <v>小峯　璃捺</v>
      </c>
      <c r="P190" s="43"/>
      <c r="Q190" s="124"/>
    </row>
    <row r="191" spans="1:17" ht="22.5" customHeight="1">
      <c r="A191" s="110"/>
      <c r="B191" s="10"/>
      <c r="C191" s="17" t="e">
        <f ca="1">ASC(PHONETIC(OFFSET(H26サンプル!C187,2*ROW(#REF!),0)))</f>
        <v>#REF!</v>
      </c>
      <c r="D191" s="24" t="e">
        <f ca="1">ASC(PHONETIC(OFFSET(H26サンプル!D187,2*ROW(#REF!),0)))</f>
        <v>#REF!</v>
      </c>
      <c r="E191" s="29" t="str">
        <f ca="1">OFFSET(H26サンプル!E188,-ROW(A183)/3+1,0)</f>
        <v>中学男子</v>
      </c>
      <c r="F191" s="29" t="str">
        <f ca="1">OFFSET(H26サンプル!F188,-ROW(B183)/3+1,0)</f>
        <v>中学男子</v>
      </c>
      <c r="G191" s="29" t="str">
        <f ca="1">OFFSET(H26サンプル!G188,-ROW(C183)/3+1,0)</f>
        <v>中学男子</v>
      </c>
      <c r="H191" s="29" t="str">
        <f ca="1">OFFSET(H26サンプル!H188,-ROW(D183)/3+1,0)</f>
        <v>中学男子</v>
      </c>
      <c r="I191" s="29" t="str">
        <f ca="1">OFFSET(H26サンプル!I188,-ROW(E183)/3+1,0)</f>
        <v>中学男子</v>
      </c>
      <c r="J191" s="29" t="str">
        <f ca="1">OFFSET(H26サンプル!J188,-ROW(F183)/3+1,0)</f>
        <v>中学男子</v>
      </c>
      <c r="K191" s="29" t="str">
        <f ca="1">OFFSET(H26サンプル!K188,-ROW(G183)/3+1,0)</f>
        <v>中学男子</v>
      </c>
      <c r="L191" s="34"/>
      <c r="M191" s="29" t="str">
        <f ca="1">OFFSET(H26サンプル!M188,-ROW(I183)/3+1,0)</f>
        <v>中学男子</v>
      </c>
      <c r="N191" s="29" t="str">
        <f ca="1">OFFSET(H26サンプル!N188,-ROW(J183)/3+1,0)</f>
        <v>中学女子</v>
      </c>
      <c r="O191" s="29" t="str">
        <f ca="1">OFFSET(H26サンプル!O188,-ROW(K183)/3+1,0)</f>
        <v>中学女子</v>
      </c>
      <c r="P191" s="44"/>
      <c r="Q191" s="124"/>
    </row>
    <row r="192" spans="1:17" ht="19.5" customHeight="1">
      <c r="A192" s="110"/>
      <c r="B192" s="11">
        <v>62</v>
      </c>
      <c r="C192" s="18" t="str">
        <f ca="1">OFFSET(H26サンプル!C190,-ROW(A186)/3+1,0)</f>
        <v>中学</v>
      </c>
      <c r="D192" s="25" t="str">
        <f ca="1">OFFSET(H26サンプル!D190,-ROW(A186)/3+1,0)</f>
        <v>小出中陸上部</v>
      </c>
      <c r="E192" s="28" t="str">
        <f ca="1">ASC(PHONETIC(OFFSET(H26サンプル!E190,-ROW(A186)/3+1,0)))</f>
        <v>ｲｶﾗｼｿｳﾀ</v>
      </c>
      <c r="F192" s="28" t="str">
        <f ca="1">ASC(PHONETIC(OFFSET(H26サンプル!F190,-ROW(B186)/3+1,0)))</f>
        <v>ｻﾄｳ ﾘｭｳﾄ</v>
      </c>
      <c r="G192" s="28" t="str">
        <f ca="1">ASC(PHONETIC(OFFSET(H26サンプル!G190,-ROW(C186)/3+1,0)))</f>
        <v>ﾌﾞﾄｳｶﾂﾞｷ</v>
      </c>
      <c r="H192" s="28" t="s">
        <v>798</v>
      </c>
      <c r="I192" s="28" t="str">
        <f ca="1">ASC(PHONETIC(OFFSET(H26サンプル!I190,-ROW(E186)/3+1,0)))</f>
        <v>ｶﾌﾞﾗｷ ﾁﾋﾛ</v>
      </c>
      <c r="J192" s="28" t="str">
        <f ca="1">ASC(PHONETIC(OFFSET(H26サンプル!J190,-ROW(F186)/3+1,0)))</f>
        <v>ｲﾜﾀ ｿｳ</v>
      </c>
      <c r="K192" s="28" t="str">
        <f ca="1">ASC(PHONETIC(OFFSET(H26サンプル!K190,-ROW(G186)/3+1,0)))</f>
        <v>ｶﾏﾀｺｳﾀﾛｳ</v>
      </c>
      <c r="L192" s="33" t="str">
        <f ca="1">ASC(PHONETIC(OFFSET(H26サンプル!L190,-ROW(H186)/3+1,0)))</f>
        <v>ｾｷ ｼｮｳﾔ</v>
      </c>
      <c r="M192" s="33" t="str">
        <f ca="1">ASC(PHONETIC(OFFSET(H26サンプル!M190,-ROW(I186)/3+1,0)))</f>
        <v>ｸﾜﾊﾞﾗ ｼｭﾝﾀ</v>
      </c>
      <c r="N192" s="33"/>
      <c r="O192" s="33"/>
      <c r="P192" s="45">
        <f ca="1">COUNTA(E193:O193)</f>
        <v>9</v>
      </c>
      <c r="Q192" s="124"/>
    </row>
    <row r="193" spans="1:17" ht="22.5" customHeight="1">
      <c r="A193" s="110"/>
      <c r="B193" s="9"/>
      <c r="C193" s="16" t="e">
        <f ca="1">ASC(PHONETIC(OFFSET(H26サンプル!C189,2*ROW(#REF!),0)))</f>
        <v>#REF!</v>
      </c>
      <c r="D193" s="23" t="e">
        <f ca="1">ASC(PHONETIC(OFFSET(H26サンプル!D189,2*ROW(#REF!),0)))</f>
        <v>#REF!</v>
      </c>
      <c r="E193" s="23" t="str">
        <f ca="1">OFFSET(H26サンプル!E190,-ROW(A186)/3+1,0)</f>
        <v>五十嵐壮大</v>
      </c>
      <c r="F193" s="23" t="str">
        <f ca="1">OFFSET(H26サンプル!F190,-ROW(B186)/3+1,0)</f>
        <v>佐藤　琉斗</v>
      </c>
      <c r="G193" s="23" t="str">
        <f ca="1">OFFSET(H26サンプル!G190,-ROW(C186)/3+1,0)</f>
        <v>武藤かづき</v>
      </c>
      <c r="H193" s="23" t="str">
        <f ca="1">OFFSET(H26サンプル!H190,-ROW(D186)/3+1,0)</f>
        <v>佐藤　麻綾</v>
      </c>
      <c r="I193" s="23" t="str">
        <f ca="1">OFFSET(H26サンプル!I190,-ROW(E186)/3+1,0)</f>
        <v>蕪木　千尋</v>
      </c>
      <c r="J193" s="23" t="str">
        <f ca="1">OFFSET(H26サンプル!J190,-ROW(F186)/3+1,0)</f>
        <v>岩田　爽</v>
      </c>
      <c r="K193" s="23" t="str">
        <f ca="1">OFFSET(H26サンプル!K190,-ROW(G186)/3+1,0)</f>
        <v>鎌田耕太朗</v>
      </c>
      <c r="L193" s="23" t="str">
        <f ca="1">OFFSET(H26サンプル!L190,-ROW(H186)/3+1,0)</f>
        <v>関　翔弥</v>
      </c>
      <c r="M193" s="23" t="str">
        <f ca="1">OFFSET(H26サンプル!M190,-ROW(I186)/3+1,0)</f>
        <v>桑原　駿太</v>
      </c>
      <c r="N193" s="23"/>
      <c r="O193" s="23"/>
      <c r="P193" s="43"/>
      <c r="Q193" s="124"/>
    </row>
    <row r="194" spans="1:17" ht="22.5" customHeight="1">
      <c r="A194" s="110"/>
      <c r="B194" s="10"/>
      <c r="C194" s="17" t="e">
        <f ca="1">ASC(PHONETIC(OFFSET(H26サンプル!C190,2*ROW(#REF!),0)))</f>
        <v>#REF!</v>
      </c>
      <c r="D194" s="24" t="e">
        <f ca="1">ASC(PHONETIC(OFFSET(H26サンプル!D190,2*ROW(#REF!),0)))</f>
        <v>#REF!</v>
      </c>
      <c r="E194" s="29" t="str">
        <f ca="1">OFFSET(H26サンプル!E191,-ROW(A186)/3+1,0)</f>
        <v>中学男子</v>
      </c>
      <c r="F194" s="29" t="str">
        <f ca="1">OFFSET(H26サンプル!F191,-ROW(B186)/3+1,0)</f>
        <v>中学男子</v>
      </c>
      <c r="G194" s="29" t="str">
        <f ca="1">OFFSET(H26サンプル!G191,-ROW(C186)/3+1,0)</f>
        <v>中学女子</v>
      </c>
      <c r="H194" s="29" t="str">
        <f ca="1">OFFSET(H26サンプル!H191,-ROW(D186)/3+1,0)</f>
        <v>中学女子</v>
      </c>
      <c r="I194" s="29" t="str">
        <f ca="1">OFFSET(H26サンプル!I191,-ROW(E186)/3+1,0)</f>
        <v>中学女子</v>
      </c>
      <c r="J194" s="29" t="str">
        <f ca="1">OFFSET(H26サンプル!J191,-ROW(F186)/3+1,0)</f>
        <v>中学男子</v>
      </c>
      <c r="K194" s="29" t="str">
        <f ca="1">OFFSET(H26サンプル!K191,-ROW(G186)/3+1,0)</f>
        <v>中学男子</v>
      </c>
      <c r="L194" s="34"/>
      <c r="M194" s="29" t="str">
        <f ca="1">OFFSET(H26サンプル!M191,-ROW(I186)/3+1,0)</f>
        <v>中学男子</v>
      </c>
      <c r="N194" s="29"/>
      <c r="O194" s="29"/>
      <c r="P194" s="44"/>
      <c r="Q194" s="124"/>
    </row>
    <row r="195" spans="1:17" ht="19.5" customHeight="1">
      <c r="A195" s="110"/>
      <c r="B195" s="11">
        <v>63</v>
      </c>
      <c r="C195" s="18" t="str">
        <f ca="1">OFFSET(H26サンプル!C193,-ROW(A189)/3+1,0)</f>
        <v>中学女子</v>
      </c>
      <c r="D195" s="25" t="str">
        <f ca="1">OFFSET(H26サンプル!D193,-ROW(A189)/3+1,0)</f>
        <v>堀之内中C</v>
      </c>
      <c r="E195" s="28" t="str">
        <f ca="1">ASC(PHONETIC(OFFSET(H26サンプル!E193,-ROW(A189)/3+1,0)))</f>
        <v>ﾔｷﾞ ﾉｿﾞﾐ</v>
      </c>
      <c r="F195" s="28" t="str">
        <f ca="1">ASC(PHONETIC(OFFSET(H26サンプル!F193,-ROW(B189)/3+1,0)))</f>
        <v>ﾜｶｲﾏﾘﾝ</v>
      </c>
      <c r="G195" s="28" t="str">
        <f ca="1">ASC(PHONETIC(OFFSET(H26サンプル!G193,-ROW(C189)/3+1,0)))</f>
        <v>ﾖｼﾀﾞ ｻｷ</v>
      </c>
      <c r="H195" s="28" t="s">
        <v>471</v>
      </c>
      <c r="I195" s="28" t="s">
        <v>359</v>
      </c>
      <c r="J195" s="28" t="s">
        <v>757</v>
      </c>
      <c r="K195" s="28" t="s">
        <v>296</v>
      </c>
      <c r="L195" s="33" t="str">
        <f ca="1">ASC(PHONETIC(OFFSET(H26サンプル!L193,-ROW(H189)/3+1,0)))</f>
        <v>ﾊｾｶﾞﾜ ｻﾄｼ</v>
      </c>
      <c r="M195" s="33"/>
      <c r="N195" s="33"/>
      <c r="O195" s="33"/>
      <c r="P195" s="45">
        <f ca="1">COUNTA(E196:O196)</f>
        <v>8</v>
      </c>
      <c r="Q195" s="124"/>
    </row>
    <row r="196" spans="1:17" ht="22.5" customHeight="1">
      <c r="A196" s="110"/>
      <c r="B196" s="9"/>
      <c r="C196" s="16" t="e">
        <f ca="1">ASC(PHONETIC(OFFSET(H26サンプル!C192,2*ROW(#REF!),0)))</f>
        <v>#REF!</v>
      </c>
      <c r="D196" s="23" t="e">
        <f ca="1">ASC(PHONETIC(OFFSET(H26サンプル!D192,2*ROW(#REF!),0)))</f>
        <v>#REF!</v>
      </c>
      <c r="E196" s="23" t="str">
        <f ca="1">OFFSET(H26サンプル!E193,-ROW(A189)/3+1,0)</f>
        <v>八木　寧希</v>
      </c>
      <c r="F196" s="23" t="str">
        <f ca="1">OFFSET(H26サンプル!F193,-ROW(B189)/3+1,0)</f>
        <v>若井まりん</v>
      </c>
      <c r="G196" s="23" t="str">
        <f ca="1">OFFSET(H26サンプル!G193,-ROW(C189)/3+1,0)</f>
        <v>吉田　紗貴</v>
      </c>
      <c r="H196" s="23" t="str">
        <f ca="1">OFFSET(H26サンプル!H193,-ROW(D189)/3+1,0)</f>
        <v>齋藤千枝里</v>
      </c>
      <c r="I196" s="23" t="str">
        <f ca="1">OFFSET(H26サンプル!I193,-ROW(E189)/3+1,0)</f>
        <v>星野　伽音</v>
      </c>
      <c r="J196" s="23" t="str">
        <f ca="1">OFFSET(H26サンプル!J193,-ROW(F189)/3+1,0)</f>
        <v>吉田　美紅</v>
      </c>
      <c r="K196" s="23" t="str">
        <f ca="1">OFFSET(H26サンプル!K193,-ROW(G189)/3+1,0)</f>
        <v>佐藤　舞也</v>
      </c>
      <c r="L196" s="23" t="str">
        <f ca="1">OFFSET(H26サンプル!L193,-ROW(H189)/3+1,0)</f>
        <v>長谷川　聡</v>
      </c>
      <c r="M196" s="23"/>
      <c r="N196" s="23"/>
      <c r="O196" s="23"/>
      <c r="P196" s="43"/>
      <c r="Q196" s="124"/>
    </row>
    <row r="197" spans="1:17" ht="22.5" customHeight="1">
      <c r="A197" s="110"/>
      <c r="B197" s="10"/>
      <c r="C197" s="17" t="e">
        <f ca="1">ASC(PHONETIC(OFFSET(H26サンプル!C193,2*ROW(#REF!),0)))</f>
        <v>#REF!</v>
      </c>
      <c r="D197" s="24" t="e">
        <f ca="1">ASC(PHONETIC(OFFSET(H26サンプル!D193,2*ROW(#REF!),0)))</f>
        <v>#REF!</v>
      </c>
      <c r="E197" s="29" t="str">
        <f ca="1">OFFSET(H26サンプル!E194,-ROW(A189)/3+1,0)</f>
        <v>中学女子</v>
      </c>
      <c r="F197" s="29" t="str">
        <f ca="1">OFFSET(H26サンプル!F194,-ROW(B189)/3+1,0)</f>
        <v>中学女子</v>
      </c>
      <c r="G197" s="29" t="str">
        <f ca="1">OFFSET(H26サンプル!G194,-ROW(C189)/3+1,0)</f>
        <v>中学女子</v>
      </c>
      <c r="H197" s="29" t="str">
        <f ca="1">OFFSET(H26サンプル!H194,-ROW(D189)/3+1,0)</f>
        <v>中学女子</v>
      </c>
      <c r="I197" s="29" t="str">
        <f ca="1">OFFSET(H26サンプル!I194,-ROW(E189)/3+1,0)</f>
        <v>中学女子</v>
      </c>
      <c r="J197" s="29" t="str">
        <f ca="1">OFFSET(H26サンプル!J194,-ROW(F189)/3+1,0)</f>
        <v>中学女子</v>
      </c>
      <c r="K197" s="29" t="str">
        <f ca="1">OFFSET(H26サンプル!K194,-ROW(G189)/3+1,0)</f>
        <v>中学女子</v>
      </c>
      <c r="L197" s="34"/>
      <c r="M197" s="29"/>
      <c r="N197" s="29"/>
      <c r="O197" s="29"/>
      <c r="P197" s="44"/>
      <c r="Q197" s="124"/>
    </row>
    <row r="198" spans="1:17" ht="19.5" customHeight="1">
      <c r="A198" s="110"/>
      <c r="B198" s="11">
        <v>64</v>
      </c>
      <c r="C198" s="18" t="str">
        <f ca="1">OFFSET(H26サンプル!C196,-ROW(A192)/3+1,0)</f>
        <v>中学女子</v>
      </c>
      <c r="D198" s="25" t="str">
        <f ca="1">OFFSET(H26サンプル!D196,-ROW(A192)/3+1,0)</f>
        <v>広神中Ｇ</v>
      </c>
      <c r="E198" s="28" t="str">
        <f ca="1">ASC(PHONETIC(OFFSET(H26サンプル!E196,-ROW(A192)/3+1,0)))</f>
        <v>ﾔﾏﾓﾄｶﾅｺ</v>
      </c>
      <c r="F198" s="28" t="s">
        <v>855</v>
      </c>
      <c r="G198" s="28" t="s">
        <v>418</v>
      </c>
      <c r="H198" s="28" t="s">
        <v>856</v>
      </c>
      <c r="I198" s="28" t="str">
        <f ca="1">ASC(PHONETIC(OFFSET(H26サンプル!I196,-ROW(E192)/3+1,0)))</f>
        <v>ﾔﾏﾓﾄ ｱﾕﾐ</v>
      </c>
      <c r="J198" s="28" t="s">
        <v>192</v>
      </c>
      <c r="K198" s="28" t="str">
        <f ca="1">ASC(PHONETIC(OFFSET(H26サンプル!K196,-ROW(G192)/3+1,0)))</f>
        <v>ｱｷﾓﾄ ﾐｻｷ</v>
      </c>
      <c r="L198" s="33" t="str">
        <f ca="1">ASC(PHONETIC(OFFSET(H26サンプル!L196,-ROW(H192)/3+1,0)))</f>
        <v>ｷﾑﾗ ﾖｼ</v>
      </c>
      <c r="M198" s="33" t="s">
        <v>262</v>
      </c>
      <c r="N198" s="33" t="str">
        <f ca="1">ASC(PHONETIC(OFFSET(H26サンプル!N196,-ROW(J192)/3+1,0)))</f>
        <v>ｳﾁﾔﾏ ﾋﾅﾀ</v>
      </c>
      <c r="O198" s="33" t="str">
        <f ca="1">ASC(PHONETIC(OFFSET(H26サンプル!O196,-ROW(K192)/3+1,0)))</f>
        <v>ﾅｶｻﾞﾜ ﾅﾅｶ</v>
      </c>
      <c r="P198" s="45">
        <f ca="1">COUNTA(E199:O199)</f>
        <v>11</v>
      </c>
      <c r="Q198" s="123"/>
    </row>
    <row r="199" spans="1:17" ht="22.5" customHeight="1">
      <c r="A199" s="110"/>
      <c r="B199" s="9"/>
      <c r="C199" s="16" t="e">
        <f ca="1">ASC(PHONETIC(OFFSET(H26サンプル!C195,2*ROW(#REF!),0)))</f>
        <v>#REF!</v>
      </c>
      <c r="D199" s="23" t="e">
        <f ca="1">ASC(PHONETIC(OFFSET(H26サンプル!D195,2*ROW(#REF!),0)))</f>
        <v>#REF!</v>
      </c>
      <c r="E199" s="23" t="str">
        <f ca="1">OFFSET(H26サンプル!E196,-ROW(A192)/3+1,0)</f>
        <v>山本香菜子</v>
      </c>
      <c r="F199" s="23" t="str">
        <f ca="1">OFFSET(H26サンプル!F196,-ROW(B192)/3+1,0)</f>
        <v>櫻井　美紅</v>
      </c>
      <c r="G199" s="23" t="str">
        <f ca="1">OFFSET(H26サンプル!G196,-ROW(C192)/3+1,0)</f>
        <v>海老名優花</v>
      </c>
      <c r="H199" s="23" t="str">
        <f ca="1">OFFSET(H26サンプル!H196,-ROW(D192)/3+1,0)</f>
        <v>高橋　琳瑚</v>
      </c>
      <c r="I199" s="23" t="str">
        <f ca="1">OFFSET(H26サンプル!I196,-ROW(E192)/3+1,0)</f>
        <v>山本　歩</v>
      </c>
      <c r="J199" s="23" t="str">
        <f ca="1">OFFSET(H26サンプル!J196,-ROW(F192)/3+1,0)</f>
        <v>星野　桃香</v>
      </c>
      <c r="K199" s="23" t="str">
        <f ca="1">OFFSET(H26サンプル!K196,-ROW(G192)/3+1,0)</f>
        <v>秋元　美咲</v>
      </c>
      <c r="L199" s="23" t="str">
        <f ca="1">OFFSET(H26サンプル!L196,-ROW(H192)/3+1,0)</f>
        <v>木村　與志</v>
      </c>
      <c r="M199" s="23" t="str">
        <f ca="1">OFFSET(H26サンプル!M196,-ROW(I192)/3+1,0)</f>
        <v>佐藤　李音</v>
      </c>
      <c r="N199" s="23" t="str">
        <f ca="1">OFFSET(H26サンプル!N196,-ROW(J192)/3+1,0)</f>
        <v>内山　陽向</v>
      </c>
      <c r="O199" s="23" t="str">
        <f ca="1">OFFSET(H26サンプル!O196,-ROW(K192)/3+1,0)</f>
        <v>中澤　七香</v>
      </c>
      <c r="P199" s="43"/>
      <c r="Q199" s="123"/>
    </row>
    <row r="200" spans="1:17" ht="22.5" customHeight="1">
      <c r="A200" s="110"/>
      <c r="B200" s="10"/>
      <c r="C200" s="17" t="e">
        <f ca="1">ASC(PHONETIC(OFFSET(H26サンプル!C196,2*ROW(#REF!),0)))</f>
        <v>#REF!</v>
      </c>
      <c r="D200" s="24" t="e">
        <f ca="1">ASC(PHONETIC(OFFSET(H26サンプル!D196,2*ROW(#REF!),0)))</f>
        <v>#REF!</v>
      </c>
      <c r="E200" s="29" t="str">
        <f ca="1">OFFSET(H26サンプル!E197,-ROW(A192)/3+1,0)</f>
        <v>中学女子</v>
      </c>
      <c r="F200" s="29" t="str">
        <f ca="1">OFFSET(H26サンプル!F197,-ROW(B192)/3+1,0)</f>
        <v>中学女子</v>
      </c>
      <c r="G200" s="29" t="str">
        <f ca="1">OFFSET(H26サンプル!G197,-ROW(C192)/3+1,0)</f>
        <v>中学女子</v>
      </c>
      <c r="H200" s="29" t="str">
        <f ca="1">OFFSET(H26サンプル!H197,-ROW(D192)/3+1,0)</f>
        <v>中学女子</v>
      </c>
      <c r="I200" s="29" t="str">
        <f ca="1">OFFSET(H26サンプル!I197,-ROW(E192)/3+1,0)</f>
        <v>中学女子</v>
      </c>
      <c r="J200" s="29" t="str">
        <f ca="1">OFFSET(H26サンプル!J197,-ROW(F192)/3+1,0)</f>
        <v>中学女子</v>
      </c>
      <c r="K200" s="29" t="str">
        <f ca="1">OFFSET(H26サンプル!K197,-ROW(G192)/3+1,0)</f>
        <v>中学女子</v>
      </c>
      <c r="L200" s="34"/>
      <c r="M200" s="29" t="str">
        <f ca="1">OFFSET(H26サンプル!M197,-ROW(I192)/3+1,0)</f>
        <v>中学女子</v>
      </c>
      <c r="N200" s="29" t="str">
        <f ca="1">OFFSET(H26サンプル!N197,-ROW(J192)/3+1,0)</f>
        <v>中学女子</v>
      </c>
      <c r="O200" s="29" t="str">
        <f ca="1">OFFSET(H26サンプル!O197,-ROW(K192)/3+1,0)</f>
        <v>中学女子</v>
      </c>
      <c r="P200" s="44"/>
      <c r="Q200" s="123"/>
    </row>
    <row r="201" spans="1:17" ht="18.75" customHeight="1">
      <c r="A201" s="110"/>
      <c r="B201" s="11">
        <v>65</v>
      </c>
      <c r="C201" s="18" t="str">
        <f ca="1">OFFSET(H26サンプル!C199,-ROW(A195)/3+1,0)</f>
        <v>中学女子</v>
      </c>
      <c r="D201" s="25" t="str">
        <f ca="1">OFFSET(H26サンプル!D199,-ROW(A195)/3+1,0)</f>
        <v>oyazy's</v>
      </c>
      <c r="E201" s="28" t="str">
        <f ca="1">ASC(PHONETIC(OFFSET(H26サンプル!E199,-ROW(A195)/3+1,0)))</f>
        <v>ｺﾊﾞﾔｼ ﾋﾒﾅ</v>
      </c>
      <c r="F201" s="28" t="s">
        <v>858</v>
      </c>
      <c r="G201" s="28" t="str">
        <f ca="1">ASC(PHONETIC(OFFSET(H26サンプル!G199,-ROW(C195)/3+1,0)))</f>
        <v>ﾖｺﾔﾏ ﾕｳﾘ</v>
      </c>
      <c r="H201" s="28" t="str">
        <f ca="1">ASC(PHONETIC(OFFSET(H26サンプル!H199,-ROW(D195)/3+1,0)))</f>
        <v>ﾐｽﾞｵﾁﾕｷﾅ</v>
      </c>
      <c r="I201" s="28" t="s">
        <v>704</v>
      </c>
      <c r="J201" s="28" t="str">
        <f ca="1">ASC(PHONETIC(OFFSET(H26サンプル!J199,-ROW(F195)/3+1,0)))</f>
        <v>ｽﾐﾔ ﾏﾘ</v>
      </c>
      <c r="K201" s="28" t="str">
        <f ca="1">ASC(PHONETIC(OFFSET(H26サンプル!K199,-ROW(G195)/3+1,0)))</f>
        <v>ｲｿﾍﾞ ﾘﾅ</v>
      </c>
      <c r="L201" s="33" t="str">
        <f ca="1">ASC(PHONETIC(OFFSET(H26サンプル!L199,-ROW(H195)/3+1,0)))</f>
        <v>ﾊｾｶﾞﾜ ｻﾄｼ</v>
      </c>
      <c r="M201" s="33" t="str">
        <f ca="1">ASC(PHONETIC(OFFSET(H26サンプル!M199,-ROW(I195)/3+1,0)))</f>
        <v>ｽﾐﾔ ﾐｷ</v>
      </c>
      <c r="N201" s="33" t="s">
        <v>857</v>
      </c>
      <c r="O201" s="33" t="str">
        <f ca="1">ASC(PHONETIC(OFFSET(H26サンプル!O199,-ROW(K195)/3+1,0)))</f>
        <v>ﾎｼﾉ ﾙｶ</v>
      </c>
      <c r="P201" s="45">
        <f ca="1">COUNTA(E202:O202)</f>
        <v>11</v>
      </c>
      <c r="Q201" s="123"/>
    </row>
    <row r="202" spans="1:17" ht="22.5" customHeight="1">
      <c r="A202" s="110"/>
      <c r="B202" s="9"/>
      <c r="C202" s="16" t="e">
        <f ca="1">ASC(PHONETIC(OFFSET(H26サンプル!C198,2*ROW(#REF!),0)))</f>
        <v>#REF!</v>
      </c>
      <c r="D202" s="23" t="e">
        <f ca="1">ASC(PHONETIC(OFFSET(H26サンプル!D198,2*ROW(#REF!),0)))</f>
        <v>#REF!</v>
      </c>
      <c r="E202" s="23" t="str">
        <f ca="1">OFFSET(H26サンプル!E199,-ROW(A195)/3+1,0)</f>
        <v>小林　姫菜</v>
      </c>
      <c r="F202" s="23" t="str">
        <f ca="1">OFFSET(H26サンプル!F199,-ROW(B195)/3+1,0)</f>
        <v>中林　真来</v>
      </c>
      <c r="G202" s="23" t="str">
        <f ca="1">OFFSET(H26サンプル!G199,-ROW(C195)/3+1,0)</f>
        <v>横山　夕莉</v>
      </c>
      <c r="H202" s="23" t="str">
        <f ca="1">OFFSET(H26サンプル!H199,-ROW(D195)/3+1,0)</f>
        <v>水落ゆきな</v>
      </c>
      <c r="I202" s="23" t="str">
        <f ca="1">OFFSET(H26サンプル!I199,-ROW(E195)/3+1,0)</f>
        <v>小山　凜花</v>
      </c>
      <c r="J202" s="23" t="str">
        <f ca="1">OFFSET(H26サンプル!J199,-ROW(F195)/3+1,0)</f>
        <v>角屋　真理</v>
      </c>
      <c r="K202" s="23" t="str">
        <f ca="1">OFFSET(H26サンプル!K199,-ROW(G195)/3+1,0)</f>
        <v>磯部　里奈</v>
      </c>
      <c r="L202" s="23" t="str">
        <f ca="1">OFFSET(H26サンプル!L199,-ROW(H195)/3+1,0)</f>
        <v>長谷川　聡</v>
      </c>
      <c r="M202" s="23" t="str">
        <f ca="1">OFFSET(H26サンプル!M199,-ROW(I195)/3+1,0)</f>
        <v>角屋　未稀</v>
      </c>
      <c r="N202" s="23" t="str">
        <f ca="1">OFFSET(H26サンプル!N199,-ROW(J195)/3+1,0)</f>
        <v>山田　明佳</v>
      </c>
      <c r="O202" s="23" t="str">
        <f ca="1">OFFSET(H26サンプル!O199,-ROW(K195)/3+1,0)</f>
        <v>星野　瑠花</v>
      </c>
      <c r="P202" s="43"/>
      <c r="Q202" s="123"/>
    </row>
    <row r="203" spans="1:17" ht="22.5" customHeight="1">
      <c r="A203" s="110"/>
      <c r="B203" s="10"/>
      <c r="C203" s="17" t="e">
        <f ca="1">ASC(PHONETIC(OFFSET(H26サンプル!C199,2*ROW(#REF!),0)))</f>
        <v>#REF!</v>
      </c>
      <c r="D203" s="24" t="e">
        <f ca="1">ASC(PHONETIC(OFFSET(H26サンプル!D199,2*ROW(#REF!),0)))</f>
        <v>#REF!</v>
      </c>
      <c r="E203" s="29" t="str">
        <f ca="1">OFFSET(H26サンプル!E200,-ROW(A195)/3+1,0)</f>
        <v>中学女子</v>
      </c>
      <c r="F203" s="29" t="str">
        <f ca="1">OFFSET(H26サンプル!F200,-ROW(B195)/3+1,0)</f>
        <v>中学女子</v>
      </c>
      <c r="G203" s="29" t="str">
        <f ca="1">OFFSET(H26サンプル!G200,-ROW(C195)/3+1,0)</f>
        <v>中学女子</v>
      </c>
      <c r="H203" s="29" t="str">
        <f ca="1">OFFSET(H26サンプル!H200,-ROW(D195)/3+1,0)</f>
        <v>中学女子</v>
      </c>
      <c r="I203" s="29" t="str">
        <f ca="1">OFFSET(H26サンプル!I200,-ROW(E195)/3+1,0)</f>
        <v>中学女子</v>
      </c>
      <c r="J203" s="29" t="str">
        <f ca="1">OFFSET(H26サンプル!J200,-ROW(F195)/3+1,0)</f>
        <v>中学女子</v>
      </c>
      <c r="K203" s="29" t="str">
        <f ca="1">OFFSET(H26サンプル!K200,-ROW(G195)/3+1,0)</f>
        <v>中学女子</v>
      </c>
      <c r="L203" s="34"/>
      <c r="M203" s="29" t="str">
        <f ca="1">OFFSET(H26サンプル!M200,-ROW(I195)/3+1,0)</f>
        <v>中学女子</v>
      </c>
      <c r="N203" s="29" t="str">
        <f ca="1">OFFSET(H26サンプル!N200,-ROW(J195)/3+1,0)</f>
        <v>中学女子</v>
      </c>
      <c r="O203" s="29" t="str">
        <f ca="1">OFFSET(H26サンプル!O200,-ROW(K195)/3+1,0)</f>
        <v>中学女子</v>
      </c>
      <c r="P203" s="44"/>
      <c r="Q203" s="123"/>
    </row>
    <row r="204" spans="1:17" ht="28.5" customHeight="1">
      <c r="A204" s="110"/>
      <c r="B204" s="114"/>
      <c r="C204" s="114"/>
      <c r="D204" s="114"/>
      <c r="E204" s="114"/>
      <c r="F204" s="114"/>
      <c r="G204" s="114"/>
      <c r="H204" s="114"/>
      <c r="I204" s="114"/>
      <c r="J204" s="114"/>
      <c r="K204" s="114"/>
      <c r="L204" s="114"/>
      <c r="M204" s="114"/>
      <c r="N204" s="114"/>
      <c r="O204" s="121" t="s">
        <v>60</v>
      </c>
      <c r="P204" s="122">
        <f ca="1">SUM(P9:P203)</f>
        <v>611</v>
      </c>
      <c r="Q204" s="123"/>
    </row>
  </sheetData>
  <mergeCells count="266">
    <mergeCell ref="C7:C8"/>
    <mergeCell ref="D7:D8"/>
    <mergeCell ref="L7:L8"/>
    <mergeCell ref="M7:M8"/>
    <mergeCell ref="N7:N8"/>
    <mergeCell ref="O7:O8"/>
    <mergeCell ref="B9:B11"/>
    <mergeCell ref="C9:C11"/>
    <mergeCell ref="D9:D11"/>
    <mergeCell ref="P9:P11"/>
    <mergeCell ref="B12:B14"/>
    <mergeCell ref="C12:C14"/>
    <mergeCell ref="D12:D14"/>
    <mergeCell ref="P12:P14"/>
    <mergeCell ref="B15:B17"/>
    <mergeCell ref="C15:C17"/>
    <mergeCell ref="D15:D17"/>
    <mergeCell ref="P15:P17"/>
    <mergeCell ref="B18:B20"/>
    <mergeCell ref="C18:C20"/>
    <mergeCell ref="D18:D20"/>
    <mergeCell ref="P18:P20"/>
    <mergeCell ref="B21:B23"/>
    <mergeCell ref="C21:C23"/>
    <mergeCell ref="D21:D23"/>
    <mergeCell ref="P21:P23"/>
    <mergeCell ref="B24:B26"/>
    <mergeCell ref="C24:C26"/>
    <mergeCell ref="D24:D26"/>
    <mergeCell ref="P24:P26"/>
    <mergeCell ref="B27:B29"/>
    <mergeCell ref="C27:C29"/>
    <mergeCell ref="D27:D29"/>
    <mergeCell ref="P27:P29"/>
    <mergeCell ref="B30:B32"/>
    <mergeCell ref="C30:C32"/>
    <mergeCell ref="D30:D32"/>
    <mergeCell ref="P30:P32"/>
    <mergeCell ref="B33:B35"/>
    <mergeCell ref="C33:C35"/>
    <mergeCell ref="D33:D35"/>
    <mergeCell ref="P33:P35"/>
    <mergeCell ref="B36:B38"/>
    <mergeCell ref="C36:C38"/>
    <mergeCell ref="D36:D38"/>
    <mergeCell ref="P36:P38"/>
    <mergeCell ref="B39:B41"/>
    <mergeCell ref="C39:C41"/>
    <mergeCell ref="D39:D41"/>
    <mergeCell ref="P39:P41"/>
    <mergeCell ref="B42:B44"/>
    <mergeCell ref="C42:C44"/>
    <mergeCell ref="D42:D44"/>
    <mergeCell ref="P42:P44"/>
    <mergeCell ref="B45:B47"/>
    <mergeCell ref="C45:C47"/>
    <mergeCell ref="D45:D47"/>
    <mergeCell ref="P45:P47"/>
    <mergeCell ref="B48:B50"/>
    <mergeCell ref="C48:C50"/>
    <mergeCell ref="D48:D50"/>
    <mergeCell ref="P48:P50"/>
    <mergeCell ref="B51:B53"/>
    <mergeCell ref="C51:C53"/>
    <mergeCell ref="D51:D53"/>
    <mergeCell ref="P51:P53"/>
    <mergeCell ref="B54:B56"/>
    <mergeCell ref="C54:C56"/>
    <mergeCell ref="D54:D56"/>
    <mergeCell ref="P54:P56"/>
    <mergeCell ref="B57:B59"/>
    <mergeCell ref="C57:C59"/>
    <mergeCell ref="D57:D59"/>
    <mergeCell ref="P57:P59"/>
    <mergeCell ref="B60:B62"/>
    <mergeCell ref="C60:C62"/>
    <mergeCell ref="D60:D62"/>
    <mergeCell ref="P60:P62"/>
    <mergeCell ref="B63:B65"/>
    <mergeCell ref="C63:C65"/>
    <mergeCell ref="D63:D65"/>
    <mergeCell ref="P63:P65"/>
    <mergeCell ref="B66:B68"/>
    <mergeCell ref="C66:C68"/>
    <mergeCell ref="D66:D68"/>
    <mergeCell ref="P66:P68"/>
    <mergeCell ref="B69:B71"/>
    <mergeCell ref="C69:C71"/>
    <mergeCell ref="D69:D71"/>
    <mergeCell ref="P69:P71"/>
    <mergeCell ref="B72:B74"/>
    <mergeCell ref="C72:C74"/>
    <mergeCell ref="D72:D74"/>
    <mergeCell ref="P72:P74"/>
    <mergeCell ref="B75:B77"/>
    <mergeCell ref="C75:C77"/>
    <mergeCell ref="D75:D77"/>
    <mergeCell ref="P75:P77"/>
    <mergeCell ref="B78:B80"/>
    <mergeCell ref="C78:C80"/>
    <mergeCell ref="D78:D80"/>
    <mergeCell ref="P78:P80"/>
    <mergeCell ref="B81:B83"/>
    <mergeCell ref="C81:C83"/>
    <mergeCell ref="D81:D83"/>
    <mergeCell ref="P81:P83"/>
    <mergeCell ref="B84:B86"/>
    <mergeCell ref="C84:C86"/>
    <mergeCell ref="D84:D86"/>
    <mergeCell ref="P84:P86"/>
    <mergeCell ref="B87:B89"/>
    <mergeCell ref="C87:C89"/>
    <mergeCell ref="D87:D89"/>
    <mergeCell ref="P87:P89"/>
    <mergeCell ref="B90:B92"/>
    <mergeCell ref="C90:C92"/>
    <mergeCell ref="D90:D92"/>
    <mergeCell ref="P90:P92"/>
    <mergeCell ref="B93:B95"/>
    <mergeCell ref="C93:C95"/>
    <mergeCell ref="D93:D95"/>
    <mergeCell ref="P93:P95"/>
    <mergeCell ref="B96:B98"/>
    <mergeCell ref="C96:C98"/>
    <mergeCell ref="D96:D98"/>
    <mergeCell ref="P96:P98"/>
    <mergeCell ref="B99:B101"/>
    <mergeCell ref="C99:C101"/>
    <mergeCell ref="D99:D101"/>
    <mergeCell ref="P99:P101"/>
    <mergeCell ref="B102:B104"/>
    <mergeCell ref="C102:C104"/>
    <mergeCell ref="D102:D104"/>
    <mergeCell ref="P102:P104"/>
    <mergeCell ref="B105:B107"/>
    <mergeCell ref="C105:C107"/>
    <mergeCell ref="D105:D107"/>
    <mergeCell ref="P105:P107"/>
    <mergeCell ref="B108:B110"/>
    <mergeCell ref="C108:C110"/>
    <mergeCell ref="D108:D110"/>
    <mergeCell ref="P108:P110"/>
    <mergeCell ref="B111:B113"/>
    <mergeCell ref="C111:C113"/>
    <mergeCell ref="D111:D113"/>
    <mergeCell ref="P111:P113"/>
    <mergeCell ref="B114:B116"/>
    <mergeCell ref="C114:C116"/>
    <mergeCell ref="D114:D116"/>
    <mergeCell ref="P114:P116"/>
    <mergeCell ref="B117:B119"/>
    <mergeCell ref="C117:C119"/>
    <mergeCell ref="D117:D119"/>
    <mergeCell ref="P117:P119"/>
    <mergeCell ref="B120:B122"/>
    <mergeCell ref="C120:C122"/>
    <mergeCell ref="D120:D122"/>
    <mergeCell ref="P120:P122"/>
    <mergeCell ref="B123:B125"/>
    <mergeCell ref="C123:C125"/>
    <mergeCell ref="D123:D125"/>
    <mergeCell ref="P123:P125"/>
    <mergeCell ref="B126:B128"/>
    <mergeCell ref="C126:C128"/>
    <mergeCell ref="D126:D128"/>
    <mergeCell ref="P126:P128"/>
    <mergeCell ref="B129:B131"/>
    <mergeCell ref="C129:C131"/>
    <mergeCell ref="D129:D131"/>
    <mergeCell ref="P129:P131"/>
    <mergeCell ref="B132:B134"/>
    <mergeCell ref="C132:C134"/>
    <mergeCell ref="D132:D134"/>
    <mergeCell ref="P132:P134"/>
    <mergeCell ref="B135:B137"/>
    <mergeCell ref="C135:C137"/>
    <mergeCell ref="D135:D137"/>
    <mergeCell ref="P135:P137"/>
    <mergeCell ref="B138:B140"/>
    <mergeCell ref="C138:C140"/>
    <mergeCell ref="D138:D140"/>
    <mergeCell ref="P138:P140"/>
    <mergeCell ref="B141:B143"/>
    <mergeCell ref="C141:C143"/>
    <mergeCell ref="D141:D143"/>
    <mergeCell ref="P141:P143"/>
    <mergeCell ref="B144:B146"/>
    <mergeCell ref="C144:C146"/>
    <mergeCell ref="D144:D146"/>
    <mergeCell ref="P144:P146"/>
    <mergeCell ref="B147:B149"/>
    <mergeCell ref="C147:C149"/>
    <mergeCell ref="D147:D149"/>
    <mergeCell ref="P147:P149"/>
    <mergeCell ref="B150:B152"/>
    <mergeCell ref="C150:C152"/>
    <mergeCell ref="D150:D152"/>
    <mergeCell ref="P150:P152"/>
    <mergeCell ref="B153:B155"/>
    <mergeCell ref="C153:C155"/>
    <mergeCell ref="D153:D155"/>
    <mergeCell ref="P153:P155"/>
    <mergeCell ref="B156:B158"/>
    <mergeCell ref="C156:C158"/>
    <mergeCell ref="D156:D158"/>
    <mergeCell ref="P156:P158"/>
    <mergeCell ref="B159:B161"/>
    <mergeCell ref="C159:C161"/>
    <mergeCell ref="D159:D161"/>
    <mergeCell ref="P159:P161"/>
    <mergeCell ref="B162:B164"/>
    <mergeCell ref="C162:C164"/>
    <mergeCell ref="D162:D164"/>
    <mergeCell ref="P162:P164"/>
    <mergeCell ref="B165:B167"/>
    <mergeCell ref="C165:C167"/>
    <mergeCell ref="D165:D167"/>
    <mergeCell ref="P165:P167"/>
    <mergeCell ref="B168:B170"/>
    <mergeCell ref="C168:C170"/>
    <mergeCell ref="D168:D170"/>
    <mergeCell ref="P168:P170"/>
    <mergeCell ref="B171:B173"/>
    <mergeCell ref="C171:C173"/>
    <mergeCell ref="D171:D173"/>
    <mergeCell ref="P171:P173"/>
    <mergeCell ref="B174:B176"/>
    <mergeCell ref="C174:C176"/>
    <mergeCell ref="D174:D176"/>
    <mergeCell ref="P174:P176"/>
    <mergeCell ref="B177:B179"/>
    <mergeCell ref="C177:C179"/>
    <mergeCell ref="D177:D179"/>
    <mergeCell ref="P177:P179"/>
    <mergeCell ref="B180:B182"/>
    <mergeCell ref="C180:C182"/>
    <mergeCell ref="D180:D182"/>
    <mergeCell ref="P180:P182"/>
    <mergeCell ref="B183:B185"/>
    <mergeCell ref="C183:C185"/>
    <mergeCell ref="D183:D185"/>
    <mergeCell ref="P183:P185"/>
    <mergeCell ref="B186:B188"/>
    <mergeCell ref="C186:C188"/>
    <mergeCell ref="D186:D188"/>
    <mergeCell ref="P186:P188"/>
    <mergeCell ref="B189:B191"/>
    <mergeCell ref="C189:C191"/>
    <mergeCell ref="D189:D191"/>
    <mergeCell ref="P189:P191"/>
    <mergeCell ref="B192:B194"/>
    <mergeCell ref="C192:C194"/>
    <mergeCell ref="D192:D194"/>
    <mergeCell ref="P192:P194"/>
    <mergeCell ref="B195:B197"/>
    <mergeCell ref="C195:C197"/>
    <mergeCell ref="D195:D197"/>
    <mergeCell ref="P195:P197"/>
    <mergeCell ref="B198:B200"/>
    <mergeCell ref="C198:C200"/>
    <mergeCell ref="D198:D200"/>
    <mergeCell ref="P198:P200"/>
    <mergeCell ref="B201:B203"/>
    <mergeCell ref="C201:C203"/>
    <mergeCell ref="D201:D203"/>
    <mergeCell ref="P201:P203"/>
  </mergeCells>
  <phoneticPr fontId="2" type="halfwidthKatakana"/>
  <conditionalFormatting sqref="E11:O203">
    <cfRule type="cellIs" dxfId="1" priority="1" operator="equal">
      <formula>"中学女子"</formula>
    </cfRule>
    <cfRule type="cellIs" dxfId="0" priority="2" operator="equal">
      <formula>"一般女子"</formula>
    </cfRule>
  </conditionalFormatting>
  <dataValidations count="5">
    <dataValidation type="list" allowBlank="1" showDropDown="0" showInputMessage="1" showErrorMessage="1" sqref="E14:O14 M17:O17 E11:O11 E17:K17 M20:O20 M23:O23 M26:O26 M29:O29 M32:O32 M35:O35 M38:O38 M41:O41 M44:O44 M47:O47 M50:O50 M53:O53 M56:O56 M59:O59 M62:O62 M65:O65 M68:O68 M71:O71 M74:O74 M77:O77 M80:O80 M83:O83 M86:O86 M89:O89 M92:O92 M95:O95 M98:O98 M101:O101 M104:O104 M107:O107 M110:O110 M113:O113 M116:O116 M119:O119 M122:O122 M125:O125 M128:O128 M131:O131 M134:O134 M137:O137 M140:O140 M143:O143 M146:O146 M149:O149 M152:O152 M155:O155 M158:O158 M161:O161 M164:O164 M167:O167 M170:O170 M173:O173 M176:O176 M179:O179 M182:O182 M185:O185 M188:O188 M191:O191 M194:O194 M197:O197 M200:O200 M203:O203 E20:K20 E23:K23 E26:K26 E29:K29 E32:K32 E35:K35 E38:K38 E41:K41 E44:K44 E47:K47 E50:K50 E53:K53 E56:K56 E59:K59 E62:K62 E65:K65 E68:K68 E71:K71 E74:K74 E77:K77 E80:K80 E83:K83 E86:K86 E89:K89 E92:K92 E95:K95 E98:K98 E101:K101 E104:K104 E107:K107 E110:K110 E113:K113 E116:K116 E119:K119 E122:K122 E125:K125 E128:K128 E131:K131 E134:K134 E137:K137 E140:K140 E143:K143 E146:K146 E149:K149 E152:K152 E155:K155 E158:K158 E161:K161 E164:K164 E167:K167 E170:K170 E173:K173 E176:K176 E179:K179 E182:K182 E185:K185 E188:K188 E191:K191 E194:K194 E197:K197 E200:K200 E203:K203">
      <formula1>PsnList</formula1>
    </dataValidation>
    <dataValidation type="list" allowBlank="1" showDropDown="0" showInputMessage="1" showErrorMessage="1" sqref="C9 C12 C15 C18 C21 C24 C27 C30 C33 C36 C39 C42 C45 C48 C51 C54 C57 C60 C63 C66 C69 C72 C75 C78 C81 C84 C87 C90 C93 C96 C99 C102 C105 C108 C111 C114 C117 C120 C123 C126 C129 C132 C135 C138 C141 C144 C147 C150 C153 C156 C159 C162 C165 C168 C171 C174 C177 C180 C183 C186 C189 C192 C195 C198 C201">
      <formula1>TeamList</formula1>
    </dataValidation>
    <dataValidation imeMode="hiragana" allowBlank="1" showDropDown="0" showInputMessage="1" showErrorMessage="1" sqref="E16:O16 E10:O10 E13:O13 E19:O19 E22:O22 E25:O25 E28:O28 E31:O31 E34:O34 E37:O37 E40:O40 E43:O43 E46:O46 E49:O49 E52:O52 E55:O55 E58:O58 E61:O61 E64:O64 E67:O67 E70:O70 E73:O73 E76:O76 E79:O79 E82:O82 E85:O85 E88:O88 E91:O91 E94:O94 E97:O97 E100:O100 E103:O103 E106:O106 E109:O109 E112:O112 E115:O115 E118:O118 E121:O121 E124:O124 E127:O127 E130:O130 E133:O133 E136:O136 E139:O139 E142:O142 E145:O145 E148:O148 E151:O151 E154:O154 E157:O157 E160:O160 E163:O163 E166:O166 E169:O169 E172:O172 E175:O175 E178:O178 E181:O181 E184:O184 E187:O187 E190:O190 E193:O193 E196:O196 E199:O199 E202:O202"/>
    <dataValidation imeMode="disabled" allowBlank="1" showDropDown="0" showInputMessage="1" showErrorMessage="1" sqref="D9 D12 D15 D18 D21 D24 D27 D30 D33 D36 D39 D42 D45 D48 D51 D54 D57 D60 D63 D66 D69 D72 D75 D78 D81 D84 D87 D90 D93 D96 D99 D102 D105 D108 D111 D114 D117 D120 D123 D126 D129 D132 D135 D138 D141 D144 D147 D150 D153 D156 D159 D162 D165 D168 D171 D174 D177 D180 D183 D186 D189 D192 D195 D198 D201"/>
    <dataValidation imeMode="halfKatakana" allowBlank="1" showDropDown="0" showInputMessage="1" showErrorMessage="1" sqref="E15:O15 E9:O9 E12:O12 E18:O18 E21:O21 E24:O24 E27:O27 E30:O30 E33:O33 E36:O36 E39:O39 E42:O42 E45:O45 E48:O48 E51:O51 E54:O54 E57:O57 E60:O60 E63:O63 E66:O66 E69:O69 E72:O72 E75:O75 E78:O78 E81:O81 E84:O84 E87:O87 E90:O90 E93:O93 E96:O96 E99:O99 E102:O102 E105:O105 E108:O108 E111:O111 E114:O114 E117:O117 E120:O120 E123:O123 E126:O126 E129:O129 E132:O132 E135:O135 E138:O138 E141:O141 E144:O144 E147:O147 E150:O150 E153:O153 E156:O156 E159:O159 E162:O162 E165:O165 E168:O168 E171:O171 E174:O174 E177:O177 E180:O180 E183:O183 E186:O186 E189:O189 E192:O192 E195:O195 E198:O198 E201:O201"/>
  </dataValidations>
  <pageMargins left="0.7" right="0.7" top="0.75" bottom="0.75" header="0.3" footer="0.3"/>
  <pageSetup paperSize="9" fitToWidth="1" fitToHeight="1" orientation="portrait" usePrinterDefaults="1" horizontalDpi="300" verticalDpi="300"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申込用フォーム</vt:lpstr>
      <vt:lpstr>H26サンプル</vt:lpstr>
      <vt:lpstr>H26サンプル改</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101572</cp:lastModifiedBy>
  <dcterms:created xsi:type="dcterms:W3CDTF">2025-06-25T01:01:59Z</dcterms:created>
  <dcterms:modified xsi:type="dcterms:W3CDTF">2025-06-25T01:01:59Z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2025-06-25T01:01:59Z</vt:filetime>
  </property>
</Properties>
</file>