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0" windowWidth="12780" windowHeight="8556" activeTab="1"/>
  </bookViews>
  <sheets>
    <sheet name="差額内訳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<sst xmlns="http://schemas.openxmlformats.org/spreadsheetml/2006/main" count="233" uniqueCount="126">
  <si>
    <t>建築場所</t>
  </si>
  <si>
    <t>住宅区分</t>
  </si>
  <si>
    <t>数量</t>
  </si>
  <si>
    <t>単位</t>
  </si>
  <si>
    <t>計</t>
  </si>
  <si>
    <t>金　額　①</t>
  </si>
  <si>
    <t>①と②の　　　　　差　　　額</t>
  </si>
  <si>
    <t>金　額　②</t>
  </si>
  <si>
    <t>築造区分</t>
  </si>
  <si>
    <t>建築面積</t>
  </si>
  <si>
    <t>延床面積</t>
  </si>
  <si>
    <t>魚 沼 市</t>
  </si>
  <si>
    <t>電話番号</t>
  </si>
  <si>
    <t>住　　所</t>
  </si>
  <si>
    <t>工事内訳書
　　　　作成者</t>
  </si>
  <si>
    <t>建 築 主 氏 名</t>
  </si>
  <si>
    <t>申請屋根面積</t>
  </si>
  <si>
    <t>備　　　考</t>
  </si>
  <si>
    <t>単価</t>
  </si>
  <si>
    <t>基礎・その他工事費計</t>
  </si>
  <si>
    <t>ｔ</t>
  </si>
  <si>
    <r>
      <t>m</t>
    </r>
    <r>
      <rPr>
        <vertAlign val="superscript"/>
        <sz val="10"/>
        <rFont val="ＭＳ Ｐ明朝"/>
        <family val="1"/>
      </rPr>
      <t>2</t>
    </r>
  </si>
  <si>
    <t>㊞</t>
  </si>
  <si>
    <t>屋根板金・小屋組工事費計</t>
  </si>
  <si>
    <t>新　築　・　改　良</t>
  </si>
  <si>
    <t>調整（値引き等）</t>
  </si>
  <si>
    <t>・上記の工事内訳は、申請書及び設計図の内容と相違ありません。</t>
  </si>
  <si>
    <t>※名称・規格</t>
  </si>
  <si>
    <t>※値引きは△で記入</t>
  </si>
  <si>
    <t>氏　名（会社名）</t>
  </si>
  <si>
    <t>その他</t>
  </si>
  <si>
    <t>外部足場</t>
  </si>
  <si>
    <t>屋根工事</t>
  </si>
  <si>
    <t>板金・小屋組</t>
  </si>
  <si>
    <t>大工工賃</t>
  </si>
  <si>
    <t>(屋根部分)</t>
  </si>
  <si>
    <t>木材</t>
  </si>
  <si>
    <t>屋根仕上(葺)材</t>
  </si>
  <si>
    <t>外壁材</t>
  </si>
  <si>
    <r>
      <t>克雪型住宅の屋根</t>
    </r>
    <r>
      <rPr>
        <sz val="10"/>
        <rFont val="ＭＳ Ｐ明朝"/>
        <family val="1"/>
      </rPr>
      <t>（従来型を超える仕様のもの）</t>
    </r>
  </si>
  <si>
    <t>　　　　　　　　　　　住宅区分
　工事区分</t>
  </si>
  <si>
    <t>その他工事</t>
  </si>
  <si>
    <t>根切り</t>
  </si>
  <si>
    <t>基礎・その他工事</t>
  </si>
  <si>
    <t>土工事</t>
  </si>
  <si>
    <t>埋戻・残土処分</t>
  </si>
  <si>
    <t>鉄筋工事</t>
  </si>
  <si>
    <t>型枠工事</t>
  </si>
  <si>
    <t>鉄骨工事</t>
  </si>
  <si>
    <t>コンクリート打設</t>
  </si>
  <si>
    <t>コンクリートポンプ車</t>
  </si>
  <si>
    <t>※基礎高・総延長・m単価</t>
  </si>
  <si>
    <r>
      <t>従来型住宅</t>
    </r>
    <r>
      <rPr>
        <sz val="10"/>
        <rFont val="ＭＳ Ｐ明朝"/>
        <family val="1"/>
      </rPr>
      <t>（屋根：３寸・カラー鉄板瓦棒、布基礎：H=６０cm）</t>
    </r>
  </si>
  <si>
    <t>基礎工事</t>
  </si>
  <si>
    <t>砕石地業</t>
  </si>
  <si>
    <t>回</t>
  </si>
  <si>
    <t>※H= m･L= m･単価</t>
  </si>
  <si>
    <t>基礎高:H=　　　　　m</t>
  </si>
  <si>
    <t>階段</t>
  </si>
  <si>
    <t>階段手摺</t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</si>
  <si>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</si>
  <si>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</si>
  <si>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2</t>
    </r>
  </si>
  <si>
    <t>(屋根部分)</t>
  </si>
  <si>
    <r>
      <t>m</t>
    </r>
    <r>
      <rPr>
        <vertAlign val="superscript"/>
        <sz val="10"/>
        <rFont val="ＭＳ Ｐ明朝"/>
        <family val="1"/>
      </rPr>
      <t>2</t>
    </r>
  </si>
  <si>
    <r>
      <t>m</t>
    </r>
    <r>
      <rPr>
        <vertAlign val="superscript"/>
        <sz val="10"/>
        <rFont val="ＭＳ Ｐ明朝"/>
        <family val="1"/>
      </rPr>
      <t>2</t>
    </r>
  </si>
  <si>
    <t>フェルト</t>
  </si>
  <si>
    <r>
      <t>m</t>
    </r>
    <r>
      <rPr>
        <vertAlign val="superscript"/>
        <sz val="10"/>
        <rFont val="ＭＳ Ｐ明朝"/>
        <family val="1"/>
      </rPr>
      <t>2</t>
    </r>
  </si>
  <si>
    <t>調整（値引き等）</t>
  </si>
  <si>
    <r>
      <t>m</t>
    </r>
    <r>
      <rPr>
        <vertAlign val="superscript"/>
        <sz val="10"/>
        <rFont val="ＭＳ Ｐ明朝"/>
        <family val="1"/>
      </rPr>
      <t>3</t>
    </r>
  </si>
  <si>
    <r>
      <t>m</t>
    </r>
    <r>
      <rPr>
        <vertAlign val="superscript"/>
        <sz val="10"/>
        <rFont val="ＭＳ Ｐ明朝"/>
        <family val="1"/>
      </rPr>
      <t>3</t>
    </r>
  </si>
  <si>
    <r>
      <t>m</t>
    </r>
    <r>
      <rPr>
        <vertAlign val="superscript"/>
        <sz val="10"/>
        <rFont val="ＭＳ Ｐ明朝"/>
        <family val="1"/>
      </rPr>
      <t>3</t>
    </r>
  </si>
  <si>
    <t>Kg</t>
  </si>
  <si>
    <t>m</t>
  </si>
  <si>
    <t>Ａ</t>
  </si>
  <si>
    <t>Ｄ</t>
  </si>
  <si>
    <t>Ｂ</t>
  </si>
  <si>
    <t>Ｅ</t>
  </si>
  <si>
    <t>Ｃ=（Ａ+Ｂ）</t>
  </si>
  <si>
    <t>Ｆ=（Ｄ+Ｅ）</t>
  </si>
  <si>
    <t>(屋根部分)</t>
  </si>
  <si>
    <r>
      <t>m</t>
    </r>
    <r>
      <rPr>
        <vertAlign val="superscript"/>
        <sz val="10"/>
        <rFont val="ＭＳ Ｐ明朝"/>
        <family val="1"/>
      </rPr>
      <t>3</t>
    </r>
  </si>
  <si>
    <r>
      <t>m</t>
    </r>
    <r>
      <rPr>
        <vertAlign val="superscript"/>
        <sz val="10"/>
        <rFont val="ＭＳ Ｐ明朝"/>
        <family val="1"/>
      </rPr>
      <t>2</t>
    </r>
  </si>
  <si>
    <t>別紙(C)へ転記</t>
  </si>
  <si>
    <t>ステンレス鋼板、フッ素樹脂鋼板</t>
  </si>
  <si>
    <t>等と記入（ただのカラー鉄板は</t>
  </si>
  <si>
    <t>補助対象外）</t>
  </si>
  <si>
    <t>※縦、横の計算チェックしてください。(パソコン処理の場合は、特に小数点以下の処理に注意してください。電卓で確認できる範囲で処理をお願いします。</t>
  </si>
  <si>
    <t>カラー鉄板と記入</t>
  </si>
  <si>
    <t>板金・小屋組</t>
  </si>
  <si>
    <t>(屋根部分)</t>
  </si>
  <si>
    <r>
      <t>m</t>
    </r>
    <r>
      <rPr>
        <vertAlign val="superscript"/>
        <sz val="10"/>
        <rFont val="ＭＳ Ｐ明朝"/>
        <family val="1"/>
      </rPr>
      <t>3</t>
    </r>
  </si>
  <si>
    <r>
      <t>m</t>
    </r>
    <r>
      <rPr>
        <vertAlign val="superscript"/>
        <sz val="10"/>
        <rFont val="ＭＳ Ｐ明朝"/>
        <family val="1"/>
      </rPr>
      <t>3</t>
    </r>
  </si>
  <si>
    <t>(屋根部分)</t>
  </si>
  <si>
    <r>
      <t>m</t>
    </r>
    <r>
      <rPr>
        <vertAlign val="superscript"/>
        <sz val="10"/>
        <rFont val="ＭＳ Ｐ明朝"/>
        <family val="1"/>
      </rPr>
      <t>2</t>
    </r>
  </si>
  <si>
    <r>
      <t>m</t>
    </r>
    <r>
      <rPr>
        <vertAlign val="superscript"/>
        <sz val="10"/>
        <rFont val="ＭＳ Ｐ明朝"/>
        <family val="1"/>
      </rPr>
      <t>2</t>
    </r>
  </si>
  <si>
    <t>フェルト</t>
  </si>
  <si>
    <t>その他</t>
  </si>
  <si>
    <t>調整（値引き等）</t>
  </si>
  <si>
    <t>Ａ</t>
  </si>
  <si>
    <t>Ｄ</t>
  </si>
  <si>
    <r>
      <t>m</t>
    </r>
    <r>
      <rPr>
        <vertAlign val="superscript"/>
        <sz val="10"/>
        <rFont val="ＭＳ Ｐ明朝"/>
        <family val="1"/>
      </rPr>
      <t>3</t>
    </r>
  </si>
  <si>
    <r>
      <t>m</t>
    </r>
    <r>
      <rPr>
        <vertAlign val="superscript"/>
        <sz val="10"/>
        <rFont val="ＭＳ Ｐ明朝"/>
        <family val="1"/>
      </rPr>
      <t>3</t>
    </r>
  </si>
  <si>
    <r>
      <t>m</t>
    </r>
    <r>
      <rPr>
        <vertAlign val="superscript"/>
        <sz val="10"/>
        <rFont val="ＭＳ Ｐ明朝"/>
        <family val="1"/>
      </rPr>
      <t>3</t>
    </r>
  </si>
  <si>
    <t>Kg</t>
  </si>
  <si>
    <r>
      <t>m</t>
    </r>
    <r>
      <rPr>
        <vertAlign val="superscript"/>
        <sz val="10"/>
        <rFont val="ＭＳ Ｐ明朝"/>
        <family val="1"/>
      </rPr>
      <t>2</t>
    </r>
  </si>
  <si>
    <t>ｔ</t>
  </si>
  <si>
    <r>
      <t>m</t>
    </r>
    <r>
      <rPr>
        <vertAlign val="superscript"/>
        <sz val="10"/>
        <rFont val="ＭＳ Ｐ明朝"/>
        <family val="1"/>
      </rPr>
      <t>3</t>
    </r>
  </si>
  <si>
    <t>Ｂ</t>
  </si>
  <si>
    <t>Ｅ</t>
  </si>
  <si>
    <t>m</t>
  </si>
  <si>
    <t>Ｃ=（Ａ+Ｂ）</t>
  </si>
  <si>
    <t>Ｆ=（Ｄ+Ｅ）</t>
  </si>
  <si>
    <t>㎡</t>
  </si>
  <si>
    <t>m</t>
  </si>
  <si>
    <t>魚 沼 市 　</t>
  </si>
  <si>
    <r>
      <t>　m</t>
    </r>
    <r>
      <rPr>
        <vertAlign val="superscript"/>
        <sz val="11"/>
        <rFont val="ＭＳ Ｐ明朝"/>
        <family val="1"/>
      </rPr>
      <t>2</t>
    </r>
  </si>
  <si>
    <t>式</t>
  </si>
  <si>
    <t>※基礎高　総延長　　　　　m</t>
  </si>
  <si>
    <r>
      <t xml:space="preserve">克　雪　住　宅　　　工　事　費　差　額　内　訳　書
</t>
    </r>
    <r>
      <rPr>
        <sz val="10"/>
        <rFont val="ＭＳ Ｐ明朝"/>
        <family val="1"/>
      </rPr>
      <t>※金額は、全て消費税抜きで記入。　　※名称・規格は、必ず記入。</t>
    </r>
  </si>
  <si>
    <t>工事費合計（税抜き）</t>
  </si>
  <si>
    <t>新築　・　改良</t>
  </si>
  <si>
    <t>落雪式　・　高床+落雪式</t>
  </si>
  <si>
    <t>・落雪式　・高床+落雪式　</t>
  </si>
  <si>
    <t xml:space="preserve">  　　　年　　　月　　　日</t>
  </si>
  <si>
    <t xml:space="preserve">    　　　年　　　月　　　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</si>
</sst>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[Red]\-#,##0.0"/>
    <numFmt numFmtId="182" formatCode="0.0_ "/>
    <numFmt numFmtId="183" formatCode="0_);[Red]\(0\)"/>
    <numFmt numFmtId="184" formatCode="#,##0_);[Red]\(#,##0\)"/>
    <numFmt numFmtId="185" formatCode="#,##0.0_);[Red]\(#,##0.0\)"/>
    <numFmt numFmtId="186" formatCode="#,##0.00_);[Red]\(#,##0.00\)"/>
    <numFmt numFmtId="187" formatCode="0;&quot;△ &quot;0"/>
    <numFmt numFmtId="188" formatCode="#,##0;&quot;△ &quot;#,##0"/>
    <numFmt numFmtId="189" formatCode="#,##0_);\(#,##0\)"/>
    <numFmt numFmtId="190" formatCode="0.0;&quot;△ &quot;0.0"/>
    <numFmt numFmtId="191" formatCode="#,##0.0;&quot;△ &quot;#,##0.0"/>
    <numFmt numFmtId="192" formatCode="0.0_);[Red]\(0.0\)"/>
    <numFmt numFmtId="193" formatCode="#,##0.0_ "/>
    <numFmt numFmtId="194" formatCode="0_ "/>
  </numFmts>
  <fonts count="45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8"/>
      <name val="ＭＳ Ｐ明朝"/>
      <family val="1"/>
    </font>
    <font>
      <vertAlign val="superscript"/>
      <sz val="11"/>
      <name val="ＭＳ Ｐ明朝"/>
      <family val="1"/>
    </font>
    <font>
      <sz val="11"/>
      <color indexed="10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thin"/>
    </border>
    <border diagonalUp="1">
      <left style="hair"/>
      <right style="thin"/>
      <top style="hair"/>
      <bottom style="thin"/>
      <diagonal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hair"/>
      <bottom>
        <color indexed="63"/>
      </bottom>
      <diagonal style="hair"/>
    </border>
    <border>
      <left style="medium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 diagonalDown="1">
      <left style="thin"/>
      <right style="hair"/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>
        <color indexed="63"/>
      </right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>
        <color indexed="63"/>
      </right>
      <top style="hair"/>
      <bottom style="hair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0" fillId="0" borderId="14" xfId="0" applyFill="1" applyBorder="1" applyAlignment="1" applyProtection="1">
      <alignment vertical="center"/>
      <protection locked="0"/>
    </xf>
    <xf numFmtId="181" fontId="0" fillId="0" borderId="15" xfId="48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 locked="0"/>
    </xf>
    <xf numFmtId="38" fontId="0" fillId="0" borderId="16" xfId="48" applyFont="1" applyFill="1" applyBorder="1" applyAlignment="1">
      <alignment vertical="center"/>
    </xf>
    <xf numFmtId="38" fontId="0" fillId="0" borderId="19" xfId="0" applyNumberFormat="1" applyFill="1" applyBorder="1" applyAlignment="1">
      <alignment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6" xfId="0" applyFill="1" applyBorder="1" applyAlignment="1" applyProtection="1">
      <alignment vertical="center"/>
      <protection locked="0"/>
    </xf>
    <xf numFmtId="0" fontId="7" fillId="0" borderId="2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13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 applyProtection="1">
      <alignment vertical="center"/>
      <protection locked="0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182" fontId="0" fillId="0" borderId="29" xfId="0" applyNumberForma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7" fillId="0" borderId="14" xfId="0" applyFont="1" applyFill="1" applyBorder="1" applyAlignment="1">
      <alignment vertical="center"/>
    </xf>
    <xf numFmtId="0" fontId="2" fillId="0" borderId="32" xfId="0" applyFon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35" xfId="0" applyFill="1" applyBorder="1" applyAlignment="1">
      <alignment vertical="center"/>
    </xf>
    <xf numFmtId="0" fontId="7" fillId="0" borderId="23" xfId="0" applyFont="1" applyFill="1" applyBorder="1" applyAlignment="1" applyProtection="1">
      <alignment vertical="center"/>
      <protection locked="0"/>
    </xf>
    <xf numFmtId="38" fontId="0" fillId="0" borderId="36" xfId="0" applyNumberForma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 indent="1"/>
      <protection locked="0"/>
    </xf>
    <xf numFmtId="0" fontId="3" fillId="0" borderId="0" xfId="0" applyFont="1" applyFill="1" applyAlignment="1" applyProtection="1">
      <alignment vertical="center"/>
      <protection locked="0"/>
    </xf>
    <xf numFmtId="38" fontId="0" fillId="0" borderId="37" xfId="0" applyNumberFormat="1" applyFill="1" applyBorder="1" applyAlignment="1">
      <alignment vertical="center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7" fillId="0" borderId="28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29" xfId="0" applyFont="1" applyFill="1" applyBorder="1" applyAlignment="1">
      <alignment horizontal="center" vertical="center"/>
    </xf>
    <xf numFmtId="0" fontId="2" fillId="33" borderId="32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right" vertical="center" indent="1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10" fillId="0" borderId="36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14" xfId="0" applyFont="1" applyFill="1" applyBorder="1" applyAlignment="1" applyProtection="1">
      <alignment vertical="center"/>
      <protection locked="0"/>
    </xf>
    <xf numFmtId="190" fontId="2" fillId="33" borderId="15" xfId="48" applyNumberFormat="1" applyFont="1" applyFill="1" applyBorder="1" applyAlignment="1" applyProtection="1">
      <alignment vertical="center"/>
      <protection locked="0"/>
    </xf>
    <xf numFmtId="188" fontId="2" fillId="33" borderId="17" xfId="0" applyNumberFormat="1" applyFont="1" applyFill="1" applyBorder="1" applyAlignment="1" applyProtection="1">
      <alignment vertical="center"/>
      <protection locked="0"/>
    </xf>
    <xf numFmtId="188" fontId="2" fillId="33" borderId="16" xfId="48" applyNumberFormat="1" applyFont="1" applyFill="1" applyBorder="1" applyAlignment="1">
      <alignment vertical="center"/>
    </xf>
    <xf numFmtId="188" fontId="2" fillId="33" borderId="19" xfId="0" applyNumberFormat="1" applyFont="1" applyFill="1" applyBorder="1" applyAlignment="1">
      <alignment vertical="center"/>
    </xf>
    <xf numFmtId="188" fontId="2" fillId="33" borderId="19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/>
    </xf>
    <xf numFmtId="190" fontId="2" fillId="33" borderId="15" xfId="0" applyNumberFormat="1" applyFont="1" applyFill="1" applyBorder="1" applyAlignment="1" applyProtection="1">
      <alignment vertical="center"/>
      <protection locked="0"/>
    </xf>
    <xf numFmtId="188" fontId="2" fillId="33" borderId="16" xfId="0" applyNumberFormat="1" applyFont="1" applyFill="1" applyBorder="1" applyAlignment="1">
      <alignment vertical="center"/>
    </xf>
    <xf numFmtId="188" fontId="2" fillId="33" borderId="15" xfId="0" applyNumberFormat="1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 shrinkToFit="1"/>
      <protection locked="0"/>
    </xf>
    <xf numFmtId="0" fontId="2" fillId="33" borderId="18" xfId="0" applyFont="1" applyFill="1" applyBorder="1" applyAlignment="1" applyProtection="1">
      <alignment horizontal="right" vertical="center"/>
      <protection locked="0"/>
    </xf>
    <xf numFmtId="0" fontId="2" fillId="33" borderId="14" xfId="0" applyFont="1" applyFill="1" applyBorder="1" applyAlignment="1">
      <alignment vertical="center"/>
    </xf>
    <xf numFmtId="188" fontId="2" fillId="33" borderId="21" xfId="0" applyNumberFormat="1" applyFont="1" applyFill="1" applyBorder="1" applyAlignment="1">
      <alignment horizontal="right" vertical="center"/>
    </xf>
    <xf numFmtId="188" fontId="2" fillId="33" borderId="16" xfId="0" applyNumberFormat="1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>
      <alignment vertical="center"/>
    </xf>
    <xf numFmtId="190" fontId="2" fillId="33" borderId="12" xfId="0" applyNumberFormat="1" applyFont="1" applyFill="1" applyBorder="1" applyAlignment="1">
      <alignment vertical="center"/>
    </xf>
    <xf numFmtId="188" fontId="2" fillId="33" borderId="17" xfId="0" applyNumberFormat="1" applyFont="1" applyFill="1" applyBorder="1" applyAlignment="1">
      <alignment horizontal="right" vertical="center"/>
    </xf>
    <xf numFmtId="188" fontId="2" fillId="33" borderId="13" xfId="0" applyNumberFormat="1" applyFont="1" applyFill="1" applyBorder="1" applyAlignment="1">
      <alignment vertical="center"/>
    </xf>
    <xf numFmtId="188" fontId="2" fillId="33" borderId="23" xfId="0" applyNumberFormat="1" applyFont="1" applyFill="1" applyBorder="1" applyAlignment="1">
      <alignment vertical="center"/>
    </xf>
    <xf numFmtId="188" fontId="2" fillId="33" borderId="23" xfId="0" applyNumberFormat="1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88" fontId="2" fillId="33" borderId="24" xfId="0" applyNumberFormat="1" applyFont="1" applyFill="1" applyBorder="1" applyAlignment="1" applyProtection="1">
      <alignment vertical="center"/>
      <protection locked="0"/>
    </xf>
    <xf numFmtId="0" fontId="2" fillId="33" borderId="28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30" xfId="0" applyFont="1" applyFill="1" applyBorder="1" applyAlignment="1" applyProtection="1">
      <alignment vertical="center"/>
      <protection locked="0"/>
    </xf>
    <xf numFmtId="182" fontId="2" fillId="33" borderId="29" xfId="0" applyNumberFormat="1" applyFont="1" applyFill="1" applyBorder="1" applyAlignment="1" applyProtection="1">
      <alignment vertical="center"/>
      <protection locked="0"/>
    </xf>
    <xf numFmtId="188" fontId="2" fillId="33" borderId="31" xfId="0" applyNumberFormat="1" applyFont="1" applyFill="1" applyBorder="1" applyAlignment="1" applyProtection="1">
      <alignment vertical="center"/>
      <protection locked="0"/>
    </xf>
    <xf numFmtId="188" fontId="2" fillId="33" borderId="15" xfId="0" applyNumberFormat="1" applyFont="1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3" xfId="0" applyFont="1" applyFill="1" applyBorder="1" applyAlignment="1" applyProtection="1">
      <alignment vertical="center"/>
      <protection locked="0"/>
    </xf>
    <xf numFmtId="188" fontId="2" fillId="33" borderId="34" xfId="0" applyNumberFormat="1" applyFont="1" applyFill="1" applyBorder="1" applyAlignment="1" applyProtection="1">
      <alignment vertical="center"/>
      <protection locked="0"/>
    </xf>
    <xf numFmtId="188" fontId="2" fillId="33" borderId="35" xfId="0" applyNumberFormat="1" applyFont="1" applyFill="1" applyBorder="1" applyAlignment="1">
      <alignment vertical="center"/>
    </xf>
    <xf numFmtId="38" fontId="2" fillId="33" borderId="36" xfId="0" applyNumberFormat="1" applyFont="1" applyFill="1" applyBorder="1" applyAlignment="1">
      <alignment vertical="center"/>
    </xf>
    <xf numFmtId="38" fontId="2" fillId="33" borderId="36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191" fontId="2" fillId="33" borderId="15" xfId="48" applyNumberFormat="1" applyFont="1" applyFill="1" applyBorder="1" applyAlignment="1" applyProtection="1">
      <alignment vertical="center"/>
      <protection locked="0"/>
    </xf>
    <xf numFmtId="191" fontId="2" fillId="33" borderId="15" xfId="0" applyNumberFormat="1" applyFont="1" applyFill="1" applyBorder="1" applyAlignment="1" applyProtection="1">
      <alignment vertical="center"/>
      <protection locked="0"/>
    </xf>
    <xf numFmtId="191" fontId="2" fillId="33" borderId="12" xfId="0" applyNumberFormat="1" applyFont="1" applyFill="1" applyBorder="1" applyAlignment="1">
      <alignment vertical="center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188" fontId="2" fillId="33" borderId="19" xfId="0" applyNumberFormat="1" applyFont="1" applyFill="1" applyBorder="1" applyAlignment="1" applyProtection="1">
      <alignment horizontal="center" vertical="center"/>
      <protection locked="0"/>
    </xf>
    <xf numFmtId="188" fontId="2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194" fontId="2" fillId="33" borderId="29" xfId="0" applyNumberFormat="1" applyFont="1" applyFill="1" applyBorder="1" applyAlignment="1" applyProtection="1">
      <alignment vertical="center"/>
      <protection locked="0"/>
    </xf>
    <xf numFmtId="0" fontId="2" fillId="33" borderId="23" xfId="0" applyFont="1" applyFill="1" applyBorder="1" applyAlignment="1" applyProtection="1">
      <alignment vertical="center" shrinkToFit="1"/>
      <protection locked="0"/>
    </xf>
    <xf numFmtId="0" fontId="2" fillId="33" borderId="41" xfId="0" applyFont="1" applyFill="1" applyBorder="1" applyAlignment="1">
      <alignment horizontal="center" vertical="center" textRotation="255"/>
    </xf>
    <xf numFmtId="0" fontId="2" fillId="33" borderId="42" xfId="0" applyFont="1" applyFill="1" applyBorder="1" applyAlignment="1">
      <alignment horizontal="center" vertical="center" textRotation="255"/>
    </xf>
    <xf numFmtId="0" fontId="2" fillId="33" borderId="43" xfId="0" applyFont="1" applyFill="1" applyBorder="1" applyAlignment="1">
      <alignment horizontal="center" vertical="center" textRotation="255"/>
    </xf>
    <xf numFmtId="0" fontId="2" fillId="33" borderId="44" xfId="0" applyFont="1" applyFill="1" applyBorder="1" applyAlignment="1">
      <alignment horizontal="center" vertical="center" textRotation="255"/>
    </xf>
    <xf numFmtId="0" fontId="2" fillId="33" borderId="45" xfId="0" applyFont="1" applyFill="1" applyBorder="1" applyAlignment="1">
      <alignment horizontal="center" vertical="center" textRotation="255"/>
    </xf>
    <xf numFmtId="0" fontId="2" fillId="33" borderId="17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 textRotation="255"/>
    </xf>
    <xf numFmtId="0" fontId="2" fillId="33" borderId="46" xfId="0" applyFont="1" applyFill="1" applyBorder="1" applyAlignment="1">
      <alignment horizontal="center" vertical="center" textRotation="255"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48" xfId="0" applyFont="1" applyFill="1" applyBorder="1" applyAlignment="1">
      <alignment horizontal="center" vertical="center" textRotation="255"/>
    </xf>
    <xf numFmtId="0" fontId="2" fillId="33" borderId="47" xfId="0" applyFont="1" applyFill="1" applyBorder="1" applyAlignment="1">
      <alignment horizontal="center" vertical="center" textRotation="255"/>
    </xf>
    <xf numFmtId="0" fontId="2" fillId="33" borderId="49" xfId="0" applyFont="1" applyFill="1" applyBorder="1" applyAlignment="1">
      <alignment horizontal="right" vertical="center" indent="1"/>
    </xf>
    <xf numFmtId="0" fontId="0" fillId="33" borderId="2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2" fillId="33" borderId="51" xfId="0" applyFont="1" applyFill="1" applyBorder="1" applyAlignment="1">
      <alignment horizontal="center" vertical="center" textRotation="255"/>
    </xf>
    <xf numFmtId="0" fontId="2" fillId="33" borderId="52" xfId="0" applyFont="1" applyFill="1" applyBorder="1" applyAlignment="1">
      <alignment horizontal="center" vertical="center" textRotation="255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left" vertical="center" shrinkToFit="1"/>
    </xf>
    <xf numFmtId="176" fontId="3" fillId="33" borderId="0" xfId="0" applyNumberFormat="1" applyFont="1" applyFill="1" applyAlignment="1" applyProtection="1">
      <alignment horizontal="distributed" vertical="center"/>
      <protection locked="0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58" xfId="0" applyFont="1" applyFill="1" applyBorder="1" applyAlignment="1">
      <alignment horizontal="right" vertical="center" inden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4" fillId="33" borderId="59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left" vertical="center"/>
    </xf>
    <xf numFmtId="0" fontId="2" fillId="33" borderId="63" xfId="0" applyFont="1" applyFill="1" applyBorder="1" applyAlignment="1">
      <alignment horizontal="left" vertical="center"/>
    </xf>
    <xf numFmtId="0" fontId="2" fillId="33" borderId="64" xfId="0" applyFont="1" applyFill="1" applyBorder="1" applyAlignment="1">
      <alignment horizontal="left" vertical="center"/>
    </xf>
    <xf numFmtId="0" fontId="0" fillId="33" borderId="6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4" xfId="0" applyFill="1" applyBorder="1" applyAlignment="1" applyProtection="1">
      <alignment horizontal="right" vertical="center" indent="2"/>
      <protection locked="0"/>
    </xf>
    <xf numFmtId="0" fontId="0" fillId="33" borderId="61" xfId="0" applyFill="1" applyBorder="1" applyAlignment="1" applyProtection="1">
      <alignment horizontal="right" vertical="center" indent="2"/>
      <protection locked="0"/>
    </xf>
    <xf numFmtId="0" fontId="0" fillId="33" borderId="66" xfId="0" applyFill="1" applyBorder="1" applyAlignment="1" applyProtection="1">
      <alignment horizontal="right" vertical="center" indent="2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 indent="1"/>
      <protection locked="0"/>
    </xf>
    <xf numFmtId="0" fontId="0" fillId="33" borderId="24" xfId="0" applyFill="1" applyBorder="1" applyAlignment="1">
      <alignment horizontal="center" vertical="center"/>
    </xf>
    <xf numFmtId="0" fontId="2" fillId="33" borderId="67" xfId="0" applyFont="1" applyFill="1" applyBorder="1" applyAlignment="1">
      <alignment vertical="center" wrapText="1"/>
    </xf>
    <xf numFmtId="0" fontId="2" fillId="33" borderId="68" xfId="0" applyFont="1" applyFill="1" applyBorder="1" applyAlignment="1">
      <alignment vertical="center" wrapText="1"/>
    </xf>
    <xf numFmtId="0" fontId="2" fillId="33" borderId="69" xfId="0" applyFont="1" applyFill="1" applyBorder="1" applyAlignment="1">
      <alignment vertical="center" wrapText="1"/>
    </xf>
    <xf numFmtId="0" fontId="2" fillId="33" borderId="70" xfId="0" applyFont="1" applyFill="1" applyBorder="1" applyAlignment="1">
      <alignment vertical="center"/>
    </xf>
    <xf numFmtId="0" fontId="2" fillId="33" borderId="71" xfId="0" applyFont="1" applyFill="1" applyBorder="1" applyAlignment="1">
      <alignment vertical="center"/>
    </xf>
    <xf numFmtId="0" fontId="2" fillId="33" borderId="72" xfId="0" applyFont="1" applyFill="1" applyBorder="1" applyAlignment="1">
      <alignment vertical="center"/>
    </xf>
    <xf numFmtId="0" fontId="2" fillId="33" borderId="73" xfId="0" applyFont="1" applyFill="1" applyBorder="1" applyAlignment="1">
      <alignment vertical="center"/>
    </xf>
    <xf numFmtId="0" fontId="2" fillId="33" borderId="74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34" xfId="0" applyFill="1" applyBorder="1" applyAlignment="1" applyProtection="1">
      <alignment horizontal="center" vertical="center" shrinkToFit="1"/>
      <protection locked="0"/>
    </xf>
    <xf numFmtId="0" fontId="0" fillId="33" borderId="66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 textRotation="255"/>
    </xf>
    <xf numFmtId="0" fontId="0" fillId="0" borderId="46" xfId="0" applyFill="1" applyBorder="1" applyAlignment="1">
      <alignment horizontal="center" vertical="center" textRotation="255"/>
    </xf>
    <xf numFmtId="0" fontId="0" fillId="0" borderId="47" xfId="0" applyFill="1" applyBorder="1" applyAlignment="1">
      <alignment horizontal="center" vertical="center" textRotation="255"/>
    </xf>
    <xf numFmtId="0" fontId="0" fillId="0" borderId="49" xfId="0" applyFill="1" applyBorder="1" applyAlignment="1">
      <alignment horizontal="right" vertical="center" indent="1"/>
    </xf>
    <xf numFmtId="0" fontId="0" fillId="0" borderId="2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right" vertical="center" indent="2"/>
      <protection locked="0"/>
    </xf>
    <xf numFmtId="0" fontId="0" fillId="0" borderId="61" xfId="0" applyFill="1" applyBorder="1" applyAlignment="1" applyProtection="1">
      <alignment horizontal="right" vertical="center" indent="2"/>
      <protection locked="0"/>
    </xf>
    <xf numFmtId="0" fontId="0" fillId="0" borderId="66" xfId="0" applyFill="1" applyBorder="1" applyAlignment="1" applyProtection="1">
      <alignment horizontal="right" vertical="center" indent="2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5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distributed" vertical="center"/>
      <protection locked="0"/>
    </xf>
    <xf numFmtId="0" fontId="0" fillId="0" borderId="53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8" xfId="0" applyFill="1" applyBorder="1" applyAlignment="1">
      <alignment horizontal="right" vertical="center" indent="1"/>
    </xf>
    <xf numFmtId="0" fontId="0" fillId="0" borderId="5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75" xfId="0" applyFont="1" applyFill="1" applyBorder="1" applyAlignment="1" applyProtection="1">
      <alignment horizontal="left" vertical="center" wrapText="1"/>
      <protection locked="0"/>
    </xf>
    <xf numFmtId="0" fontId="0" fillId="0" borderId="76" xfId="0" applyFont="1" applyFill="1" applyBorder="1" applyAlignment="1" applyProtection="1">
      <alignment horizontal="left" vertical="center" wrapText="1"/>
      <protection locked="0"/>
    </xf>
    <xf numFmtId="0" fontId="0" fillId="0" borderId="77" xfId="0" applyFont="1" applyFill="1" applyBorder="1" applyAlignment="1" applyProtection="1">
      <alignment horizontal="left" vertical="center" wrapText="1"/>
      <protection locked="0"/>
    </xf>
    <xf numFmtId="0" fontId="0" fillId="0" borderId="78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pane xSplit="4" ySplit="6" topLeftCell="E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2" sqref="D42"/>
    </sheetView>
  </sheetViews>
  <sheetFormatPr defaultColWidth="9.00390625" defaultRowHeight="13.5"/>
  <cols>
    <col min="1" max="2" width="3.125" style="77" customWidth="1"/>
    <col min="3" max="3" width="8.625" style="77" customWidth="1"/>
    <col min="4" max="4" width="7.625" style="77" customWidth="1"/>
    <col min="5" max="5" width="17.625" style="77" customWidth="1"/>
    <col min="6" max="6" width="7.625" style="77" customWidth="1"/>
    <col min="7" max="7" width="4.125" style="77" customWidth="1"/>
    <col min="8" max="8" width="8.625" style="77" customWidth="1"/>
    <col min="9" max="9" width="11.625" style="77" customWidth="1"/>
    <col min="10" max="10" width="17.625" style="77" customWidth="1"/>
    <col min="11" max="11" width="7.625" style="77" customWidth="1"/>
    <col min="12" max="12" width="4.125" style="77" customWidth="1"/>
    <col min="13" max="13" width="8.625" style="77" customWidth="1"/>
    <col min="14" max="15" width="11.625" style="77" customWidth="1"/>
    <col min="16" max="16" width="13.125" style="77" customWidth="1"/>
    <col min="17" max="16384" width="9.00390625" style="77" customWidth="1"/>
  </cols>
  <sheetData>
    <row r="1" spans="1:16" ht="15" customHeight="1">
      <c r="A1" s="200" t="s">
        <v>119</v>
      </c>
      <c r="B1" s="200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7.2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>
      <c r="A3" s="209" t="s">
        <v>0</v>
      </c>
      <c r="B3" s="210"/>
      <c r="C3" s="211"/>
      <c r="D3" s="220" t="s">
        <v>115</v>
      </c>
      <c r="E3" s="220"/>
      <c r="F3" s="220"/>
      <c r="G3" s="220"/>
      <c r="H3" s="220"/>
      <c r="I3" s="220"/>
      <c r="J3" s="78" t="s">
        <v>15</v>
      </c>
      <c r="K3" s="181"/>
      <c r="L3" s="182"/>
      <c r="M3" s="182"/>
      <c r="N3" s="183"/>
      <c r="O3" s="78" t="s">
        <v>9</v>
      </c>
      <c r="P3" s="79" t="s">
        <v>116</v>
      </c>
    </row>
    <row r="4" spans="1:16" ht="15" customHeight="1">
      <c r="A4" s="212" t="s">
        <v>1</v>
      </c>
      <c r="B4" s="213"/>
      <c r="C4" s="214"/>
      <c r="D4" s="231" t="s">
        <v>122</v>
      </c>
      <c r="E4" s="232"/>
      <c r="F4" s="214" t="s">
        <v>8</v>
      </c>
      <c r="G4" s="214"/>
      <c r="H4" s="218" t="s">
        <v>121</v>
      </c>
      <c r="I4" s="219"/>
      <c r="J4" s="80" t="s">
        <v>16</v>
      </c>
      <c r="K4" s="215" t="s">
        <v>116</v>
      </c>
      <c r="L4" s="216"/>
      <c r="M4" s="216"/>
      <c r="N4" s="217"/>
      <c r="O4" s="80" t="s">
        <v>10</v>
      </c>
      <c r="P4" s="81" t="s">
        <v>116</v>
      </c>
    </row>
    <row r="5" spans="1:16" ht="15" customHeight="1">
      <c r="A5" s="222" t="s">
        <v>40</v>
      </c>
      <c r="B5" s="223"/>
      <c r="C5" s="224"/>
      <c r="D5" s="225"/>
      <c r="E5" s="209" t="s">
        <v>52</v>
      </c>
      <c r="F5" s="211"/>
      <c r="G5" s="211"/>
      <c r="H5" s="221"/>
      <c r="I5" s="230"/>
      <c r="J5" s="210" t="s">
        <v>39</v>
      </c>
      <c r="K5" s="211"/>
      <c r="L5" s="211"/>
      <c r="M5" s="221"/>
      <c r="N5" s="221"/>
      <c r="O5" s="179" t="s">
        <v>6</v>
      </c>
      <c r="P5" s="179" t="s">
        <v>17</v>
      </c>
    </row>
    <row r="6" spans="1:16" ht="15" customHeight="1">
      <c r="A6" s="226"/>
      <c r="B6" s="227"/>
      <c r="C6" s="228"/>
      <c r="D6" s="229"/>
      <c r="E6" s="82" t="s">
        <v>27</v>
      </c>
      <c r="F6" s="83" t="s">
        <v>2</v>
      </c>
      <c r="G6" s="84" t="s">
        <v>3</v>
      </c>
      <c r="H6" s="85" t="s">
        <v>18</v>
      </c>
      <c r="I6" s="86" t="s">
        <v>5</v>
      </c>
      <c r="J6" s="82" t="s">
        <v>27</v>
      </c>
      <c r="K6" s="83" t="s">
        <v>2</v>
      </c>
      <c r="L6" s="84" t="s">
        <v>3</v>
      </c>
      <c r="M6" s="85" t="s">
        <v>18</v>
      </c>
      <c r="N6" s="87" t="s">
        <v>7</v>
      </c>
      <c r="O6" s="180"/>
      <c r="P6" s="180"/>
    </row>
    <row r="7" spans="1:16" s="118" customFormat="1" ht="15" customHeight="1">
      <c r="A7" s="184" t="s">
        <v>32</v>
      </c>
      <c r="B7" s="172" t="s">
        <v>89</v>
      </c>
      <c r="C7" s="88" t="s">
        <v>36</v>
      </c>
      <c r="D7" s="111" t="s">
        <v>90</v>
      </c>
      <c r="E7" s="112"/>
      <c r="F7" s="113"/>
      <c r="G7" s="89" t="s">
        <v>91</v>
      </c>
      <c r="H7" s="114"/>
      <c r="I7" s="120">
        <f aca="true" t="shared" si="0" ref="I7:I17">ROUNDDOWN(F7*H7,0)</f>
        <v>0</v>
      </c>
      <c r="J7" s="112"/>
      <c r="K7" s="153"/>
      <c r="L7" s="89" t="s">
        <v>92</v>
      </c>
      <c r="M7" s="114"/>
      <c r="N7" s="115">
        <f aca="true" t="shared" si="1" ref="N7:N15">ROUNDDOWN(K7*M7,0)</f>
        <v>0</v>
      </c>
      <c r="O7" s="116">
        <f aca="true" t="shared" si="2" ref="O7:O15">N7-I7</f>
        <v>0</v>
      </c>
      <c r="P7" s="117"/>
    </row>
    <row r="8" spans="1:16" s="118" customFormat="1" ht="15" customHeight="1">
      <c r="A8" s="167"/>
      <c r="B8" s="164"/>
      <c r="C8" s="88" t="s">
        <v>34</v>
      </c>
      <c r="D8" s="111" t="s">
        <v>93</v>
      </c>
      <c r="E8" s="112"/>
      <c r="F8" s="119"/>
      <c r="G8" s="89" t="s">
        <v>94</v>
      </c>
      <c r="H8" s="114"/>
      <c r="I8" s="120">
        <f t="shared" si="0"/>
        <v>0</v>
      </c>
      <c r="J8" s="112"/>
      <c r="K8" s="154"/>
      <c r="L8" s="89" t="s">
        <v>94</v>
      </c>
      <c r="M8" s="114"/>
      <c r="N8" s="120">
        <f t="shared" si="1"/>
        <v>0</v>
      </c>
      <c r="O8" s="116">
        <f t="shared" si="2"/>
        <v>0</v>
      </c>
      <c r="P8" s="117"/>
    </row>
    <row r="9" spans="1:16" s="118" customFormat="1" ht="15" customHeight="1">
      <c r="A9" s="167"/>
      <c r="B9" s="164"/>
      <c r="C9" s="88" t="s">
        <v>37</v>
      </c>
      <c r="D9" s="111"/>
      <c r="E9" s="122"/>
      <c r="F9" s="119"/>
      <c r="G9" s="89" t="s">
        <v>95</v>
      </c>
      <c r="H9" s="114"/>
      <c r="I9" s="120">
        <f t="shared" si="0"/>
        <v>0</v>
      </c>
      <c r="J9" s="122"/>
      <c r="K9" s="154"/>
      <c r="L9" s="89" t="s">
        <v>95</v>
      </c>
      <c r="M9" s="114"/>
      <c r="N9" s="120">
        <f t="shared" si="1"/>
        <v>0</v>
      </c>
      <c r="O9" s="116">
        <f t="shared" si="2"/>
        <v>0</v>
      </c>
      <c r="P9" s="117"/>
    </row>
    <row r="10" spans="1:16" s="118" customFormat="1" ht="15" customHeight="1">
      <c r="A10" s="167"/>
      <c r="B10" s="164"/>
      <c r="C10" s="186" t="s">
        <v>96</v>
      </c>
      <c r="D10" s="187"/>
      <c r="E10" s="112"/>
      <c r="F10" s="119"/>
      <c r="G10" s="89" t="s">
        <v>95</v>
      </c>
      <c r="H10" s="114"/>
      <c r="I10" s="120">
        <f t="shared" si="0"/>
        <v>0</v>
      </c>
      <c r="J10" s="112"/>
      <c r="K10" s="154"/>
      <c r="L10" s="89" t="s">
        <v>95</v>
      </c>
      <c r="M10" s="114"/>
      <c r="N10" s="120">
        <f t="shared" si="1"/>
        <v>0</v>
      </c>
      <c r="O10" s="116">
        <f t="shared" si="2"/>
        <v>0</v>
      </c>
      <c r="P10" s="117"/>
    </row>
    <row r="11" spans="1:16" s="118" customFormat="1" ht="15" customHeight="1">
      <c r="A11" s="167"/>
      <c r="B11" s="164"/>
      <c r="C11" s="188"/>
      <c r="D11" s="189"/>
      <c r="E11" s="112"/>
      <c r="F11" s="119"/>
      <c r="G11" s="89" t="s">
        <v>113</v>
      </c>
      <c r="H11" s="114"/>
      <c r="I11" s="120">
        <f t="shared" si="0"/>
        <v>0</v>
      </c>
      <c r="J11" s="112"/>
      <c r="K11" s="154"/>
      <c r="L11" s="89" t="s">
        <v>113</v>
      </c>
      <c r="M11" s="114"/>
      <c r="N11" s="120">
        <f t="shared" si="1"/>
        <v>0</v>
      </c>
      <c r="O11" s="116">
        <f t="shared" si="2"/>
        <v>0</v>
      </c>
      <c r="P11" s="117"/>
    </row>
    <row r="12" spans="1:16" s="118" customFormat="1" ht="15" customHeight="1">
      <c r="A12" s="167"/>
      <c r="B12" s="164"/>
      <c r="C12" s="186"/>
      <c r="D12" s="187"/>
      <c r="E12" s="112"/>
      <c r="F12" s="119"/>
      <c r="G12" s="89"/>
      <c r="H12" s="114"/>
      <c r="I12" s="120">
        <f t="shared" si="0"/>
        <v>0</v>
      </c>
      <c r="J12" s="112"/>
      <c r="K12" s="154"/>
      <c r="L12" s="89" t="s">
        <v>114</v>
      </c>
      <c r="M12" s="114"/>
      <c r="N12" s="120">
        <f>ROUNDDOWN(K12*M12,0)</f>
        <v>0</v>
      </c>
      <c r="O12" s="116">
        <f>N12-I12</f>
        <v>0</v>
      </c>
      <c r="P12" s="158"/>
    </row>
    <row r="13" spans="1:16" s="118" customFormat="1" ht="15" customHeight="1">
      <c r="A13" s="185"/>
      <c r="B13" s="165"/>
      <c r="C13" s="186"/>
      <c r="D13" s="187"/>
      <c r="E13" s="112"/>
      <c r="F13" s="119"/>
      <c r="G13" s="89"/>
      <c r="H13" s="114"/>
      <c r="I13" s="120">
        <f t="shared" si="0"/>
        <v>0</v>
      </c>
      <c r="J13" s="112"/>
      <c r="K13" s="154"/>
      <c r="L13" s="89"/>
      <c r="M13" s="114"/>
      <c r="N13" s="120">
        <f>ROUNDDOWN(K13*M13,0)</f>
        <v>0</v>
      </c>
      <c r="O13" s="116">
        <f>N13-I13</f>
        <v>0</v>
      </c>
      <c r="P13" s="158"/>
    </row>
    <row r="14" spans="1:16" s="118" customFormat="1" ht="15" customHeight="1">
      <c r="A14" s="185"/>
      <c r="B14" s="164" t="s">
        <v>97</v>
      </c>
      <c r="C14" s="90"/>
      <c r="D14" s="123"/>
      <c r="E14" s="112"/>
      <c r="F14" s="119"/>
      <c r="G14" s="89"/>
      <c r="H14" s="114"/>
      <c r="I14" s="120">
        <f t="shared" si="0"/>
        <v>0</v>
      </c>
      <c r="J14" s="112"/>
      <c r="K14" s="154"/>
      <c r="L14" s="89" t="s">
        <v>113</v>
      </c>
      <c r="M14" s="114"/>
      <c r="N14" s="120">
        <f t="shared" si="1"/>
        <v>0</v>
      </c>
      <c r="O14" s="116">
        <f t="shared" si="2"/>
        <v>0</v>
      </c>
      <c r="P14" s="117"/>
    </row>
    <row r="15" spans="1:16" s="118" customFormat="1" ht="15" customHeight="1">
      <c r="A15" s="185"/>
      <c r="B15" s="164"/>
      <c r="C15" s="110"/>
      <c r="D15" s="111"/>
      <c r="E15" s="112"/>
      <c r="F15" s="119"/>
      <c r="G15" s="89"/>
      <c r="H15" s="114"/>
      <c r="I15" s="120">
        <f t="shared" si="0"/>
        <v>0</v>
      </c>
      <c r="J15" s="112"/>
      <c r="K15" s="154"/>
      <c r="L15" s="89" t="s">
        <v>113</v>
      </c>
      <c r="M15" s="114"/>
      <c r="N15" s="120">
        <f t="shared" si="1"/>
        <v>0</v>
      </c>
      <c r="O15" s="116">
        <f t="shared" si="2"/>
        <v>0</v>
      </c>
      <c r="P15" s="157"/>
    </row>
    <row r="16" spans="1:16" s="118" customFormat="1" ht="15" customHeight="1">
      <c r="A16" s="167"/>
      <c r="B16" s="164"/>
      <c r="C16" s="88"/>
      <c r="D16" s="91"/>
      <c r="E16" s="112"/>
      <c r="F16" s="119"/>
      <c r="G16" s="89"/>
      <c r="H16" s="114"/>
      <c r="I16" s="120">
        <f t="shared" si="0"/>
        <v>0</v>
      </c>
      <c r="J16" s="112"/>
      <c r="K16" s="154"/>
      <c r="L16" s="89"/>
      <c r="M16" s="114"/>
      <c r="N16" s="120">
        <f>ROUNDDOWN(K16*M16,0)</f>
        <v>0</v>
      </c>
      <c r="O16" s="116">
        <f>N16-I16</f>
        <v>0</v>
      </c>
      <c r="P16" s="117"/>
    </row>
    <row r="17" spans="1:16" s="118" customFormat="1" ht="15" customHeight="1">
      <c r="A17" s="167"/>
      <c r="B17" s="165"/>
      <c r="C17" s="90"/>
      <c r="D17" s="123"/>
      <c r="E17" s="112"/>
      <c r="F17" s="119"/>
      <c r="G17" s="89"/>
      <c r="H17" s="114"/>
      <c r="I17" s="120">
        <f t="shared" si="0"/>
        <v>0</v>
      </c>
      <c r="J17" s="112"/>
      <c r="K17" s="154"/>
      <c r="L17" s="89"/>
      <c r="M17" s="114"/>
      <c r="N17" s="120">
        <f>ROUNDDOWN(K17*M17,0)</f>
        <v>0</v>
      </c>
      <c r="O17" s="116">
        <f>N17-I17</f>
        <v>0</v>
      </c>
      <c r="P17" s="117"/>
    </row>
    <row r="18" spans="1:16" s="118" customFormat="1" ht="15" customHeight="1">
      <c r="A18" s="168"/>
      <c r="B18" s="169" t="s">
        <v>98</v>
      </c>
      <c r="C18" s="170"/>
      <c r="D18" s="171"/>
      <c r="E18" s="124" t="s">
        <v>28</v>
      </c>
      <c r="F18" s="119"/>
      <c r="G18" s="89"/>
      <c r="H18" s="125"/>
      <c r="I18" s="126"/>
      <c r="J18" s="124" t="s">
        <v>28</v>
      </c>
      <c r="K18" s="154"/>
      <c r="L18" s="89"/>
      <c r="M18" s="125"/>
      <c r="N18" s="126"/>
      <c r="O18" s="116"/>
      <c r="P18" s="117"/>
    </row>
    <row r="19" spans="1:16" s="118" customFormat="1" ht="15" customHeight="1">
      <c r="A19" s="204" t="s">
        <v>23</v>
      </c>
      <c r="B19" s="205"/>
      <c r="C19" s="205"/>
      <c r="D19" s="205"/>
      <c r="E19" s="127"/>
      <c r="F19" s="128"/>
      <c r="G19" s="92" t="s">
        <v>4</v>
      </c>
      <c r="H19" s="129" t="s">
        <v>99</v>
      </c>
      <c r="I19" s="130">
        <f>SUM(I7:I18)</f>
        <v>0</v>
      </c>
      <c r="J19" s="127"/>
      <c r="K19" s="155"/>
      <c r="L19" s="92" t="s">
        <v>4</v>
      </c>
      <c r="M19" s="129" t="s">
        <v>100</v>
      </c>
      <c r="N19" s="130">
        <f>SUM(N7:N18)</f>
        <v>0</v>
      </c>
      <c r="O19" s="131">
        <f>N19-I19</f>
        <v>0</v>
      </c>
      <c r="P19" s="132"/>
    </row>
    <row r="20" spans="1:16" s="118" customFormat="1" ht="15" customHeight="1">
      <c r="A20" s="166" t="s">
        <v>43</v>
      </c>
      <c r="B20" s="176" t="s">
        <v>44</v>
      </c>
      <c r="C20" s="93" t="s">
        <v>42</v>
      </c>
      <c r="D20" s="94"/>
      <c r="E20" s="133"/>
      <c r="F20" s="134"/>
      <c r="G20" s="95" t="s">
        <v>101</v>
      </c>
      <c r="H20" s="135"/>
      <c r="I20" s="120">
        <f aca="true" t="shared" si="3" ref="I20:I34">ROUNDDOWN(F20*H20,0)</f>
        <v>0</v>
      </c>
      <c r="J20" s="133"/>
      <c r="K20" s="134"/>
      <c r="L20" s="95" t="s">
        <v>101</v>
      </c>
      <c r="M20" s="159"/>
      <c r="N20" s="120">
        <f aca="true" t="shared" si="4" ref="N20:N34">ROUNDDOWN(K20*M20,0)</f>
        <v>0</v>
      </c>
      <c r="O20" s="116">
        <f aca="true" t="shared" si="5" ref="O20:O34">N20-I20</f>
        <v>0</v>
      </c>
      <c r="P20" s="160"/>
    </row>
    <row r="21" spans="1:16" s="118" customFormat="1" ht="15" customHeight="1">
      <c r="A21" s="167"/>
      <c r="B21" s="173"/>
      <c r="C21" s="88" t="s">
        <v>45</v>
      </c>
      <c r="D21" s="91"/>
      <c r="E21" s="136"/>
      <c r="F21" s="137"/>
      <c r="G21" s="89" t="s">
        <v>102</v>
      </c>
      <c r="H21" s="114"/>
      <c r="I21" s="120">
        <f t="shared" si="3"/>
        <v>0</v>
      </c>
      <c r="J21" s="136"/>
      <c r="K21" s="137"/>
      <c r="L21" s="89" t="s">
        <v>102</v>
      </c>
      <c r="M21" s="144"/>
      <c r="N21" s="120">
        <f t="shared" si="4"/>
        <v>0</v>
      </c>
      <c r="O21" s="116">
        <f t="shared" si="5"/>
        <v>0</v>
      </c>
      <c r="P21" s="161"/>
    </row>
    <row r="22" spans="1:16" s="118" customFormat="1" ht="15" customHeight="1">
      <c r="A22" s="167"/>
      <c r="B22" s="177"/>
      <c r="C22" s="90"/>
      <c r="D22" s="96"/>
      <c r="E22" s="136"/>
      <c r="F22" s="137"/>
      <c r="G22" s="89"/>
      <c r="H22" s="114"/>
      <c r="I22" s="120">
        <f t="shared" si="3"/>
        <v>0</v>
      </c>
      <c r="J22" s="136"/>
      <c r="K22" s="137"/>
      <c r="L22" s="89"/>
      <c r="M22" s="144"/>
      <c r="N22" s="120">
        <f t="shared" si="4"/>
        <v>0</v>
      </c>
      <c r="O22" s="116">
        <f t="shared" si="5"/>
        <v>0</v>
      </c>
      <c r="P22" s="161"/>
    </row>
    <row r="23" spans="1:16" s="118" customFormat="1" ht="15" customHeight="1">
      <c r="A23" s="167"/>
      <c r="B23" s="172" t="s">
        <v>53</v>
      </c>
      <c r="C23" s="88" t="s">
        <v>54</v>
      </c>
      <c r="D23" s="91"/>
      <c r="E23" s="136"/>
      <c r="F23" s="137"/>
      <c r="G23" s="89" t="s">
        <v>103</v>
      </c>
      <c r="H23" s="114"/>
      <c r="I23" s="120">
        <f t="shared" si="3"/>
        <v>0</v>
      </c>
      <c r="J23" s="136"/>
      <c r="K23" s="137"/>
      <c r="L23" s="89" t="s">
        <v>103</v>
      </c>
      <c r="M23" s="144"/>
      <c r="N23" s="120">
        <f t="shared" si="4"/>
        <v>0</v>
      </c>
      <c r="O23" s="116">
        <f t="shared" si="5"/>
        <v>0</v>
      </c>
      <c r="P23" s="161"/>
    </row>
    <row r="24" spans="1:16" s="118" customFormat="1" ht="15" customHeight="1">
      <c r="A24" s="167"/>
      <c r="B24" s="164"/>
      <c r="C24" s="88" t="s">
        <v>46</v>
      </c>
      <c r="D24" s="91"/>
      <c r="E24" s="136"/>
      <c r="F24" s="137"/>
      <c r="G24" s="89" t="s">
        <v>104</v>
      </c>
      <c r="H24" s="114"/>
      <c r="I24" s="120">
        <f t="shared" si="3"/>
        <v>0</v>
      </c>
      <c r="J24" s="136"/>
      <c r="K24" s="137"/>
      <c r="L24" s="89" t="s">
        <v>104</v>
      </c>
      <c r="M24" s="144"/>
      <c r="N24" s="120">
        <f t="shared" si="4"/>
        <v>0</v>
      </c>
      <c r="O24" s="116">
        <f t="shared" si="5"/>
        <v>0</v>
      </c>
      <c r="P24" s="161"/>
    </row>
    <row r="25" spans="1:16" s="118" customFormat="1" ht="15" customHeight="1">
      <c r="A25" s="167"/>
      <c r="B25" s="164"/>
      <c r="C25" s="88" t="s">
        <v>47</v>
      </c>
      <c r="D25" s="91"/>
      <c r="E25" s="136"/>
      <c r="F25" s="137"/>
      <c r="G25" s="89" t="s">
        <v>105</v>
      </c>
      <c r="H25" s="114"/>
      <c r="I25" s="120">
        <f t="shared" si="3"/>
        <v>0</v>
      </c>
      <c r="J25" s="136"/>
      <c r="K25" s="137"/>
      <c r="L25" s="89" t="s">
        <v>105</v>
      </c>
      <c r="M25" s="144"/>
      <c r="N25" s="120">
        <f t="shared" si="4"/>
        <v>0</v>
      </c>
      <c r="O25" s="116">
        <f>N25-I25</f>
        <v>0</v>
      </c>
      <c r="P25" s="161"/>
    </row>
    <row r="26" spans="1:16" s="118" customFormat="1" ht="15" customHeight="1">
      <c r="A26" s="167"/>
      <c r="B26" s="164"/>
      <c r="C26" s="88" t="s">
        <v>48</v>
      </c>
      <c r="D26" s="91"/>
      <c r="E26" s="136"/>
      <c r="F26" s="137"/>
      <c r="G26" s="89" t="s">
        <v>106</v>
      </c>
      <c r="H26" s="114"/>
      <c r="I26" s="120">
        <f t="shared" si="3"/>
        <v>0</v>
      </c>
      <c r="J26" s="156"/>
      <c r="K26" s="137"/>
      <c r="L26" s="89" t="s">
        <v>106</v>
      </c>
      <c r="M26" s="144"/>
      <c r="N26" s="120">
        <f t="shared" si="4"/>
        <v>0</v>
      </c>
      <c r="O26" s="116">
        <f>N26-I26</f>
        <v>0</v>
      </c>
      <c r="P26" s="161"/>
    </row>
    <row r="27" spans="1:16" s="118" customFormat="1" ht="15" customHeight="1">
      <c r="A27" s="167"/>
      <c r="B27" s="164"/>
      <c r="C27" s="88" t="s">
        <v>49</v>
      </c>
      <c r="D27" s="91"/>
      <c r="E27" s="136"/>
      <c r="F27" s="137"/>
      <c r="G27" s="89" t="s">
        <v>107</v>
      </c>
      <c r="H27" s="114"/>
      <c r="I27" s="120">
        <f t="shared" si="3"/>
        <v>0</v>
      </c>
      <c r="J27" s="136"/>
      <c r="K27" s="137"/>
      <c r="L27" s="89" t="s">
        <v>107</v>
      </c>
      <c r="M27" s="144"/>
      <c r="N27" s="120">
        <f t="shared" si="4"/>
        <v>0</v>
      </c>
      <c r="O27" s="116">
        <f t="shared" si="5"/>
        <v>0</v>
      </c>
      <c r="P27" s="161"/>
    </row>
    <row r="28" spans="1:16" s="118" customFormat="1" ht="15" customHeight="1">
      <c r="A28" s="167"/>
      <c r="B28" s="164"/>
      <c r="C28" s="88"/>
      <c r="D28" s="91"/>
      <c r="E28" s="136"/>
      <c r="F28" s="137"/>
      <c r="G28" s="97" t="s">
        <v>55</v>
      </c>
      <c r="H28" s="114"/>
      <c r="I28" s="120">
        <f t="shared" si="3"/>
        <v>0</v>
      </c>
      <c r="J28" s="112"/>
      <c r="K28" s="137"/>
      <c r="L28" s="97" t="s">
        <v>55</v>
      </c>
      <c r="M28" s="144"/>
      <c r="N28" s="120">
        <f t="shared" si="4"/>
        <v>0</v>
      </c>
      <c r="O28" s="116">
        <f t="shared" si="5"/>
        <v>0</v>
      </c>
      <c r="P28" s="161"/>
    </row>
    <row r="29" spans="1:16" s="118" customFormat="1" ht="15" customHeight="1">
      <c r="A29" s="167"/>
      <c r="B29" s="165"/>
      <c r="C29" s="90"/>
      <c r="D29" s="96"/>
      <c r="E29" s="136"/>
      <c r="F29" s="137"/>
      <c r="G29" s="97"/>
      <c r="H29" s="114"/>
      <c r="I29" s="120">
        <f t="shared" si="3"/>
        <v>0</v>
      </c>
      <c r="J29" s="136"/>
      <c r="K29" s="137"/>
      <c r="L29" s="97"/>
      <c r="M29" s="144"/>
      <c r="N29" s="120">
        <f t="shared" si="4"/>
        <v>0</v>
      </c>
      <c r="O29" s="116">
        <f t="shared" si="5"/>
        <v>0</v>
      </c>
      <c r="P29" s="161"/>
    </row>
    <row r="30" spans="1:16" s="118" customFormat="1" ht="15" customHeight="1">
      <c r="A30" s="167"/>
      <c r="B30" s="173" t="s">
        <v>41</v>
      </c>
      <c r="C30" s="88" t="s">
        <v>58</v>
      </c>
      <c r="D30" s="91"/>
      <c r="E30" s="138"/>
      <c r="F30" s="162">
        <v>1</v>
      </c>
      <c r="G30" s="97" t="s">
        <v>117</v>
      </c>
      <c r="H30" s="140"/>
      <c r="I30" s="120">
        <f t="shared" si="3"/>
        <v>0</v>
      </c>
      <c r="J30" s="136"/>
      <c r="K30" s="162">
        <v>1</v>
      </c>
      <c r="L30" s="97" t="s">
        <v>117</v>
      </c>
      <c r="M30" s="144"/>
      <c r="N30" s="120">
        <f t="shared" si="4"/>
        <v>0</v>
      </c>
      <c r="O30" s="116">
        <f t="shared" si="5"/>
        <v>0</v>
      </c>
      <c r="P30" s="161"/>
    </row>
    <row r="31" spans="1:16" s="118" customFormat="1" ht="15" customHeight="1">
      <c r="A31" s="167"/>
      <c r="B31" s="174"/>
      <c r="C31" s="88"/>
      <c r="D31" s="91"/>
      <c r="E31" s="136"/>
      <c r="F31" s="139"/>
      <c r="G31" s="97"/>
      <c r="H31" s="141"/>
      <c r="I31" s="120">
        <f t="shared" si="3"/>
        <v>0</v>
      </c>
      <c r="J31" s="136"/>
      <c r="K31" s="144"/>
      <c r="L31" s="144"/>
      <c r="M31" s="144"/>
      <c r="N31" s="120">
        <f t="shared" si="4"/>
        <v>0</v>
      </c>
      <c r="O31" s="116">
        <f t="shared" si="5"/>
        <v>0</v>
      </c>
      <c r="P31" s="161"/>
    </row>
    <row r="32" spans="1:16" s="118" customFormat="1" ht="15" customHeight="1">
      <c r="A32" s="167"/>
      <c r="B32" s="174"/>
      <c r="C32" s="90"/>
      <c r="D32" s="96"/>
      <c r="E32" s="136"/>
      <c r="F32" s="139"/>
      <c r="G32" s="97"/>
      <c r="H32" s="141"/>
      <c r="I32" s="120">
        <f t="shared" si="3"/>
        <v>0</v>
      </c>
      <c r="J32" s="136"/>
      <c r="K32" s="144"/>
      <c r="L32" s="144"/>
      <c r="M32" s="144"/>
      <c r="N32" s="120">
        <f t="shared" si="4"/>
        <v>0</v>
      </c>
      <c r="O32" s="116">
        <f t="shared" si="5"/>
        <v>0</v>
      </c>
      <c r="P32" s="161"/>
    </row>
    <row r="33" spans="1:16" s="118" customFormat="1" ht="15" customHeight="1">
      <c r="A33" s="167"/>
      <c r="B33" s="174"/>
      <c r="C33" s="90"/>
      <c r="D33" s="96"/>
      <c r="E33" s="136"/>
      <c r="F33" s="142"/>
      <c r="G33" s="97"/>
      <c r="H33" s="121"/>
      <c r="I33" s="120">
        <f t="shared" si="3"/>
        <v>0</v>
      </c>
      <c r="J33" s="136"/>
      <c r="K33" s="144"/>
      <c r="L33" s="144"/>
      <c r="M33" s="144"/>
      <c r="N33" s="120">
        <f t="shared" si="4"/>
        <v>0</v>
      </c>
      <c r="O33" s="116">
        <f t="shared" si="5"/>
        <v>0</v>
      </c>
      <c r="P33" s="161"/>
    </row>
    <row r="34" spans="1:16" s="118" customFormat="1" ht="15" customHeight="1">
      <c r="A34" s="167"/>
      <c r="B34" s="175"/>
      <c r="C34" s="90"/>
      <c r="D34" s="96"/>
      <c r="E34" s="143"/>
      <c r="F34" s="144"/>
      <c r="G34" s="89"/>
      <c r="H34" s="141"/>
      <c r="I34" s="120">
        <f t="shared" si="3"/>
        <v>0</v>
      </c>
      <c r="J34" s="143"/>
      <c r="K34" s="144"/>
      <c r="L34" s="144"/>
      <c r="M34" s="144"/>
      <c r="N34" s="120">
        <f t="shared" si="4"/>
        <v>0</v>
      </c>
      <c r="O34" s="116">
        <f t="shared" si="5"/>
        <v>0</v>
      </c>
      <c r="P34" s="161"/>
    </row>
    <row r="35" spans="1:16" s="118" customFormat="1" ht="15" customHeight="1">
      <c r="A35" s="168"/>
      <c r="B35" s="169" t="s">
        <v>25</v>
      </c>
      <c r="C35" s="170"/>
      <c r="D35" s="171"/>
      <c r="E35" s="145" t="s">
        <v>28</v>
      </c>
      <c r="F35" s="144"/>
      <c r="G35" s="89"/>
      <c r="H35" s="125"/>
      <c r="I35" s="126"/>
      <c r="J35" s="145" t="s">
        <v>28</v>
      </c>
      <c r="K35" s="144"/>
      <c r="L35" s="89"/>
      <c r="M35" s="125"/>
      <c r="N35" s="126"/>
      <c r="O35" s="116"/>
      <c r="P35" s="117"/>
    </row>
    <row r="36" spans="1:16" s="118" customFormat="1" ht="15" customHeight="1">
      <c r="A36" s="195" t="s">
        <v>19</v>
      </c>
      <c r="B36" s="196"/>
      <c r="C36" s="197"/>
      <c r="D36" s="198"/>
      <c r="E36" s="146"/>
      <c r="F36" s="89"/>
      <c r="G36" s="89" t="s">
        <v>4</v>
      </c>
      <c r="H36" s="129" t="s">
        <v>108</v>
      </c>
      <c r="I36" s="120">
        <f>SUM(I20:I35)</f>
        <v>0</v>
      </c>
      <c r="J36" s="146"/>
      <c r="K36" s="89"/>
      <c r="L36" s="89" t="s">
        <v>4</v>
      </c>
      <c r="M36" s="129" t="s">
        <v>109</v>
      </c>
      <c r="N36" s="120">
        <f>SUM(N20:N35)</f>
        <v>0</v>
      </c>
      <c r="O36" s="116">
        <f>SUM(O20:O35)</f>
        <v>0</v>
      </c>
      <c r="P36" s="117"/>
    </row>
    <row r="37" spans="1:16" s="118" customFormat="1" ht="15" customHeight="1" thickBot="1">
      <c r="A37" s="206" t="s">
        <v>118</v>
      </c>
      <c r="B37" s="207"/>
      <c r="C37" s="207"/>
      <c r="D37" s="208"/>
      <c r="E37" s="98" t="s">
        <v>57</v>
      </c>
      <c r="F37" s="147"/>
      <c r="G37" s="92" t="s">
        <v>110</v>
      </c>
      <c r="H37" s="148"/>
      <c r="I37" s="149"/>
      <c r="J37" s="98" t="s">
        <v>57</v>
      </c>
      <c r="K37" s="147"/>
      <c r="L37" s="92" t="s">
        <v>110</v>
      </c>
      <c r="M37" s="148"/>
      <c r="N37" s="149"/>
      <c r="O37" s="149"/>
      <c r="P37" s="163"/>
    </row>
    <row r="38" spans="1:16" s="118" customFormat="1" ht="15" customHeight="1" thickBot="1">
      <c r="A38" s="191" t="s">
        <v>120</v>
      </c>
      <c r="B38" s="192"/>
      <c r="C38" s="193"/>
      <c r="D38" s="194"/>
      <c r="E38" s="199" t="s">
        <v>111</v>
      </c>
      <c r="F38" s="178"/>
      <c r="G38" s="178"/>
      <c r="H38" s="178"/>
      <c r="I38" s="150">
        <f>I19+I36</f>
        <v>0</v>
      </c>
      <c r="J38" s="178" t="s">
        <v>112</v>
      </c>
      <c r="K38" s="178"/>
      <c r="L38" s="178"/>
      <c r="M38" s="178"/>
      <c r="N38" s="150">
        <f>N19+N36</f>
        <v>0</v>
      </c>
      <c r="O38" s="151">
        <f>N38-I38</f>
        <v>0</v>
      </c>
      <c r="P38" s="152"/>
    </row>
    <row r="39" spans="1:16" ht="15" customHeight="1">
      <c r="A39" s="99" t="s">
        <v>26</v>
      </c>
      <c r="B39" s="99"/>
      <c r="J39" s="203" t="s">
        <v>14</v>
      </c>
      <c r="K39" s="100" t="s">
        <v>13</v>
      </c>
      <c r="L39" s="101"/>
      <c r="M39" s="101"/>
      <c r="N39" s="101"/>
      <c r="O39" s="101"/>
      <c r="P39" s="101"/>
    </row>
    <row r="40" spans="10:16" ht="15" customHeight="1">
      <c r="J40" s="203"/>
      <c r="K40" s="100" t="s">
        <v>29</v>
      </c>
      <c r="L40" s="101"/>
      <c r="M40" s="101"/>
      <c r="N40" s="101"/>
      <c r="O40" s="101"/>
      <c r="P40" s="102" t="s">
        <v>22</v>
      </c>
    </row>
    <row r="41" spans="4:16" ht="15" customHeight="1">
      <c r="D41" s="190" t="s">
        <v>124</v>
      </c>
      <c r="E41" s="190"/>
      <c r="K41" s="103" t="s">
        <v>12</v>
      </c>
      <c r="L41" s="101"/>
      <c r="M41" s="101"/>
      <c r="N41" s="101"/>
      <c r="O41" s="102"/>
      <c r="P41" s="101"/>
    </row>
  </sheetData>
  <sheetProtection/>
  <mergeCells count="35">
    <mergeCell ref="K4:N4"/>
    <mergeCell ref="O5:O6"/>
    <mergeCell ref="H4:I4"/>
    <mergeCell ref="D3:I3"/>
    <mergeCell ref="J5:N5"/>
    <mergeCell ref="A5:D6"/>
    <mergeCell ref="E5:I5"/>
    <mergeCell ref="F4:G4"/>
    <mergeCell ref="D4:E4"/>
    <mergeCell ref="D41:E41"/>
    <mergeCell ref="A38:D38"/>
    <mergeCell ref="A36:D36"/>
    <mergeCell ref="E38:H38"/>
    <mergeCell ref="A1:P2"/>
    <mergeCell ref="J39:J40"/>
    <mergeCell ref="A19:D19"/>
    <mergeCell ref="A37:D37"/>
    <mergeCell ref="A3:C3"/>
    <mergeCell ref="A4:C4"/>
    <mergeCell ref="J38:M38"/>
    <mergeCell ref="P5:P6"/>
    <mergeCell ref="K3:N3"/>
    <mergeCell ref="A7:A18"/>
    <mergeCell ref="B18:D18"/>
    <mergeCell ref="C10:D10"/>
    <mergeCell ref="C12:D12"/>
    <mergeCell ref="C13:D13"/>
    <mergeCell ref="C11:D11"/>
    <mergeCell ref="B7:B13"/>
    <mergeCell ref="B14:B17"/>
    <mergeCell ref="A20:A35"/>
    <mergeCell ref="B35:D35"/>
    <mergeCell ref="B23:B29"/>
    <mergeCell ref="B30:B34"/>
    <mergeCell ref="B20:B22"/>
  </mergeCells>
  <printOptions horizontalCentered="1"/>
  <pageMargins left="0" right="0" top="0.1968503937007874" bottom="0" header="0.1968503937007874" footer="0"/>
  <pageSetup horizontalDpi="300" verticalDpi="300" orientation="landscape" paperSize="9" r:id="rId1"/>
  <headerFooter alignWithMargins="0">
    <oddHeader>&amp;L&amp;10別 紙　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1" sqref="D41"/>
    </sheetView>
  </sheetViews>
  <sheetFormatPr defaultColWidth="9.00390625" defaultRowHeight="13.5"/>
  <cols>
    <col min="1" max="2" width="3.125" style="1" customWidth="1"/>
    <col min="3" max="3" width="8.625" style="1" customWidth="1"/>
    <col min="4" max="4" width="7.625" style="1" customWidth="1"/>
    <col min="5" max="5" width="17.625" style="1" customWidth="1"/>
    <col min="6" max="6" width="7.625" style="1" customWidth="1"/>
    <col min="7" max="7" width="4.125" style="1" customWidth="1"/>
    <col min="8" max="8" width="8.625" style="1" customWidth="1"/>
    <col min="9" max="9" width="11.625" style="1" customWidth="1"/>
    <col min="10" max="10" width="17.625" style="1" customWidth="1"/>
    <col min="11" max="11" width="7.625" style="1" customWidth="1"/>
    <col min="12" max="12" width="4.125" style="1" customWidth="1"/>
    <col min="13" max="13" width="8.625" style="1" customWidth="1"/>
    <col min="14" max="15" width="11.625" style="1" customWidth="1"/>
    <col min="16" max="16" width="13.125" style="1" customWidth="1"/>
    <col min="17" max="16384" width="9.00390625" style="1" customWidth="1"/>
  </cols>
  <sheetData>
    <row r="1" spans="1:16" ht="15" customHeight="1">
      <c r="A1" s="260" t="s">
        <v>119</v>
      </c>
      <c r="B1" s="260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ht="1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ht="15" customHeight="1">
      <c r="A3" s="269" t="s">
        <v>0</v>
      </c>
      <c r="B3" s="257"/>
      <c r="C3" s="258"/>
      <c r="D3" s="253" t="s">
        <v>11</v>
      </c>
      <c r="E3" s="253"/>
      <c r="F3" s="253"/>
      <c r="G3" s="253"/>
      <c r="H3" s="253"/>
      <c r="I3" s="253"/>
      <c r="J3" s="2" t="s">
        <v>15</v>
      </c>
      <c r="K3" s="245"/>
      <c r="L3" s="246"/>
      <c r="M3" s="246"/>
      <c r="N3" s="247"/>
      <c r="O3" s="2" t="s">
        <v>9</v>
      </c>
      <c r="P3" s="3" t="s">
        <v>60</v>
      </c>
    </row>
    <row r="4" spans="1:16" ht="15" customHeight="1">
      <c r="A4" s="279" t="s">
        <v>1</v>
      </c>
      <c r="B4" s="280"/>
      <c r="C4" s="254"/>
      <c r="D4" s="255" t="s">
        <v>123</v>
      </c>
      <c r="E4" s="256"/>
      <c r="F4" s="254" t="s">
        <v>8</v>
      </c>
      <c r="G4" s="254"/>
      <c r="H4" s="251" t="s">
        <v>24</v>
      </c>
      <c r="I4" s="252"/>
      <c r="J4" s="4" t="s">
        <v>16</v>
      </c>
      <c r="K4" s="248" t="s">
        <v>61</v>
      </c>
      <c r="L4" s="249"/>
      <c r="M4" s="249"/>
      <c r="N4" s="250"/>
      <c r="O4" s="4" t="s">
        <v>10</v>
      </c>
      <c r="P4" s="5" t="s">
        <v>62</v>
      </c>
    </row>
    <row r="5" spans="1:16" ht="15" customHeight="1">
      <c r="A5" s="298" t="s">
        <v>40</v>
      </c>
      <c r="B5" s="299"/>
      <c r="C5" s="300"/>
      <c r="D5" s="301"/>
      <c r="E5" s="269" t="s">
        <v>52</v>
      </c>
      <c r="F5" s="258"/>
      <c r="G5" s="258"/>
      <c r="H5" s="259"/>
      <c r="I5" s="306"/>
      <c r="J5" s="257" t="s">
        <v>39</v>
      </c>
      <c r="K5" s="258"/>
      <c r="L5" s="258"/>
      <c r="M5" s="259"/>
      <c r="N5" s="259"/>
      <c r="O5" s="243" t="s">
        <v>6</v>
      </c>
      <c r="P5" s="243" t="s">
        <v>17</v>
      </c>
    </row>
    <row r="6" spans="1:16" ht="15" customHeight="1">
      <c r="A6" s="302"/>
      <c r="B6" s="303"/>
      <c r="C6" s="304"/>
      <c r="D6" s="305"/>
      <c r="E6" s="6" t="s">
        <v>27</v>
      </c>
      <c r="F6" s="7" t="s">
        <v>2</v>
      </c>
      <c r="G6" s="8" t="s">
        <v>3</v>
      </c>
      <c r="H6" s="9" t="s">
        <v>18</v>
      </c>
      <c r="I6" s="10" t="s">
        <v>5</v>
      </c>
      <c r="J6" s="6" t="s">
        <v>27</v>
      </c>
      <c r="K6" s="7" t="s">
        <v>2</v>
      </c>
      <c r="L6" s="8" t="s">
        <v>3</v>
      </c>
      <c r="M6" s="9" t="s">
        <v>18</v>
      </c>
      <c r="N6" s="11" t="s">
        <v>7</v>
      </c>
      <c r="O6" s="244"/>
      <c r="P6" s="244"/>
    </row>
    <row r="7" spans="1:16" ht="15" customHeight="1">
      <c r="A7" s="272" t="s">
        <v>32</v>
      </c>
      <c r="B7" s="233" t="s">
        <v>33</v>
      </c>
      <c r="C7" s="12" t="s">
        <v>36</v>
      </c>
      <c r="D7" s="13" t="s">
        <v>80</v>
      </c>
      <c r="E7" s="14"/>
      <c r="F7" s="15"/>
      <c r="G7" s="16" t="s">
        <v>81</v>
      </c>
      <c r="H7" s="17"/>
      <c r="I7" s="18"/>
      <c r="J7" s="14"/>
      <c r="K7" s="15"/>
      <c r="L7" s="16" t="s">
        <v>81</v>
      </c>
      <c r="M7" s="17"/>
      <c r="N7" s="18"/>
      <c r="O7" s="19"/>
      <c r="P7" s="20"/>
    </row>
    <row r="8" spans="1:16" ht="15" customHeight="1">
      <c r="A8" s="273"/>
      <c r="B8" s="277"/>
      <c r="C8" s="12" t="s">
        <v>34</v>
      </c>
      <c r="D8" s="13" t="s">
        <v>63</v>
      </c>
      <c r="E8" s="14"/>
      <c r="F8" s="21"/>
      <c r="G8" s="16" t="s">
        <v>64</v>
      </c>
      <c r="H8" s="17"/>
      <c r="I8" s="22"/>
      <c r="J8" s="14"/>
      <c r="K8" s="21"/>
      <c r="L8" s="16" t="s">
        <v>64</v>
      </c>
      <c r="M8" s="17"/>
      <c r="N8" s="22"/>
      <c r="O8" s="23"/>
      <c r="P8" s="20"/>
    </row>
    <row r="9" spans="1:16" ht="15" customHeight="1">
      <c r="A9" s="273"/>
      <c r="B9" s="277"/>
      <c r="C9" s="24"/>
      <c r="D9" s="25"/>
      <c r="E9" s="14"/>
      <c r="F9" s="21"/>
      <c r="G9" s="26"/>
      <c r="H9" s="17"/>
      <c r="I9" s="22"/>
      <c r="J9" s="14"/>
      <c r="K9" s="21"/>
      <c r="L9" s="26"/>
      <c r="M9" s="17"/>
      <c r="N9" s="22"/>
      <c r="O9" s="23"/>
      <c r="P9" s="20"/>
    </row>
    <row r="10" spans="1:16" ht="15" customHeight="1">
      <c r="A10" s="273"/>
      <c r="B10" s="277"/>
      <c r="C10" s="12" t="s">
        <v>37</v>
      </c>
      <c r="D10" s="13"/>
      <c r="E10" s="104" t="s">
        <v>88</v>
      </c>
      <c r="F10" s="21"/>
      <c r="G10" s="16" t="s">
        <v>65</v>
      </c>
      <c r="H10" s="17"/>
      <c r="I10" s="22"/>
      <c r="J10" s="105" t="s">
        <v>84</v>
      </c>
      <c r="K10" s="106"/>
      <c r="L10" s="16" t="s">
        <v>65</v>
      </c>
      <c r="M10" s="17"/>
      <c r="N10" s="22"/>
      <c r="O10" s="23"/>
      <c r="P10" s="20"/>
    </row>
    <row r="11" spans="1:16" ht="15" customHeight="1">
      <c r="A11" s="273"/>
      <c r="B11" s="277"/>
      <c r="C11" s="270" t="s">
        <v>66</v>
      </c>
      <c r="D11" s="271"/>
      <c r="E11" s="14"/>
      <c r="F11" s="21"/>
      <c r="G11" s="16" t="s">
        <v>65</v>
      </c>
      <c r="H11" s="17"/>
      <c r="I11" s="22"/>
      <c r="J11" s="105" t="s">
        <v>85</v>
      </c>
      <c r="K11" s="106"/>
      <c r="L11" s="16" t="s">
        <v>65</v>
      </c>
      <c r="M11" s="17"/>
      <c r="N11" s="22"/>
      <c r="O11" s="23"/>
      <c r="P11" s="20"/>
    </row>
    <row r="12" spans="1:16" ht="15" customHeight="1">
      <c r="A12" s="273"/>
      <c r="B12" s="277"/>
      <c r="C12" s="24"/>
      <c r="D12" s="27"/>
      <c r="E12" s="14"/>
      <c r="F12" s="21"/>
      <c r="G12" s="16"/>
      <c r="H12" s="17"/>
      <c r="I12" s="22"/>
      <c r="J12" s="105" t="s">
        <v>86</v>
      </c>
      <c r="K12" s="106"/>
      <c r="L12" s="16"/>
      <c r="M12" s="17"/>
      <c r="N12" s="22"/>
      <c r="O12" s="23"/>
      <c r="P12" s="20"/>
    </row>
    <row r="13" spans="1:16" ht="15" customHeight="1">
      <c r="A13" s="273"/>
      <c r="B13" s="278"/>
      <c r="C13" s="12" t="s">
        <v>38</v>
      </c>
      <c r="D13" s="13" t="s">
        <v>35</v>
      </c>
      <c r="E13" s="14"/>
      <c r="F13" s="21"/>
      <c r="G13" s="16" t="s">
        <v>82</v>
      </c>
      <c r="H13" s="17"/>
      <c r="I13" s="22"/>
      <c r="J13" s="14"/>
      <c r="K13" s="21"/>
      <c r="L13" s="16" t="s">
        <v>82</v>
      </c>
      <c r="M13" s="17"/>
      <c r="N13" s="22"/>
      <c r="O13" s="23"/>
      <c r="P13" s="20"/>
    </row>
    <row r="14" spans="1:16" ht="15" customHeight="1">
      <c r="A14" s="273"/>
      <c r="B14" s="233" t="s">
        <v>30</v>
      </c>
      <c r="C14" s="12" t="s">
        <v>31</v>
      </c>
      <c r="D14" s="28"/>
      <c r="E14" s="14"/>
      <c r="F14" s="21"/>
      <c r="G14" s="16" t="s">
        <v>67</v>
      </c>
      <c r="H14" s="17"/>
      <c r="I14" s="22"/>
      <c r="J14" s="14"/>
      <c r="K14" s="21"/>
      <c r="L14" s="16" t="s">
        <v>67</v>
      </c>
      <c r="M14" s="17"/>
      <c r="N14" s="22"/>
      <c r="O14" s="23"/>
      <c r="P14" s="20"/>
    </row>
    <row r="15" spans="1:16" ht="15" customHeight="1">
      <c r="A15" s="273"/>
      <c r="B15" s="234"/>
      <c r="C15" s="24"/>
      <c r="D15" s="25"/>
      <c r="E15" s="14"/>
      <c r="F15" s="21"/>
      <c r="G15" s="16"/>
      <c r="H15" s="17"/>
      <c r="I15" s="22"/>
      <c r="J15" s="14"/>
      <c r="K15" s="21"/>
      <c r="L15" s="16"/>
      <c r="M15" s="17"/>
      <c r="N15" s="22"/>
      <c r="O15" s="23"/>
      <c r="P15" s="20"/>
    </row>
    <row r="16" spans="1:16" ht="15" customHeight="1">
      <c r="A16" s="273"/>
      <c r="B16" s="235"/>
      <c r="C16" s="24"/>
      <c r="D16" s="25"/>
      <c r="E16" s="14"/>
      <c r="F16" s="21"/>
      <c r="G16" s="16"/>
      <c r="H16" s="17"/>
      <c r="I16" s="22"/>
      <c r="J16" s="14"/>
      <c r="K16" s="21"/>
      <c r="L16" s="16"/>
      <c r="M16" s="17"/>
      <c r="N16" s="22"/>
      <c r="O16" s="23"/>
      <c r="P16" s="20"/>
    </row>
    <row r="17" spans="1:16" ht="15" customHeight="1">
      <c r="A17" s="274"/>
      <c r="B17" s="271" t="s">
        <v>68</v>
      </c>
      <c r="C17" s="275"/>
      <c r="D17" s="276"/>
      <c r="E17" s="29" t="s">
        <v>28</v>
      </c>
      <c r="F17" s="21"/>
      <c r="G17" s="16"/>
      <c r="H17" s="30"/>
      <c r="I17" s="31"/>
      <c r="J17" s="29" t="s">
        <v>28</v>
      </c>
      <c r="K17" s="21"/>
      <c r="L17" s="16"/>
      <c r="M17" s="30"/>
      <c r="N17" s="31"/>
      <c r="O17" s="23"/>
      <c r="P17" s="20"/>
    </row>
    <row r="18" spans="1:16" ht="15" customHeight="1">
      <c r="A18" s="264" t="s">
        <v>23</v>
      </c>
      <c r="B18" s="265"/>
      <c r="C18" s="265"/>
      <c r="D18" s="265"/>
      <c r="E18" s="32"/>
      <c r="F18" s="33"/>
      <c r="G18" s="34" t="s">
        <v>4</v>
      </c>
      <c r="H18" s="35" t="s">
        <v>74</v>
      </c>
      <c r="I18" s="36"/>
      <c r="J18" s="32"/>
      <c r="K18" s="33"/>
      <c r="L18" s="34" t="s">
        <v>4</v>
      </c>
      <c r="M18" s="35" t="s">
        <v>75</v>
      </c>
      <c r="N18" s="36"/>
      <c r="O18" s="37"/>
      <c r="P18" s="38"/>
    </row>
    <row r="19" spans="1:16" ht="15" customHeight="1">
      <c r="A19" s="297" t="s">
        <v>43</v>
      </c>
      <c r="B19" s="239" t="s">
        <v>44</v>
      </c>
      <c r="C19" s="39" t="s">
        <v>42</v>
      </c>
      <c r="D19" s="40"/>
      <c r="E19" s="41"/>
      <c r="F19" s="42"/>
      <c r="G19" s="43" t="s">
        <v>69</v>
      </c>
      <c r="H19" s="44"/>
      <c r="I19" s="45"/>
      <c r="J19" s="41"/>
      <c r="K19" s="42"/>
      <c r="L19" s="43" t="s">
        <v>69</v>
      </c>
      <c r="M19" s="44"/>
      <c r="N19" s="45"/>
      <c r="O19" s="46"/>
      <c r="P19" s="47"/>
    </row>
    <row r="20" spans="1:16" ht="15" customHeight="1">
      <c r="A20" s="273"/>
      <c r="B20" s="240"/>
      <c r="C20" s="12" t="s">
        <v>45</v>
      </c>
      <c r="D20" s="28"/>
      <c r="E20" s="48"/>
      <c r="F20" s="21"/>
      <c r="G20" s="16" t="s">
        <v>70</v>
      </c>
      <c r="H20" s="17"/>
      <c r="I20" s="22"/>
      <c r="J20" s="48"/>
      <c r="K20" s="21"/>
      <c r="L20" s="16" t="s">
        <v>70</v>
      </c>
      <c r="M20" s="17"/>
      <c r="N20" s="22"/>
      <c r="O20" s="23"/>
      <c r="P20" s="20"/>
    </row>
    <row r="21" spans="1:16" ht="15" customHeight="1">
      <c r="A21" s="273"/>
      <c r="B21" s="241"/>
      <c r="C21" s="24"/>
      <c r="D21" s="49"/>
      <c r="E21" s="48"/>
      <c r="F21" s="21"/>
      <c r="G21" s="16"/>
      <c r="H21" s="17"/>
      <c r="I21" s="22"/>
      <c r="J21" s="48"/>
      <c r="K21" s="21"/>
      <c r="L21" s="16"/>
      <c r="M21" s="17"/>
      <c r="N21" s="22"/>
      <c r="O21" s="23"/>
      <c r="P21" s="20"/>
    </row>
    <row r="22" spans="1:16" ht="15" customHeight="1">
      <c r="A22" s="273"/>
      <c r="B22" s="233" t="s">
        <v>53</v>
      </c>
      <c r="C22" s="12" t="s">
        <v>54</v>
      </c>
      <c r="D22" s="50"/>
      <c r="E22" s="48"/>
      <c r="F22" s="21"/>
      <c r="G22" s="16" t="s">
        <v>71</v>
      </c>
      <c r="H22" s="17"/>
      <c r="I22" s="22"/>
      <c r="J22" s="48"/>
      <c r="K22" s="21"/>
      <c r="L22" s="16" t="s">
        <v>71</v>
      </c>
      <c r="M22" s="17"/>
      <c r="N22" s="22"/>
      <c r="O22" s="23"/>
      <c r="P22" s="20"/>
    </row>
    <row r="23" spans="1:16" ht="15" customHeight="1">
      <c r="A23" s="273"/>
      <c r="B23" s="234"/>
      <c r="C23" s="12" t="s">
        <v>46</v>
      </c>
      <c r="D23" s="50"/>
      <c r="E23" s="48"/>
      <c r="F23" s="21"/>
      <c r="G23" s="16" t="s">
        <v>72</v>
      </c>
      <c r="H23" s="17"/>
      <c r="I23" s="22"/>
      <c r="J23" s="48"/>
      <c r="K23" s="21"/>
      <c r="L23" s="16" t="s">
        <v>72</v>
      </c>
      <c r="M23" s="17"/>
      <c r="N23" s="22"/>
      <c r="O23" s="23"/>
      <c r="P23" s="20"/>
    </row>
    <row r="24" spans="1:16" ht="15" customHeight="1">
      <c r="A24" s="273"/>
      <c r="B24" s="234"/>
      <c r="C24" s="12" t="s">
        <v>47</v>
      </c>
      <c r="D24" s="50"/>
      <c r="E24" s="48"/>
      <c r="F24" s="21"/>
      <c r="G24" s="16" t="s">
        <v>21</v>
      </c>
      <c r="H24" s="17"/>
      <c r="I24" s="22"/>
      <c r="J24" s="48"/>
      <c r="K24" s="21"/>
      <c r="L24" s="16" t="s">
        <v>21</v>
      </c>
      <c r="M24" s="17"/>
      <c r="N24" s="22"/>
      <c r="O24" s="23"/>
      <c r="P24" s="20"/>
    </row>
    <row r="25" spans="1:16" ht="15" customHeight="1">
      <c r="A25" s="273"/>
      <c r="B25" s="234"/>
      <c r="C25" s="12" t="s">
        <v>48</v>
      </c>
      <c r="D25" s="50"/>
      <c r="E25" s="48"/>
      <c r="F25" s="21"/>
      <c r="G25" s="16" t="s">
        <v>20</v>
      </c>
      <c r="H25" s="17"/>
      <c r="I25" s="22"/>
      <c r="J25" s="48"/>
      <c r="K25" s="21"/>
      <c r="L25" s="16" t="s">
        <v>20</v>
      </c>
      <c r="M25" s="17"/>
      <c r="N25" s="22"/>
      <c r="O25" s="23"/>
      <c r="P25" s="20"/>
    </row>
    <row r="26" spans="1:16" ht="15" customHeight="1">
      <c r="A26" s="273"/>
      <c r="B26" s="234"/>
      <c r="C26" s="12" t="s">
        <v>49</v>
      </c>
      <c r="D26" s="50"/>
      <c r="E26" s="48"/>
      <c r="F26" s="21"/>
      <c r="G26" s="16" t="s">
        <v>69</v>
      </c>
      <c r="H26" s="17"/>
      <c r="I26" s="22"/>
      <c r="J26" s="48"/>
      <c r="K26" s="21"/>
      <c r="L26" s="16" t="s">
        <v>69</v>
      </c>
      <c r="M26" s="17"/>
      <c r="N26" s="22"/>
      <c r="O26" s="23"/>
      <c r="P26" s="20"/>
    </row>
    <row r="27" spans="1:16" ht="15" customHeight="1">
      <c r="A27" s="273"/>
      <c r="B27" s="234"/>
      <c r="C27" s="12" t="s">
        <v>50</v>
      </c>
      <c r="D27" s="50"/>
      <c r="E27" s="48"/>
      <c r="F27" s="21"/>
      <c r="G27" s="51" t="s">
        <v>55</v>
      </c>
      <c r="H27" s="17"/>
      <c r="I27" s="22"/>
      <c r="J27" s="48"/>
      <c r="K27" s="21"/>
      <c r="L27" s="51" t="s">
        <v>55</v>
      </c>
      <c r="M27" s="17"/>
      <c r="N27" s="22"/>
      <c r="O27" s="23"/>
      <c r="P27" s="20"/>
    </row>
    <row r="28" spans="1:16" ht="15" customHeight="1">
      <c r="A28" s="273"/>
      <c r="B28" s="235"/>
      <c r="C28" s="24"/>
      <c r="D28" s="52"/>
      <c r="E28" s="72"/>
      <c r="F28" s="73"/>
      <c r="G28" s="73"/>
      <c r="H28" s="73"/>
      <c r="I28" s="76"/>
      <c r="J28" s="48"/>
      <c r="K28" s="21"/>
      <c r="L28" s="51"/>
      <c r="M28" s="17"/>
      <c r="N28" s="22"/>
      <c r="O28" s="23"/>
      <c r="P28" s="20"/>
    </row>
    <row r="29" spans="1:16" ht="15" customHeight="1">
      <c r="A29" s="273"/>
      <c r="B29" s="236" t="s">
        <v>41</v>
      </c>
      <c r="C29" s="12" t="s">
        <v>58</v>
      </c>
      <c r="D29" s="28"/>
      <c r="E29" s="72"/>
      <c r="F29" s="73"/>
      <c r="G29" s="73"/>
      <c r="H29" s="73"/>
      <c r="I29" s="76"/>
      <c r="J29" s="53"/>
      <c r="K29" s="54"/>
      <c r="L29" s="51"/>
      <c r="M29" s="55"/>
      <c r="N29" s="22"/>
      <c r="O29" s="23"/>
      <c r="P29" s="20"/>
    </row>
    <row r="30" spans="1:16" ht="15" customHeight="1">
      <c r="A30" s="273"/>
      <c r="B30" s="237"/>
      <c r="C30" s="12" t="s">
        <v>59</v>
      </c>
      <c r="D30" s="28"/>
      <c r="E30" s="72"/>
      <c r="F30" s="73"/>
      <c r="G30" s="73"/>
      <c r="H30" s="73"/>
      <c r="I30" s="76"/>
      <c r="J30" s="48"/>
      <c r="K30" s="54"/>
      <c r="L30" s="51"/>
      <c r="M30" s="56"/>
      <c r="N30" s="22"/>
      <c r="O30" s="23"/>
      <c r="P30" s="20"/>
    </row>
    <row r="31" spans="1:16" ht="15" customHeight="1">
      <c r="A31" s="273"/>
      <c r="B31" s="237"/>
      <c r="C31" s="24"/>
      <c r="D31" s="27"/>
      <c r="E31" s="291" t="s">
        <v>87</v>
      </c>
      <c r="F31" s="292"/>
      <c r="G31" s="292"/>
      <c r="H31" s="292"/>
      <c r="I31" s="293"/>
      <c r="J31" s="48"/>
      <c r="K31" s="54"/>
      <c r="L31" s="51"/>
      <c r="M31" s="56"/>
      <c r="N31" s="22"/>
      <c r="O31" s="23"/>
      <c r="P31" s="20"/>
    </row>
    <row r="32" spans="1:16" ht="15" customHeight="1">
      <c r="A32" s="273"/>
      <c r="B32" s="237"/>
      <c r="C32" s="24"/>
      <c r="D32" s="27"/>
      <c r="E32" s="291"/>
      <c r="F32" s="292"/>
      <c r="G32" s="292"/>
      <c r="H32" s="292"/>
      <c r="I32" s="293"/>
      <c r="J32" s="48"/>
      <c r="K32" s="57"/>
      <c r="L32" s="51"/>
      <c r="M32" s="21"/>
      <c r="N32" s="22"/>
      <c r="O32" s="23"/>
      <c r="P32" s="20"/>
    </row>
    <row r="33" spans="1:16" ht="15" customHeight="1">
      <c r="A33" s="273"/>
      <c r="B33" s="238"/>
      <c r="C33" s="24"/>
      <c r="D33" s="27"/>
      <c r="E33" s="294"/>
      <c r="F33" s="295"/>
      <c r="G33" s="295"/>
      <c r="H33" s="295"/>
      <c r="I33" s="296"/>
      <c r="J33" s="74"/>
      <c r="K33" s="58"/>
      <c r="L33" s="16"/>
      <c r="M33" s="56"/>
      <c r="N33" s="22"/>
      <c r="O33" s="23"/>
      <c r="P33" s="20"/>
    </row>
    <row r="34" spans="1:16" ht="15" customHeight="1">
      <c r="A34" s="274"/>
      <c r="B34" s="271" t="s">
        <v>25</v>
      </c>
      <c r="C34" s="275"/>
      <c r="D34" s="275"/>
      <c r="E34" s="59" t="s">
        <v>28</v>
      </c>
      <c r="F34" s="58"/>
      <c r="G34" s="16"/>
      <c r="H34" s="30"/>
      <c r="I34" s="31"/>
      <c r="J34" s="75" t="s">
        <v>28</v>
      </c>
      <c r="K34" s="58"/>
      <c r="L34" s="16"/>
      <c r="M34" s="30"/>
      <c r="N34" s="31"/>
      <c r="O34" s="23"/>
      <c r="P34" s="20"/>
    </row>
    <row r="35" spans="1:16" ht="15" customHeight="1">
      <c r="A35" s="286" t="s">
        <v>19</v>
      </c>
      <c r="B35" s="287"/>
      <c r="C35" s="288"/>
      <c r="D35" s="289"/>
      <c r="E35" s="6"/>
      <c r="F35" s="7"/>
      <c r="G35" s="16" t="s">
        <v>4</v>
      </c>
      <c r="H35" s="35" t="s">
        <v>76</v>
      </c>
      <c r="I35" s="22"/>
      <c r="J35" s="6"/>
      <c r="K35" s="7"/>
      <c r="L35" s="16" t="s">
        <v>4</v>
      </c>
      <c r="M35" s="35" t="s">
        <v>77</v>
      </c>
      <c r="N35" s="22"/>
      <c r="O35" s="23"/>
      <c r="P35" s="20"/>
    </row>
    <row r="36" spans="1:16" ht="15" customHeight="1" thickBot="1">
      <c r="A36" s="266" t="s">
        <v>51</v>
      </c>
      <c r="B36" s="267"/>
      <c r="C36" s="267"/>
      <c r="D36" s="268"/>
      <c r="E36" s="60" t="s">
        <v>57</v>
      </c>
      <c r="F36" s="61"/>
      <c r="G36" s="34" t="s">
        <v>73</v>
      </c>
      <c r="H36" s="62"/>
      <c r="I36" s="63"/>
      <c r="J36" s="60" t="s">
        <v>57</v>
      </c>
      <c r="K36" s="61"/>
      <c r="L36" s="34" t="s">
        <v>73</v>
      </c>
      <c r="M36" s="62"/>
      <c r="N36" s="63"/>
      <c r="O36" s="108"/>
      <c r="P36" s="64" t="s">
        <v>56</v>
      </c>
    </row>
    <row r="37" spans="1:16" ht="15" customHeight="1" thickBot="1">
      <c r="A37" s="282" t="s">
        <v>120</v>
      </c>
      <c r="B37" s="283"/>
      <c r="C37" s="284"/>
      <c r="D37" s="285"/>
      <c r="E37" s="290" t="s">
        <v>78</v>
      </c>
      <c r="F37" s="242"/>
      <c r="G37" s="242"/>
      <c r="H37" s="242"/>
      <c r="I37" s="65"/>
      <c r="J37" s="242" t="s">
        <v>79</v>
      </c>
      <c r="K37" s="242"/>
      <c r="L37" s="242"/>
      <c r="M37" s="242"/>
      <c r="N37" s="71"/>
      <c r="O37" s="109" t="s">
        <v>83</v>
      </c>
      <c r="P37" s="107"/>
    </row>
    <row r="38" spans="1:16" ht="15" customHeight="1">
      <c r="A38" s="66" t="s">
        <v>26</v>
      </c>
      <c r="B38" s="66"/>
      <c r="J38" s="263" t="s">
        <v>14</v>
      </c>
      <c r="K38" s="67" t="s">
        <v>13</v>
      </c>
      <c r="L38" s="68"/>
      <c r="M38" s="68"/>
      <c r="N38" s="68"/>
      <c r="O38" s="68"/>
      <c r="P38" s="68"/>
    </row>
    <row r="39" spans="10:16" ht="15" customHeight="1">
      <c r="J39" s="263"/>
      <c r="K39" s="67" t="s">
        <v>29</v>
      </c>
      <c r="L39" s="68"/>
      <c r="M39" s="68"/>
      <c r="N39" s="68"/>
      <c r="O39" s="68"/>
      <c r="P39" s="69" t="s">
        <v>22</v>
      </c>
    </row>
    <row r="40" spans="4:16" ht="15" customHeight="1">
      <c r="D40" s="281" t="s">
        <v>125</v>
      </c>
      <c r="E40" s="281"/>
      <c r="K40" s="70" t="s">
        <v>12</v>
      </c>
      <c r="L40" s="68"/>
      <c r="M40" s="68"/>
      <c r="N40" s="68"/>
      <c r="O40" s="69"/>
      <c r="P40" s="68"/>
    </row>
  </sheetData>
  <sheetProtection/>
  <mergeCells count="33">
    <mergeCell ref="B34:D34"/>
    <mergeCell ref="A5:D6"/>
    <mergeCell ref="E5:I5"/>
    <mergeCell ref="B17:D17"/>
    <mergeCell ref="B14:B16"/>
    <mergeCell ref="B7:B13"/>
    <mergeCell ref="A4:C4"/>
    <mergeCell ref="D40:E40"/>
    <mergeCell ref="A37:D37"/>
    <mergeCell ref="A35:D35"/>
    <mergeCell ref="E37:H37"/>
    <mergeCell ref="E31:I33"/>
    <mergeCell ref="A19:A34"/>
    <mergeCell ref="F4:G4"/>
    <mergeCell ref="D4:E4"/>
    <mergeCell ref="J5:N5"/>
    <mergeCell ref="A1:P2"/>
    <mergeCell ref="J38:J39"/>
    <mergeCell ref="A18:D18"/>
    <mergeCell ref="A36:D36"/>
    <mergeCell ref="A3:C3"/>
    <mergeCell ref="C11:D11"/>
    <mergeCell ref="A7:A17"/>
    <mergeCell ref="B22:B28"/>
    <mergeCell ref="B29:B33"/>
    <mergeCell ref="B19:B21"/>
    <mergeCell ref="J37:M37"/>
    <mergeCell ref="P5:P6"/>
    <mergeCell ref="K3:N3"/>
    <mergeCell ref="K4:N4"/>
    <mergeCell ref="O5:O6"/>
    <mergeCell ref="H4:I4"/>
    <mergeCell ref="D3:I3"/>
  </mergeCells>
  <printOptions horizontalCentered="1"/>
  <pageMargins left="0" right="0" top="0.3937007874015748" bottom="0" header="0.1968503937007874" footer="0"/>
  <pageSetup horizontalDpi="300" verticalDpi="300" orientation="landscape" paperSize="9" r:id="rId1"/>
  <headerFooter alignWithMargins="0">
    <oddHeader>&amp;L&amp;10別 紙　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100561</cp:lastModifiedBy>
  <cp:lastPrinted>2013-04-19T04:20:20Z</cp:lastPrinted>
  <dcterms:created xsi:type="dcterms:W3CDTF">2005-08-25T11:13:35Z</dcterms:created>
  <dcterms:modified xsi:type="dcterms:W3CDTF">2020-03-17T01:40:43Z</dcterms:modified>
  <cp:category/>
  <cp:version/>
  <cp:contentType/>
  <cp:contentStatus/>
</cp:coreProperties>
</file>