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20" yWindow="108" windowWidth="23712" windowHeight="9840"/>
  </bookViews>
  <sheets>
    <sheet name="作業日報" sheetId="8" r:id="rId1"/>
    <sheet name="作業日報（例）" sheetId="4" r:id="rId2"/>
    <sheet name="作業日当内訳1" sheetId="6" r:id="rId3"/>
    <sheet name="作業日当内訳 1(例)" sheetId="3" r:id="rId4"/>
    <sheet name="作業日当内訳 2" sheetId="5" r:id="rId5"/>
    <sheet name="作業日当内訳2（例）" sheetId="2" r:id="rId6"/>
    <sheet name="Sheet1" sheetId="1" state="hidden" r:id="rId7"/>
  </sheets>
  <definedNames>
    <definedName name="_xlnm.Print_Area" localSheetId="3">'作業日当内訳 1(例)'!$A$1:$P$31</definedName>
    <definedName name="_xlnm.Print_Area" localSheetId="1">'作業日報（例）'!$A:$H</definedName>
    <definedName name="_xlnm.Print_Area" localSheetId="0">作業日報!$A:$H</definedName>
    <definedName name="_xlnm.Print_Area" localSheetId="2">作業日当内訳1!$A$1:$P$31</definedName>
    <definedName name="_xlnm.Print_Area" localSheetId="4">'作業日当内訳 2'!$A$1:$P$34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<sst xmlns="http://schemas.openxmlformats.org/spreadsheetml/2006/main" xmlns:r="http://schemas.openxmlformats.org/officeDocument/2006/relationships" count="87" uniqueCount="87">
  <si>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研修・会議</t>
  </si>
  <si>
    <t>※領収書、作業日当内訳書を添付する。</t>
    <rPh sb="1" eb="4">
      <t>リョウシュウショ</t>
    </rPh>
    <rPh sb="5" eb="7">
      <t>サギョウ</t>
    </rPh>
    <rPh sb="7" eb="9">
      <t>ニットウ</t>
    </rPh>
    <rPh sb="9" eb="11">
      <t>ウチワケ</t>
    </rPh>
    <rPh sb="11" eb="12">
      <t>ショ</t>
    </rPh>
    <rPh sb="13" eb="15">
      <t>テンプ</t>
    </rPh>
    <phoneticPr fontId="3"/>
  </si>
  <si>
    <t>領収書番号</t>
    <rPh sb="0" eb="3">
      <t>リョウシュウショ</t>
    </rPh>
    <rPh sb="3" eb="5">
      <t>バンゴウ</t>
    </rPh>
    <phoneticPr fontId="3"/>
  </si>
  <si>
    <t>※活動写真を１枚添付する。</t>
    <rPh sb="1" eb="3">
      <t>カツドウ</t>
    </rPh>
    <rPh sb="3" eb="5">
      <t>シャシン</t>
    </rPh>
    <rPh sb="7" eb="8">
      <t>マイ</t>
    </rPh>
    <rPh sb="8" eb="10">
      <t>テンプ</t>
    </rPh>
    <phoneticPr fontId="3"/>
  </si>
  <si>
    <t>農業者以外</t>
    <rPh sb="0" eb="3">
      <t>ノウギョウシャ</t>
    </rPh>
    <rPh sb="3" eb="5">
      <t>イガイ</t>
    </rPh>
    <phoneticPr fontId="3"/>
  </si>
  <si>
    <t>備考</t>
    <rPh sb="0" eb="2">
      <t>ビコウ</t>
    </rPh>
    <phoneticPr fontId="3"/>
  </si>
  <si>
    <t>￥</t>
  </si>
  <si>
    <t>機械等</t>
    <rPh sb="0" eb="3">
      <t>キカイ</t>
    </rPh>
    <phoneticPr fontId="3"/>
  </si>
  <si>
    <t>金額（円）</t>
    <rPh sb="0" eb="2">
      <t>キンガク</t>
    </rPh>
    <rPh sb="3" eb="4">
      <t>エン</t>
    </rPh>
    <phoneticPr fontId="3"/>
  </si>
  <si>
    <t>円</t>
    <rPh sb="0" eb="1">
      <t>エン</t>
    </rPh>
    <phoneticPr fontId="3"/>
  </si>
  <si>
    <t>印</t>
    <rPh sb="0" eb="1">
      <t>イン</t>
    </rPh>
    <phoneticPr fontId="3"/>
  </si>
  <si>
    <t>人分</t>
    <rPh sb="0" eb="1">
      <t>ニン</t>
    </rPh>
    <rPh sb="1" eb="2">
      <t>ブン</t>
    </rPh>
    <phoneticPr fontId="3"/>
  </si>
  <si>
    <t>但し</t>
    <rPh sb="0" eb="1">
      <t>タダ</t>
    </rPh>
    <phoneticPr fontId="3"/>
  </si>
  <si>
    <t>月</t>
    <rPh sb="0" eb="1">
      <t>ガツ</t>
    </rPh>
    <phoneticPr fontId="3"/>
  </si>
  <si>
    <t>～</t>
  </si>
  <si>
    <t>実施時間</t>
    <rPh sb="0" eb="2">
      <t>ジッシ</t>
    </rPh>
    <rPh sb="2" eb="4">
      <t>ジカン</t>
    </rPh>
    <phoneticPr fontId="3"/>
  </si>
  <si>
    <t>日</t>
    <rPh sb="0" eb="1">
      <t>ニチ</t>
    </rPh>
    <phoneticPr fontId="3"/>
  </si>
  <si>
    <t>作業日時</t>
    <rPh sb="0" eb="2">
      <t>サギョウ</t>
    </rPh>
    <rPh sb="2" eb="4">
      <t>ニチジ</t>
    </rPh>
    <phoneticPr fontId="3"/>
  </si>
  <si>
    <t>作業内容</t>
    <rPh sb="0" eb="2">
      <t>サギョウ</t>
    </rPh>
    <rPh sb="2" eb="4">
      <t>ナイヨウ</t>
    </rPh>
    <phoneticPr fontId="3"/>
  </si>
  <si>
    <t>点検</t>
    <rPh sb="0" eb="2">
      <t>テンケン</t>
    </rPh>
    <phoneticPr fontId="3"/>
  </si>
  <si>
    <t>氏名</t>
    <rPh sb="0" eb="2">
      <t>シメイ</t>
    </rPh>
    <phoneticPr fontId="3"/>
  </si>
  <si>
    <t>時間</t>
    <rPh sb="0" eb="2">
      <t>ジカン</t>
    </rPh>
    <phoneticPr fontId="3"/>
  </si>
  <si>
    <t>日当時間単価（円）</t>
    <rPh sb="0" eb="2">
      <t>ニットウ</t>
    </rPh>
    <rPh sb="2" eb="4">
      <t>ジカン</t>
    </rPh>
    <rPh sb="4" eb="6">
      <t>タンカ</t>
    </rPh>
    <rPh sb="7" eb="8">
      <t>エン</t>
    </rPh>
    <phoneticPr fontId="3"/>
  </si>
  <si>
    <t>金額合計</t>
    <rPh sb="0" eb="2">
      <t>キンガク</t>
    </rPh>
    <rPh sb="2" eb="4">
      <t>ゴウケイ</t>
    </rPh>
    <phoneticPr fontId="3"/>
  </si>
  <si>
    <t>３．活動内容（実施したものに「レ」や「■」を記入。また、活動項目等を記入する。）</t>
    <rPh sb="2" eb="4">
      <t>カツドウ</t>
    </rPh>
    <rPh sb="4" eb="6">
      <t>ナイヨウ</t>
    </rPh>
    <rPh sb="7" eb="9">
      <t>ジッシ</t>
    </rPh>
    <rPh sb="22" eb="24">
      <t>キニュウ</t>
    </rPh>
    <rPh sb="28" eb="30">
      <t>カツドウ</t>
    </rPh>
    <rPh sb="30" eb="32">
      <t>コウモク</t>
    </rPh>
    <rPh sb="32" eb="33">
      <t>トウ</t>
    </rPh>
    <rPh sb="34" eb="36">
      <t>キニュウ</t>
    </rPh>
    <phoneticPr fontId="3"/>
  </si>
  <si>
    <t>その他</t>
    <rPh sb="2" eb="3">
      <t>タ</t>
    </rPh>
    <phoneticPr fontId="3"/>
  </si>
  <si>
    <t>：</t>
  </si>
  <si>
    <t>作業日当内訳書（例）</t>
    <rPh sb="8" eb="9">
      <t>レイ</t>
    </rPh>
    <phoneticPr fontId="3"/>
  </si>
  <si>
    <t>NO.１</t>
  </si>
  <si>
    <t>○○　○○</t>
  </si>
  <si>
    <t>00</t>
  </si>
  <si>
    <t>活動組織名</t>
    <rPh sb="0" eb="2">
      <t>カツドウ</t>
    </rPh>
    <rPh sb="2" eb="4">
      <t>ソシキ</t>
    </rPh>
    <rPh sb="4" eb="5">
      <t>メイ</t>
    </rPh>
    <phoneticPr fontId="3"/>
  </si>
  <si>
    <t>施設</t>
    <rPh sb="0" eb="2">
      <t>シセツ</t>
    </rPh>
    <phoneticPr fontId="3"/>
  </si>
  <si>
    <t>水路の草刈り</t>
    <rPh sb="0" eb="2">
      <t>スイロ</t>
    </rPh>
    <rPh sb="3" eb="5">
      <t>クサカリ</t>
    </rPh>
    <phoneticPr fontId="3"/>
  </si>
  <si>
    <t>水路の草刈り作業</t>
    <rPh sb="0" eb="2">
      <t>スイロ</t>
    </rPh>
    <rPh sb="3" eb="5">
      <t>クサカリ</t>
    </rPh>
    <rPh sb="6" eb="8">
      <t>サギョウ</t>
    </rPh>
    <phoneticPr fontId="3"/>
  </si>
  <si>
    <t>作業人数</t>
    <rPh sb="0" eb="2">
      <t>サギョウ</t>
    </rPh>
    <rPh sb="2" eb="4">
      <t>ニンズウ</t>
    </rPh>
    <phoneticPr fontId="3"/>
  </si>
  <si>
    <t>１．活動実施日時</t>
    <rPh sb="2" eb="4">
      <t>カツドウ</t>
    </rPh>
    <rPh sb="4" eb="6">
      <t>ジッシ</t>
    </rPh>
    <rPh sb="6" eb="8">
      <t>ニチジ</t>
    </rPh>
    <phoneticPr fontId="3"/>
  </si>
  <si>
    <t>実施月日</t>
    <rPh sb="0" eb="2">
      <t>ジッシ</t>
    </rPh>
    <rPh sb="2" eb="4">
      <t>ツキヒ</t>
    </rPh>
    <phoneticPr fontId="3"/>
  </si>
  <si>
    <t>２．活動参加人数</t>
    <rPh sb="2" eb="4">
      <t>カツドウ</t>
    </rPh>
    <rPh sb="4" eb="6">
      <t>サンカ</t>
    </rPh>
    <rPh sb="6" eb="8">
      <t>ニンズウ</t>
    </rPh>
    <phoneticPr fontId="3"/>
  </si>
  <si>
    <t>５．特記事項</t>
    <rPh sb="2" eb="4">
      <t>トッキ</t>
    </rPh>
    <rPh sb="4" eb="6">
      <t>ジコウ</t>
    </rPh>
    <phoneticPr fontId="3"/>
  </si>
  <si>
    <t>総参加人数</t>
    <rPh sb="0" eb="1">
      <t>ソウ</t>
    </rPh>
    <rPh sb="1" eb="3">
      <t>サンカ</t>
    </rPh>
    <rPh sb="3" eb="5">
      <t>ニンズウ</t>
    </rPh>
    <phoneticPr fontId="3"/>
  </si>
  <si>
    <t>農業者</t>
    <rPh sb="0" eb="3">
      <t>ノウギョウシャ</t>
    </rPh>
    <phoneticPr fontId="3"/>
  </si>
  <si>
    <t>取組</t>
    <rPh sb="0" eb="2">
      <t>トリクミ</t>
    </rPh>
    <phoneticPr fontId="3"/>
  </si>
  <si>
    <t>活動項目(対象活動)</t>
    <rPh sb="0" eb="2">
      <t>カツドウ</t>
    </rPh>
    <rPh sb="2" eb="4">
      <t>コウモク</t>
    </rPh>
    <rPh sb="5" eb="7">
      <t>タイショウ</t>
    </rPh>
    <rPh sb="7" eb="9">
      <t>カツドウ</t>
    </rPh>
    <phoneticPr fontId="3"/>
  </si>
  <si>
    <t>領　　　収　　　書（例）
入広瀬保全会　様</t>
    <rPh sb="0" eb="1">
      <t>リョウ</t>
    </rPh>
    <rPh sb="4" eb="5">
      <t>オサム</t>
    </rPh>
    <rPh sb="8" eb="9">
      <t>ショ</t>
    </rPh>
    <rPh sb="10" eb="11">
      <t>レイ</t>
    </rPh>
    <rPh sb="14" eb="17">
      <t>イリヒロセ</t>
    </rPh>
    <rPh sb="17" eb="19">
      <t>ホゼン</t>
    </rPh>
    <rPh sb="19" eb="20">
      <t>カイ</t>
    </rPh>
    <rPh sb="21" eb="22">
      <t>サマ</t>
    </rPh>
    <phoneticPr fontId="3"/>
  </si>
  <si>
    <t>出役者代表</t>
    <rPh sb="0" eb="1">
      <t>シュツ</t>
    </rPh>
    <rPh sb="1" eb="2">
      <t>ヤク</t>
    </rPh>
    <rPh sb="2" eb="3">
      <t>シャ</t>
    </rPh>
    <rPh sb="3" eb="5">
      <t>ダイヒョウ</t>
    </rPh>
    <phoneticPr fontId="3"/>
  </si>
  <si>
    <t>農地維持活動</t>
  </si>
  <si>
    <t>活動項目</t>
    <rPh sb="0" eb="2">
      <t>カツドウ</t>
    </rPh>
    <rPh sb="2" eb="4">
      <t>コウモク</t>
    </rPh>
    <phoneticPr fontId="3"/>
  </si>
  <si>
    <t>日当</t>
    <rPh sb="0" eb="2">
      <t>ニットウ</t>
    </rPh>
    <phoneticPr fontId="3"/>
  </si>
  <si>
    <t>年</t>
    <rPh sb="0" eb="1">
      <t>ネン</t>
    </rPh>
    <phoneticPr fontId="3"/>
  </si>
  <si>
    <t>□</t>
  </si>
  <si>
    <t>■</t>
  </si>
  <si>
    <t>水路</t>
    <rPh sb="0" eb="2">
      <t>スイロ</t>
    </rPh>
    <phoneticPr fontId="3"/>
  </si>
  <si>
    <t>計画策定</t>
  </si>
  <si>
    <t>実践活動</t>
  </si>
  <si>
    <t>施設又はテーマ</t>
    <rPh sb="0" eb="2">
      <t>シセツ</t>
    </rPh>
    <rPh sb="2" eb="3">
      <t>マタ</t>
    </rPh>
    <phoneticPr fontId="3"/>
  </si>
  <si>
    <t>具体的な活動内容【(　）内は長寿命化の場合】</t>
    <rPh sb="0" eb="2">
      <t>グタイ</t>
    </rPh>
    <rPh sb="2" eb="3">
      <t>テキ</t>
    </rPh>
    <rPh sb="4" eb="6">
      <t>カツドウ</t>
    </rPh>
    <rPh sb="6" eb="8">
      <t>ナイヨウ</t>
    </rPh>
    <rPh sb="12" eb="13">
      <t>ナイ</t>
    </rPh>
    <rPh sb="14" eb="15">
      <t>チョウ</t>
    </rPh>
    <rPh sb="15" eb="18">
      <t>ジュミョウカ</t>
    </rPh>
    <rPh sb="19" eb="21">
      <t>バアイ</t>
    </rPh>
    <phoneticPr fontId="3"/>
  </si>
  <si>
    <t>合計</t>
    <rPh sb="0" eb="2">
      <t>ゴウケイ</t>
    </rPh>
    <phoneticPr fontId="3"/>
  </si>
  <si>
    <t>取組(取組内容)</t>
    <rPh sb="0" eb="2">
      <t>トリク</t>
    </rPh>
    <rPh sb="3" eb="5">
      <t>トリクミ</t>
    </rPh>
    <rPh sb="5" eb="7">
      <t>ナイヨウ</t>
    </rPh>
    <phoneticPr fontId="3"/>
  </si>
  <si>
    <t>機能診断</t>
    <rPh sb="0" eb="2">
      <t>キノウ</t>
    </rPh>
    <rPh sb="2" eb="4">
      <t>シンダン</t>
    </rPh>
    <phoneticPr fontId="3"/>
  </si>
  <si>
    <t>４．金銭出納</t>
    <rPh sb="2" eb="4">
      <t>キンセン</t>
    </rPh>
    <rPh sb="4" eb="6">
      <t>スイトウ</t>
    </rPh>
    <phoneticPr fontId="3"/>
  </si>
  <si>
    <t>内訳</t>
    <rPh sb="0" eb="2">
      <t>ウチワケ</t>
    </rPh>
    <phoneticPr fontId="3"/>
  </si>
  <si>
    <t>購入・リース費</t>
    <rPh sb="0" eb="2">
      <t>コウニュウ</t>
    </rPh>
    <rPh sb="6" eb="7">
      <t>ヒ</t>
    </rPh>
    <phoneticPr fontId="3"/>
  </si>
  <si>
    <t>委託料</t>
    <rPh sb="0" eb="2">
      <t>イタク</t>
    </rPh>
    <rPh sb="2" eb="3">
      <t>リョウ</t>
    </rPh>
    <phoneticPr fontId="3"/>
  </si>
  <si>
    <t>資源向上支払(共同、長寿命化)</t>
    <rPh sb="0" eb="2">
      <t>シゲン</t>
    </rPh>
    <rPh sb="2" eb="4">
      <t>コウジョウ</t>
    </rPh>
    <rPh sb="4" eb="6">
      <t>シハライ</t>
    </rPh>
    <rPh sb="7" eb="9">
      <t>キョウドウ</t>
    </rPh>
    <rPh sb="10" eb="11">
      <t>チョウ</t>
    </rPh>
    <rPh sb="11" eb="14">
      <t>ジュミョウカ</t>
    </rPh>
    <phoneticPr fontId="3"/>
  </si>
  <si>
    <r>
      <t>No　　　　　　　</t>
    </r>
    <r>
      <rPr>
        <sz val="11"/>
        <color indexed="10"/>
        <rFont val="ＭＳ Ｐゴシック"/>
      </rPr>
      <t>　１</t>
    </r>
  </si>
  <si>
    <t>○○地域資源保全会</t>
    <rPh sb="2" eb="4">
      <t>チイキ</t>
    </rPh>
    <rPh sb="4" eb="6">
      <t>シゲン</t>
    </rPh>
    <rPh sb="6" eb="8">
      <t>ホゼン</t>
    </rPh>
    <rPh sb="8" eb="9">
      <t>カイ</t>
    </rPh>
    <phoneticPr fontId="3"/>
  </si>
  <si>
    <t>NO.</t>
  </si>
  <si>
    <t>作業日当内訳書</t>
  </si>
  <si>
    <t>参考様式</t>
    <rPh sb="0" eb="2">
      <t>サンコウ</t>
    </rPh>
    <rPh sb="2" eb="4">
      <t>ヨウシキ</t>
    </rPh>
    <phoneticPr fontId="3"/>
  </si>
  <si>
    <t>５月５日（木）</t>
    <rPh sb="1" eb="2">
      <t>ガツ</t>
    </rPh>
    <rPh sb="3" eb="4">
      <t>ニチ</t>
    </rPh>
    <rPh sb="5" eb="6">
      <t>モク</t>
    </rPh>
    <phoneticPr fontId="3"/>
  </si>
  <si>
    <r>
      <rPr>
        <sz val="20"/>
        <color rgb="FFFF0000"/>
        <rFont val="ＭＳ Ｐゴシック"/>
      </rPr>
      <t>○○地域資源保全会</t>
    </r>
    <r>
      <rPr>
        <sz val="20"/>
        <color theme="1"/>
        <rFont val="ＭＳ Ｐゴシック"/>
      </rPr>
      <t>　様</t>
    </r>
    <rPh sb="2" eb="4">
      <t>チイキ</t>
    </rPh>
    <rPh sb="4" eb="6">
      <t>シゲン</t>
    </rPh>
    <rPh sb="6" eb="8">
      <t>ホゼン</t>
    </rPh>
    <rPh sb="8" eb="9">
      <t>カイ</t>
    </rPh>
    <rPh sb="10" eb="11">
      <t>サマ</t>
    </rPh>
    <phoneticPr fontId="3"/>
  </si>
  <si>
    <t>5月5日　水路の草刈り作業</t>
    <rPh sb="1" eb="2">
      <t>ガツ</t>
    </rPh>
    <rPh sb="3" eb="4">
      <t>ニチ</t>
    </rPh>
    <rPh sb="5" eb="7">
      <t>スイロ</t>
    </rPh>
    <rPh sb="8" eb="10">
      <t>クサカリ</t>
    </rPh>
    <rPh sb="11" eb="13">
      <t>サギョウ</t>
    </rPh>
    <phoneticPr fontId="3"/>
  </si>
  <si>
    <r>
      <rPr>
        <sz val="11"/>
        <color rgb="FFFF0000"/>
        <rFont val="ＭＳ Ｐゴシック"/>
      </rPr>
      <t>60,000</t>
    </r>
    <r>
      <rPr>
        <sz val="11"/>
        <color auto="1"/>
        <rFont val="ＭＳ Ｐゴシック"/>
      </rPr>
      <t>円</t>
    </r>
    <rPh sb="6" eb="7">
      <t>エン</t>
    </rPh>
    <phoneticPr fontId="3"/>
  </si>
  <si>
    <t>写真</t>
    <rPh sb="0" eb="2">
      <t>シャシン</t>
    </rPh>
    <phoneticPr fontId="3"/>
  </si>
  <si>
    <t>令和</t>
    <rPh sb="0" eb="2">
      <t>レイワ</t>
    </rPh>
    <phoneticPr fontId="3"/>
  </si>
  <si>
    <r>
      <t>18,000</t>
    </r>
    <r>
      <rPr>
        <sz val="11"/>
        <color auto="1"/>
        <rFont val="ＭＳ Ｐゴシック"/>
      </rPr>
      <t>円</t>
    </r>
    <rPh sb="6" eb="7">
      <t>エン</t>
    </rPh>
    <phoneticPr fontId="3"/>
  </si>
  <si>
    <t>入力リスト</t>
    <rPh sb="0" eb="2">
      <t>にゅうりょく</t>
    </rPh>
    <phoneticPr fontId="25" type="Hiragana"/>
  </si>
  <si>
    <t>令和５年度　多面的機能支払交付金に係る作業日報（例）</t>
    <rPh sb="0" eb="2">
      <t>レイワ</t>
    </rPh>
    <rPh sb="3" eb="5">
      <t>ネンド</t>
    </rPh>
    <rPh sb="6" eb="9">
      <t>タメンテキ</t>
    </rPh>
    <rPh sb="9" eb="11">
      <t>キノウ</t>
    </rPh>
    <rPh sb="11" eb="13">
      <t>シハライ</t>
    </rPh>
    <rPh sb="13" eb="16">
      <t>コウフキン</t>
    </rPh>
    <rPh sb="17" eb="18">
      <t>カカワ</t>
    </rPh>
    <rPh sb="19" eb="21">
      <t>サギョウ</t>
    </rPh>
    <rPh sb="21" eb="23">
      <t>ニッポウ</t>
    </rPh>
    <rPh sb="24" eb="25">
      <t>レイ</t>
    </rPh>
    <phoneticPr fontId="3"/>
  </si>
  <si>
    <t>・日当：1,000円×20人×3時間＝60,000円
・草刈機：300円×20台×3時間＝18,000円
・お茶代：100円×20本＝2,000円</t>
    <rPh sb="1" eb="3">
      <t>ニットウ</t>
    </rPh>
    <rPh sb="9" eb="10">
      <t>エン</t>
    </rPh>
    <rPh sb="13" eb="14">
      <t>ニン</t>
    </rPh>
    <rPh sb="16" eb="18">
      <t>ジカン</t>
    </rPh>
    <rPh sb="25" eb="26">
      <t>エン</t>
    </rPh>
    <rPh sb="28" eb="30">
      <t>クサカ</t>
    </rPh>
    <rPh sb="30" eb="31">
      <t>キ</t>
    </rPh>
    <rPh sb="35" eb="36">
      <t>エン</t>
    </rPh>
    <rPh sb="39" eb="40">
      <t>ダイ</t>
    </rPh>
    <rPh sb="42" eb="44">
      <t>ジカン</t>
    </rPh>
    <rPh sb="51" eb="52">
      <t>エン</t>
    </rPh>
    <rPh sb="55" eb="57">
      <t>チャダイ</t>
    </rPh>
    <rPh sb="61" eb="62">
      <t>エン</t>
    </rPh>
    <rPh sb="65" eb="66">
      <t>ホン</t>
    </rPh>
    <rPh sb="72" eb="73">
      <t>エン</t>
    </rPh>
    <phoneticPr fontId="3"/>
  </si>
  <si>
    <r>
      <t>2,000</t>
    </r>
    <r>
      <rPr>
        <sz val="11"/>
        <color auto="1"/>
        <rFont val="ＭＳ Ｐゴシック"/>
      </rPr>
      <t>円</t>
    </r>
    <rPh sb="5" eb="6">
      <t>エン</t>
    </rPh>
    <phoneticPr fontId="3"/>
  </si>
  <si>
    <t>合計：80,000円</t>
    <rPh sb="0" eb="2">
      <t>ゴウケイ</t>
    </rPh>
    <rPh sb="9" eb="10">
      <t>エン</t>
    </rPh>
    <phoneticPr fontId="3"/>
  </si>
  <si>
    <t>水路の草刈</t>
    <rPh sb="0" eb="2">
      <t>スイロ</t>
    </rPh>
    <rPh sb="3" eb="5">
      <t>クサカリ</t>
    </rPh>
    <phoneticPr fontId="3"/>
  </si>
  <si>
    <t>草刈機</t>
    <rPh sb="0" eb="3">
      <t>クサカ</t>
    </rPh>
    <phoneticPr fontId="3"/>
  </si>
  <si>
    <t>領　　　収　　　書
入広瀬保全会　様</t>
    <rPh sb="0" eb="1">
      <t>リョウ</t>
    </rPh>
    <rPh sb="4" eb="5">
      <t>オサム</t>
    </rPh>
    <rPh sb="8" eb="9">
      <t>ショ</t>
    </rPh>
    <rPh sb="11" eb="14">
      <t>イリヒロセ</t>
    </rPh>
    <rPh sb="14" eb="16">
      <t>ホゼン</t>
    </rPh>
    <rPh sb="16" eb="17">
      <t>カイ</t>
    </rPh>
    <rPh sb="18" eb="19">
      <t>サマ</t>
    </rPh>
    <phoneticPr fontId="3"/>
  </si>
  <si>
    <t>　様</t>
    <rPh sb="1" eb="2">
      <t>サマ</t>
    </rPh>
    <phoneticPr fontId="3"/>
  </si>
  <si>
    <t>令和５年度　多面的機能支払交付金に係る作業日報</t>
    <rPh sb="0" eb="2">
      <t>レイワ</t>
    </rPh>
    <rPh sb="3" eb="5">
      <t>ネンド</t>
    </rPh>
    <rPh sb="6" eb="9">
      <t>タメンテキ</t>
    </rPh>
    <rPh sb="9" eb="11">
      <t>キノウ</t>
    </rPh>
    <rPh sb="11" eb="13">
      <t>シハライ</t>
    </rPh>
    <rPh sb="13" eb="16">
      <t>コウフキン</t>
    </rPh>
    <rPh sb="17" eb="18">
      <t>カカワ</t>
    </rPh>
    <rPh sb="19" eb="21">
      <t>サギョウ</t>
    </rPh>
    <rPh sb="21" eb="23">
      <t>ニッポウ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</si>
</sst>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\ &quot;人&quot;"/>
    <numFmt numFmtId="177" formatCode="m&quot;月&quot;d&quot;日&quot;\(aaa\)"/>
    <numFmt numFmtId="178" formatCode="h&quot;時&quot;mm&quot;分&quot;;@"/>
    <numFmt numFmtId="179" formatCode="#&quot;人&quot;"/>
    <numFmt numFmtId="180" formatCode="&quot;No.&quot;#"/>
    <numFmt numFmtId="181" formatCode="0.00_ "/>
    <numFmt numFmtId="182" formatCode="#,##0_);[Red]\(#,##0\)"/>
    <numFmt numFmtId="183" formatCode="#,##0_ "/>
    <numFmt numFmtId="184" formatCode="0.E+00"/>
  </numFmts>
  <fonts count="2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ＤＦ平成明朝体W3"/>
      <family val="1"/>
    </font>
    <font>
      <sz val="10"/>
      <color auto="1"/>
      <name val="ＤＦ平成明朝体W3"/>
      <family val="1"/>
    </font>
    <font>
      <sz val="1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i/>
      <sz val="11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6"/>
      <color auto="1"/>
      <name val="ＤＦ平成明朝体W3"/>
      <family val="3"/>
    </font>
    <font>
      <sz val="11"/>
      <color rgb="FFFF0000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36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rgb="FFFF0000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sz val="20"/>
      <color rgb="FFFF0000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b/>
      <i/>
      <sz val="28"/>
      <color rgb="FFFF0000"/>
      <name val="ＭＳ Ｐゴシック"/>
      <family val="3"/>
      <scheme val="minor"/>
    </font>
    <font>
      <sz val="26"/>
      <color rgb="FFFF0000"/>
      <name val="ＭＳ Ｐゴシック"/>
      <family val="3"/>
      <scheme val="minor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0" fontId="1" fillId="0" borderId="0"/>
  </cellStyleXfs>
  <cellXfs count="184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" fillId="0" borderId="4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0" borderId="2" xfId="2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" fillId="0" borderId="4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176" fontId="1" fillId="0" borderId="4" xfId="2" applyNumberFormat="1" applyFont="1" applyBorder="1" applyAlignment="1">
      <alignment horizontal="right" vertical="center"/>
    </xf>
    <xf numFmtId="0" fontId="1" fillId="0" borderId="4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 shrinkToFit="1"/>
    </xf>
    <xf numFmtId="0" fontId="1" fillId="0" borderId="7" xfId="2" applyFont="1" applyBorder="1" applyAlignment="1">
      <alignment horizontal="left" vertical="center" shrinkToFit="1"/>
    </xf>
    <xf numFmtId="0" fontId="1" fillId="0" borderId="0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176" fontId="1" fillId="0" borderId="11" xfId="2" applyNumberFormat="1" applyFont="1" applyBorder="1" applyAlignment="1">
      <alignment horizontal="right" vertical="center"/>
    </xf>
    <xf numFmtId="0" fontId="1" fillId="0" borderId="11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 wrapText="1"/>
    </xf>
    <xf numFmtId="0" fontId="1" fillId="0" borderId="8" xfId="2" applyFont="1" applyBorder="1" applyAlignment="1">
      <alignment horizontal="left" vertical="center" shrinkToFit="1"/>
    </xf>
    <xf numFmtId="0" fontId="1" fillId="0" borderId="10" xfId="2" applyFont="1" applyBorder="1" applyAlignment="1">
      <alignment horizontal="left" vertical="center" shrinkToFit="1"/>
    </xf>
    <xf numFmtId="0" fontId="1" fillId="0" borderId="7" xfId="2" applyFont="1" applyBorder="1" applyAlignment="1">
      <alignment horizontal="center" vertical="center" shrinkToFi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shrinkToFit="1"/>
    </xf>
    <xf numFmtId="177" fontId="1" fillId="0" borderId="12" xfId="0" applyNumberFormat="1" applyFont="1" applyBorder="1" applyAlignment="1">
      <alignment horizontal="center" vertical="center"/>
    </xf>
    <xf numFmtId="178" fontId="1" fillId="0" borderId="13" xfId="2" applyNumberFormat="1" applyFont="1" applyBorder="1" applyAlignment="1">
      <alignment horizontal="center" vertical="center" shrinkToFit="1"/>
    </xf>
    <xf numFmtId="178" fontId="9" fillId="0" borderId="14" xfId="2" applyNumberFormat="1" applyFont="1" applyBorder="1" applyAlignment="1">
      <alignment horizontal="center" vertical="center" shrinkToFit="1"/>
    </xf>
    <xf numFmtId="0" fontId="1" fillId="0" borderId="15" xfId="2" applyFont="1" applyBorder="1" applyAlignment="1">
      <alignment horizontal="center" vertical="center"/>
    </xf>
    <xf numFmtId="179" fontId="1" fillId="0" borderId="1" xfId="2" applyNumberFormat="1" applyFont="1" applyBorder="1" applyAlignment="1">
      <alignment horizontal="right" vertical="center"/>
    </xf>
    <xf numFmtId="0" fontId="1" fillId="0" borderId="0" xfId="2" applyFont="1" applyBorder="1" applyAlignment="1">
      <alignment vertical="center"/>
    </xf>
    <xf numFmtId="0" fontId="1" fillId="0" borderId="11" xfId="2" applyFont="1" applyBorder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179" fontId="1" fillId="0" borderId="11" xfId="2" applyNumberFormat="1" applyFont="1" applyBorder="1" applyAlignment="1">
      <alignment horizontal="right" vertical="center"/>
    </xf>
    <xf numFmtId="0" fontId="9" fillId="0" borderId="15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178" fontId="1" fillId="0" borderId="18" xfId="2" applyNumberFormat="1" applyFont="1" applyBorder="1" applyAlignment="1">
      <alignment horizontal="center" vertical="center" shrinkToFit="1"/>
    </xf>
    <xf numFmtId="178" fontId="9" fillId="0" borderId="19" xfId="2" applyNumberFormat="1" applyFont="1" applyBorder="1" applyAlignment="1">
      <alignment horizontal="center" vertical="center" shrinkToFit="1"/>
    </xf>
    <xf numFmtId="179" fontId="1" fillId="0" borderId="15" xfId="2" applyNumberFormat="1" applyFont="1" applyBorder="1" applyAlignment="1">
      <alignment horizontal="right" vertical="center"/>
    </xf>
    <xf numFmtId="0" fontId="1" fillId="0" borderId="5" xfId="2" applyFont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32" fontId="1" fillId="0" borderId="15" xfId="0" applyNumberFormat="1" applyFont="1" applyBorder="1" applyAlignment="1">
      <alignment horizontal="center" vertical="center"/>
    </xf>
    <xf numFmtId="178" fontId="9" fillId="0" borderId="20" xfId="2" applyNumberFormat="1" applyFont="1" applyBorder="1" applyAlignment="1">
      <alignment horizontal="center" vertical="center" wrapText="1"/>
    </xf>
    <xf numFmtId="0" fontId="1" fillId="0" borderId="15" xfId="2" applyFont="1" applyBorder="1" applyAlignment="1">
      <alignment vertical="center"/>
    </xf>
    <xf numFmtId="0" fontId="1" fillId="0" borderId="8" xfId="2" applyFont="1" applyBorder="1" applyAlignment="1">
      <alignment horizontal="left" vertical="center"/>
    </xf>
    <xf numFmtId="0" fontId="1" fillId="0" borderId="9" xfId="2" applyFont="1" applyBorder="1" applyAlignment="1">
      <alignment horizontal="left" vertical="center"/>
    </xf>
    <xf numFmtId="0" fontId="1" fillId="0" borderId="10" xfId="2" applyFont="1" applyBorder="1" applyAlignment="1">
      <alignment horizontal="left" vertical="center"/>
    </xf>
    <xf numFmtId="0" fontId="11" fillId="0" borderId="0" xfId="4" applyFont="1" applyAlignment="1"/>
    <xf numFmtId="176" fontId="12" fillId="0" borderId="1" xfId="2" applyNumberFormat="1" applyFont="1" applyBorder="1" applyAlignment="1">
      <alignment horizontal="right" vertical="center"/>
    </xf>
    <xf numFmtId="0" fontId="12" fillId="0" borderId="4" xfId="2" applyFont="1" applyBorder="1" applyAlignment="1">
      <alignment horizontal="left" vertical="center" wrapText="1"/>
    </xf>
    <xf numFmtId="176" fontId="12" fillId="0" borderId="4" xfId="2" applyNumberFormat="1" applyFont="1" applyBorder="1" applyAlignment="1">
      <alignment horizontal="right" vertical="center"/>
    </xf>
    <xf numFmtId="176" fontId="12" fillId="0" borderId="11" xfId="2" applyNumberFormat="1" applyFont="1" applyBorder="1" applyAlignment="1">
      <alignment horizontal="right" vertical="center"/>
    </xf>
    <xf numFmtId="0" fontId="12" fillId="0" borderId="7" xfId="2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178" fontId="12" fillId="0" borderId="13" xfId="2" applyNumberFormat="1" applyFont="1" applyBorder="1" applyAlignment="1">
      <alignment horizontal="center" vertical="center" shrinkToFit="1"/>
    </xf>
    <xf numFmtId="179" fontId="12" fillId="0" borderId="1" xfId="2" applyNumberFormat="1" applyFont="1" applyBorder="1" applyAlignment="1">
      <alignment horizontal="right" vertical="center"/>
    </xf>
    <xf numFmtId="0" fontId="12" fillId="0" borderId="15" xfId="2" applyFont="1" applyBorder="1" applyAlignment="1">
      <alignment horizontal="center" vertical="center"/>
    </xf>
    <xf numFmtId="0" fontId="12" fillId="0" borderId="11" xfId="2" applyFont="1" applyBorder="1" applyAlignment="1">
      <alignment horizontal="right" vertical="center"/>
    </xf>
    <xf numFmtId="179" fontId="12" fillId="0" borderId="11" xfId="2" applyNumberFormat="1" applyFont="1" applyBorder="1" applyAlignment="1">
      <alignment horizontal="right" vertical="center"/>
    </xf>
    <xf numFmtId="178" fontId="12" fillId="0" borderId="18" xfId="2" applyNumberFormat="1" applyFont="1" applyBorder="1" applyAlignment="1">
      <alignment horizontal="center" vertical="center" shrinkToFit="1"/>
    </xf>
    <xf numFmtId="179" fontId="12" fillId="0" borderId="15" xfId="2" applyNumberFormat="1" applyFont="1" applyBorder="1" applyAlignment="1">
      <alignment horizontal="right" vertical="center"/>
    </xf>
    <xf numFmtId="0" fontId="12" fillId="0" borderId="2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0" fillId="0" borderId="7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32" fontId="12" fillId="0" borderId="15" xfId="0" applyNumberFormat="1" applyFont="1" applyBorder="1" applyAlignment="1">
      <alignment horizontal="center" vertical="center"/>
    </xf>
    <xf numFmtId="0" fontId="12" fillId="0" borderId="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0" fontId="16" fillId="0" borderId="0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81" fontId="12" fillId="0" borderId="3" xfId="0" applyNumberFormat="1" applyFon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81" fontId="12" fillId="0" borderId="10" xfId="0" applyNumberFormat="1" applyFon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182" fontId="12" fillId="0" borderId="3" xfId="0" applyNumberFormat="1" applyFont="1" applyBorder="1" applyAlignment="1">
      <alignment horizontal="center" vertical="center"/>
    </xf>
    <xf numFmtId="182" fontId="12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82" fontId="12" fillId="0" borderId="7" xfId="0" applyNumberFormat="1" applyFont="1" applyBorder="1" applyAlignment="1">
      <alignment horizontal="center" vertical="center"/>
    </xf>
    <xf numFmtId="182" fontId="12" fillId="0" borderId="4" xfId="0" applyNumberFormat="1" applyFon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183" fontId="0" fillId="0" borderId="3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12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11" xfId="0" applyNumberFormat="1" applyFont="1" applyBorder="1" applyAlignment="1">
      <alignment horizontal="center" vertical="center"/>
    </xf>
    <xf numFmtId="183" fontId="0" fillId="0" borderId="11" xfId="0" applyNumberFormat="1" applyBorder="1" applyAlignment="1">
      <alignment horizontal="center" vertical="center"/>
    </xf>
    <xf numFmtId="183" fontId="0" fillId="0" borderId="24" xfId="0" applyNumberFormat="1" applyBorder="1" applyAlignment="1">
      <alignment horizontal="center" vertical="center"/>
    </xf>
    <xf numFmtId="183" fontId="12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83" fontId="12" fillId="0" borderId="3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3" fontId="1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16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9" fillId="0" borderId="5" xfId="0" applyFont="1" applyBorder="1" applyAlignment="1">
      <alignment horizontal="center" vertical="top"/>
    </xf>
    <xf numFmtId="0" fontId="20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9" fillId="0" borderId="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21" fillId="0" borderId="32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82" fontId="12" fillId="0" borderId="34" xfId="0" applyNumberFormat="1" applyFont="1" applyBorder="1" applyAlignment="1">
      <alignment horizontal="center" vertical="center"/>
    </xf>
    <xf numFmtId="182" fontId="12" fillId="0" borderId="35" xfId="0" applyNumberFormat="1" applyFont="1" applyBorder="1" applyAlignment="1">
      <alignment horizontal="center" vertical="center"/>
    </xf>
    <xf numFmtId="182" fontId="0" fillId="0" borderId="35" xfId="0" applyNumberFormat="1" applyBorder="1" applyAlignment="1">
      <alignment horizontal="center" vertical="center"/>
    </xf>
    <xf numFmtId="184" fontId="22" fillId="0" borderId="36" xfId="0" applyNumberFormat="1" applyFont="1" applyBorder="1" applyAlignment="1"/>
    <xf numFmtId="183" fontId="23" fillId="0" borderId="36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184" fontId="20" fillId="0" borderId="36" xfId="0" applyNumberFormat="1" applyFont="1" applyBorder="1" applyAlignment="1"/>
    <xf numFmtId="0" fontId="19" fillId="0" borderId="32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19" fillId="0" borderId="37" xfId="0" applyFont="1" applyBorder="1" applyAlignment="1">
      <alignment vertical="top"/>
    </xf>
    <xf numFmtId="0" fontId="0" fillId="0" borderId="10" xfId="0" applyBorder="1" applyAlignment="1">
      <alignment vertical="top"/>
    </xf>
    <xf numFmtId="183" fontId="24" fillId="0" borderId="36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⑤参考様式11,12号別紙(収支実績報告書（支援交付金））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437515</xdr:colOff>
      <xdr:row>36</xdr:row>
      <xdr:rowOff>85725</xdr:rowOff>
    </xdr:from>
    <xdr:to xmlns:xdr="http://schemas.openxmlformats.org/drawingml/2006/spreadsheetDrawing">
      <xdr:col>7</xdr:col>
      <xdr:colOff>1622425</xdr:colOff>
      <xdr:row>49</xdr:row>
      <xdr:rowOff>161925</xdr:rowOff>
    </xdr:to>
    <xdr:sp macro="" textlink="">
      <xdr:nvSpPr>
        <xdr:cNvPr id="2" name="正方形/長方形 1"/>
        <xdr:cNvSpPr/>
      </xdr:nvSpPr>
      <xdr:spPr>
        <a:xfrm>
          <a:off x="2493645" y="7629525"/>
          <a:ext cx="4185285" cy="2800350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>
            <a:solidFill>
              <a:sysClr val="windowText" lastClr="000000"/>
            </a:solidFill>
            <a:ea typeface="ＤＦ平成明朝体W3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437515</xdr:colOff>
      <xdr:row>36</xdr:row>
      <xdr:rowOff>85725</xdr:rowOff>
    </xdr:from>
    <xdr:to xmlns:xdr="http://schemas.openxmlformats.org/drawingml/2006/spreadsheetDrawing">
      <xdr:col>7</xdr:col>
      <xdr:colOff>1622425</xdr:colOff>
      <xdr:row>50</xdr:row>
      <xdr:rowOff>161925</xdr:rowOff>
    </xdr:to>
    <xdr:sp macro="" textlink="">
      <xdr:nvSpPr>
        <xdr:cNvPr id="2" name="正方形/長方形 1"/>
        <xdr:cNvSpPr/>
      </xdr:nvSpPr>
      <xdr:spPr>
        <a:xfrm>
          <a:off x="2493645" y="7629525"/>
          <a:ext cx="4185285" cy="3009900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>
            <a:solidFill>
              <a:sysClr val="windowText" lastClr="000000"/>
            </a:solidFill>
            <a:ea typeface="ＤＦ平成明朝体W3"/>
          </a:endParaRPr>
        </a:p>
      </xdr:txBody>
    </xdr:sp>
    <xdr:clientData/>
  </xdr:twoCellAnchor>
  <xdr:twoCellAnchor editAs="oneCell">
    <xdr:from xmlns:xdr="http://schemas.openxmlformats.org/drawingml/2006/spreadsheetDrawing">
      <xdr:col>4</xdr:col>
      <xdr:colOff>428625</xdr:colOff>
      <xdr:row>36</xdr:row>
      <xdr:rowOff>95250</xdr:rowOff>
    </xdr:from>
    <xdr:to xmlns:xdr="http://schemas.openxmlformats.org/drawingml/2006/spreadsheetDrawing">
      <xdr:col>7</xdr:col>
      <xdr:colOff>1622425</xdr:colOff>
      <xdr:row>50</xdr:row>
      <xdr:rowOff>171450</xdr:rowOff>
    </xdr:to>
    <xdr:pic macro="">
      <xdr:nvPicPr>
        <xdr:cNvPr id="3" name="図 3" descr="http://ts4.mm.bing.net/th?&amp;id=HN.608010864921018626&amp;w=300&amp;h=300&amp;c=0&amp;pid=1.9&amp;rs=0&amp;p=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755" y="7639050"/>
          <a:ext cx="4194175" cy="300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300990</xdr:colOff>
      <xdr:row>0</xdr:row>
      <xdr:rowOff>267970</xdr:rowOff>
    </xdr:from>
    <xdr:to xmlns:xdr="http://schemas.openxmlformats.org/drawingml/2006/spreadsheetDrawing">
      <xdr:col>22</xdr:col>
      <xdr:colOff>146685</xdr:colOff>
      <xdr:row>4</xdr:row>
      <xdr:rowOff>45720</xdr:rowOff>
    </xdr:to>
    <xdr:sp macro="" textlink="">
      <xdr:nvSpPr>
        <xdr:cNvPr id="2" name="テキスト 1"/>
        <xdr:cNvSpPr txBox="1"/>
      </xdr:nvSpPr>
      <xdr:spPr>
        <a:xfrm>
          <a:off x="6924040" y="267970"/>
          <a:ext cx="3549015" cy="1181735"/>
        </a:xfrm>
        <a:prstGeom prst="rect"/>
        <a:solidFill>
          <a:srgbClr val="FFFFBE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>
              <a:latin typeface="ＭＳ Ｐゴシック"/>
              <a:ea typeface="ＭＳ Ｐゴシック"/>
            </a:rPr>
            <a:t>出役代表受領欄なしVer（令和5年度追加）</a:t>
          </a:r>
          <a:endParaRPr kumimoji="1" lang="ja-JP" altLang="en-US" sz="1200" b="1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latin typeface="ＭＳ Ｐゴシック"/>
              <a:ea typeface="ＭＳ Ｐゴシック"/>
            </a:rPr>
            <a:t>出役代表受領欄ありVer（令和4年度までの様式）は作業日当内訳書2になります。</a:t>
          </a:r>
          <a:endParaRPr kumimoji="1" lang="ja-JP" altLang="en-US" sz="1200" b="1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latin typeface="ＭＳ Ｐゴシック"/>
              <a:ea typeface="ＭＳ Ｐゴシック"/>
            </a:rPr>
            <a:t>保全会の金銭受領方法に合わせて使用する様式を選んでください。</a:t>
          </a:r>
          <a:endParaRPr kumimoji="1" lang="ja-JP" altLang="en-US" sz="1200" b="1"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1118235</xdr:colOff>
      <xdr:row>31</xdr:row>
      <xdr:rowOff>130175</xdr:rowOff>
    </xdr:from>
    <xdr:to xmlns:xdr="http://schemas.openxmlformats.org/drawingml/2006/spreadsheetDrawing">
      <xdr:col>15</xdr:col>
      <xdr:colOff>691515</xdr:colOff>
      <xdr:row>35</xdr:row>
      <xdr:rowOff>85090</xdr:rowOff>
    </xdr:to>
    <xdr:sp macro="" textlink="">
      <xdr:nvSpPr>
        <xdr:cNvPr id="2" name="四角形吹き出し 1"/>
        <xdr:cNvSpPr/>
      </xdr:nvSpPr>
      <xdr:spPr>
        <a:xfrm>
          <a:off x="5457190" y="10388600"/>
          <a:ext cx="1096010" cy="625475"/>
        </a:xfrm>
        <a:prstGeom prst="wedgeRectCallout">
          <a:avLst>
            <a:gd name="adj1" fmla="val -39481"/>
            <a:gd name="adj2" fmla="val -106185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金銭出納簿と合っているか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0</xdr:colOff>
      <xdr:row>4</xdr:row>
      <xdr:rowOff>305435</xdr:rowOff>
    </xdr:from>
    <xdr:to xmlns:xdr="http://schemas.openxmlformats.org/drawingml/2006/spreadsheetDrawing">
      <xdr:col>15</xdr:col>
      <xdr:colOff>746760</xdr:colOff>
      <xdr:row>27</xdr:row>
      <xdr:rowOff>320040</xdr:rowOff>
    </xdr:to>
    <xdr:sp macro="" textlink="">
      <xdr:nvSpPr>
        <xdr:cNvPr id="3" name="図形 2"/>
        <xdr:cNvSpPr/>
      </xdr:nvSpPr>
      <xdr:spPr>
        <a:xfrm>
          <a:off x="5527040" y="1709420"/>
          <a:ext cx="1081405" cy="7901305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153670</xdr:colOff>
      <xdr:row>5</xdr:row>
      <xdr:rowOff>191135</xdr:rowOff>
    </xdr:from>
    <xdr:to xmlns:xdr="http://schemas.openxmlformats.org/drawingml/2006/spreadsheetDrawing">
      <xdr:col>19</xdr:col>
      <xdr:colOff>30480</xdr:colOff>
      <xdr:row>7</xdr:row>
      <xdr:rowOff>168275</xdr:rowOff>
    </xdr:to>
    <xdr:sp macro="" textlink="">
      <xdr:nvSpPr>
        <xdr:cNvPr id="4" name="図形 3"/>
        <xdr:cNvSpPr/>
      </xdr:nvSpPr>
      <xdr:spPr>
        <a:xfrm>
          <a:off x="6776720" y="1938020"/>
          <a:ext cx="1728470" cy="662940"/>
        </a:xfrm>
        <a:prstGeom prst="wedgeRectCallout">
          <a:avLst>
            <a:gd name="adj1" fmla="val -62369"/>
            <a:gd name="adj2" fmla="val -50726"/>
          </a:avLst>
        </a:prstGeom>
        <a:solidFill>
          <a:srgbClr val="FFFFB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合計は自動で計算されます</a:t>
          </a:r>
          <a:endParaRPr kumimoji="1" lang="ja-JP" alt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1</xdr:row>
      <xdr:rowOff>0</xdr:rowOff>
    </xdr:from>
    <xdr:to xmlns:xdr="http://schemas.openxmlformats.org/drawingml/2006/spreadsheetDrawing">
      <xdr:col>22</xdr:col>
      <xdr:colOff>462915</xdr:colOff>
      <xdr:row>4</xdr:row>
      <xdr:rowOff>168275</xdr:rowOff>
    </xdr:to>
    <xdr:sp macro="" textlink="">
      <xdr:nvSpPr>
        <xdr:cNvPr id="2" name="テキスト 1"/>
        <xdr:cNvSpPr txBox="1"/>
      </xdr:nvSpPr>
      <xdr:spPr>
        <a:xfrm>
          <a:off x="7240270" y="390525"/>
          <a:ext cx="3549015" cy="1181735"/>
        </a:xfrm>
        <a:prstGeom prst="rect"/>
        <a:solidFill>
          <a:srgbClr val="FFFFBE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>
              <a:latin typeface="ＭＳ Ｐゴシック"/>
              <a:ea typeface="ＭＳ Ｐゴシック"/>
            </a:rPr>
            <a:t>出役代表受領欄ありVer（令和4年度までの様式）</a:t>
          </a:r>
          <a:endParaRPr kumimoji="1" lang="ja-JP" altLang="en-US" sz="1200" b="1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latin typeface="ＭＳ Ｐゴシック"/>
              <a:ea typeface="ＭＳ Ｐゴシック"/>
            </a:rPr>
            <a:t>出役代表受領欄なしVer（令和5年度追加）</a:t>
          </a:r>
          <a:r>
            <a:rPr kumimoji="1" lang="ja-JP" altLang="en-US" sz="1200" b="1">
              <a:latin typeface="ＭＳ Ｐゴシック"/>
              <a:ea typeface="ＭＳ Ｐゴシック"/>
            </a:rPr>
            <a:t>は作業日当内訳書1になります。</a:t>
          </a:r>
          <a:endParaRPr kumimoji="1" lang="ja-JP" altLang="en-US" sz="1200" b="1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latin typeface="ＭＳ Ｐゴシック"/>
              <a:ea typeface="ＭＳ Ｐゴシック"/>
            </a:rPr>
            <a:t>保全会の金銭受領方法に合わせて使用する様式を選んでください。</a:t>
          </a:r>
          <a:endParaRPr kumimoji="1" lang="ja-JP" altLang="en-US" sz="1200" b="1"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0</xdr:colOff>
      <xdr:row>23</xdr:row>
      <xdr:rowOff>104775</xdr:rowOff>
    </xdr:from>
    <xdr:to xmlns:xdr="http://schemas.openxmlformats.org/drawingml/2006/spreadsheetDrawing">
      <xdr:col>15</xdr:col>
      <xdr:colOff>761365</xdr:colOff>
      <xdr:row>26</xdr:row>
      <xdr:rowOff>67310</xdr:rowOff>
    </xdr:to>
    <xdr:sp macro="" textlink="">
      <xdr:nvSpPr>
        <xdr:cNvPr id="3" name="四角形吹き出し 2"/>
        <xdr:cNvSpPr/>
      </xdr:nvSpPr>
      <xdr:spPr>
        <a:xfrm>
          <a:off x="5527040" y="7444740"/>
          <a:ext cx="1096010" cy="633095"/>
        </a:xfrm>
        <a:prstGeom prst="wedgeRectCallout">
          <a:avLst>
            <a:gd name="adj1" fmla="val -34594"/>
            <a:gd name="adj2" fmla="val -8403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金銭出納簿と合っているか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76200</xdr:colOff>
      <xdr:row>27</xdr:row>
      <xdr:rowOff>161925</xdr:rowOff>
    </xdr:from>
    <xdr:to xmlns:xdr="http://schemas.openxmlformats.org/drawingml/2006/spreadsheetDrawing">
      <xdr:col>3</xdr:col>
      <xdr:colOff>209550</xdr:colOff>
      <xdr:row>30</xdr:row>
      <xdr:rowOff>18415</xdr:rowOff>
    </xdr:to>
    <xdr:sp macro="" textlink="">
      <xdr:nvSpPr>
        <xdr:cNvPr id="5" name="四角形吹き出し 4"/>
        <xdr:cNvSpPr/>
      </xdr:nvSpPr>
      <xdr:spPr>
        <a:xfrm>
          <a:off x="502285" y="8591550"/>
          <a:ext cx="1162050" cy="633730"/>
        </a:xfrm>
        <a:prstGeom prst="wedgeRectCallout">
          <a:avLst>
            <a:gd name="adj1" fmla="val 9048"/>
            <a:gd name="adj2" fmla="val -9312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地区名等ではなく</a:t>
          </a:r>
          <a:r>
            <a:rPr kumimoji="1" lang="ja-JP" altLang="en-US" sz="1200" b="1" u="sng">
              <a:solidFill>
                <a:schemeClr val="tx1"/>
              </a:solidFill>
            </a:rPr>
            <a:t>活動組織名</a:t>
          </a:r>
          <a:r>
            <a:rPr kumimoji="1" lang="ja-JP" altLang="en-US" sz="1200" b="1">
              <a:solidFill>
                <a:schemeClr val="tx1"/>
              </a:solidFill>
            </a:rPr>
            <a:t>で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553085</xdr:colOff>
      <xdr:row>33</xdr:row>
      <xdr:rowOff>95250</xdr:rowOff>
    </xdr:from>
    <xdr:to xmlns:xdr="http://schemas.openxmlformats.org/drawingml/2006/spreadsheetDrawing">
      <xdr:col>14</xdr:col>
      <xdr:colOff>190500</xdr:colOff>
      <xdr:row>34</xdr:row>
      <xdr:rowOff>228600</xdr:rowOff>
    </xdr:to>
    <xdr:sp macro="" textlink="">
      <xdr:nvSpPr>
        <xdr:cNvPr id="6" name="四角形吹き出し 5"/>
        <xdr:cNvSpPr/>
      </xdr:nvSpPr>
      <xdr:spPr>
        <a:xfrm>
          <a:off x="4892040" y="10064115"/>
          <a:ext cx="825500" cy="300990"/>
        </a:xfrm>
        <a:prstGeom prst="wedgeRectCallout">
          <a:avLst>
            <a:gd name="adj1" fmla="val -75148"/>
            <a:gd name="adj2" fmla="val -23441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忘れずに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9"/>
  <sheetViews>
    <sheetView tabSelected="1" view="pageBreakPreview" zoomScaleSheetLayoutView="100" workbookViewId="0">
      <selection activeCell="I5" sqref="I5"/>
    </sheetView>
  </sheetViews>
  <sheetFormatPr defaultColWidth="9" defaultRowHeight="16.5" customHeight="1"/>
  <cols>
    <col min="1" max="2" width="3" style="1" customWidth="1"/>
    <col min="3" max="3" width="10.6640625" style="1" customWidth="1"/>
    <col min="4" max="4" width="13.33203125" style="1" customWidth="1"/>
    <col min="5" max="5" width="19.44140625" style="1" customWidth="1"/>
    <col min="6" max="6" width="3.6640625" style="1" customWidth="1"/>
    <col min="7" max="7" width="20.6640625" style="1" customWidth="1"/>
    <col min="8" max="8" width="23.6640625" style="1" customWidth="1"/>
    <col min="9" max="9" width="20.21875" style="1" customWidth="1"/>
    <col min="10" max="16384" width="9" style="1"/>
  </cols>
  <sheetData>
    <row r="1" spans="1:12" ht="16.5" customHeight="1">
      <c r="A1" s="3" t="s">
        <v>69</v>
      </c>
      <c r="B1" s="3"/>
      <c r="C1" s="17"/>
      <c r="D1" s="17"/>
      <c r="E1" s="3"/>
      <c r="F1" s="3"/>
      <c r="G1" s="3"/>
      <c r="H1" s="57">
        <v>1</v>
      </c>
    </row>
    <row r="2" spans="1:12" ht="16.5" customHeight="1">
      <c r="A2" s="4" t="s">
        <v>86</v>
      </c>
      <c r="B2" s="4"/>
      <c r="C2" s="4"/>
      <c r="D2" s="4"/>
      <c r="E2" s="4"/>
      <c r="F2" s="4"/>
      <c r="G2" s="4"/>
      <c r="H2" s="4"/>
    </row>
    <row r="3" spans="1:12" ht="16.5" customHeight="1">
      <c r="A3" s="4"/>
      <c r="B3" s="4"/>
      <c r="C3" s="4"/>
      <c r="D3" s="4"/>
      <c r="E3" s="4"/>
      <c r="F3" s="4"/>
      <c r="G3" s="4"/>
      <c r="H3" s="4"/>
      <c r="I3" s="65"/>
      <c r="J3" s="65"/>
      <c r="K3" s="65"/>
      <c r="L3" s="65"/>
    </row>
    <row r="4" spans="1:12" ht="16.5" customHeight="1">
      <c r="A4" s="4"/>
      <c r="B4" s="4"/>
      <c r="C4" s="4"/>
      <c r="D4" s="4"/>
      <c r="E4" s="4"/>
      <c r="F4" s="4"/>
      <c r="G4" s="4"/>
      <c r="H4" s="4"/>
      <c r="I4" s="65"/>
      <c r="J4" s="65"/>
      <c r="K4" s="65"/>
      <c r="L4" s="65"/>
    </row>
    <row r="5" spans="1:12" ht="16.5" customHeight="1">
      <c r="A5" s="3"/>
      <c r="B5" s="3"/>
      <c r="C5" s="3"/>
      <c r="D5" s="3"/>
      <c r="E5" s="3"/>
      <c r="F5" s="46" t="s">
        <v>31</v>
      </c>
      <c r="G5" s="46"/>
      <c r="H5" s="58"/>
    </row>
    <row r="6" spans="1:12" ht="16.5" customHeight="1">
      <c r="A6" s="3"/>
      <c r="B6" s="3"/>
      <c r="C6" s="3"/>
      <c r="D6" s="3"/>
      <c r="E6" s="3"/>
      <c r="F6" s="3"/>
      <c r="G6" s="3"/>
      <c r="H6" s="3"/>
    </row>
    <row r="7" spans="1:12" s="2" customFormat="1" ht="16.5" customHeight="1">
      <c r="A7" s="5" t="s">
        <v>36</v>
      </c>
      <c r="B7" s="5"/>
      <c r="C7" s="5"/>
      <c r="D7" s="5"/>
      <c r="E7" s="5"/>
      <c r="F7" s="5"/>
      <c r="G7" s="5"/>
      <c r="H7" s="5"/>
    </row>
    <row r="8" spans="1:12" s="2" customFormat="1" ht="16.5" customHeight="1">
      <c r="A8" s="6" t="s">
        <v>37</v>
      </c>
      <c r="B8" s="18"/>
      <c r="C8" s="18"/>
      <c r="D8" s="29"/>
      <c r="E8" s="38"/>
      <c r="F8" s="3"/>
      <c r="G8" s="3"/>
      <c r="H8" s="3"/>
    </row>
    <row r="9" spans="1:12" s="2" customFormat="1" ht="16.5" customHeight="1">
      <c r="A9" s="7" t="s">
        <v>15</v>
      </c>
      <c r="B9" s="19"/>
      <c r="C9" s="19"/>
      <c r="D9" s="26"/>
      <c r="E9" s="39"/>
      <c r="F9" s="47" t="s">
        <v>14</v>
      </c>
      <c r="G9" s="52"/>
      <c r="H9" s="59">
        <f>G9-E9</f>
        <v>0</v>
      </c>
    </row>
    <row r="10" spans="1:12" s="2" customFormat="1" ht="16.5" customHeight="1">
      <c r="A10" s="8"/>
      <c r="B10" s="20"/>
      <c r="C10" s="20"/>
      <c r="D10" s="28"/>
      <c r="E10" s="40"/>
      <c r="F10" s="48" t="s">
        <v>14</v>
      </c>
      <c r="G10" s="53"/>
      <c r="H10" s="60"/>
    </row>
    <row r="11" spans="1:12" s="2" customFormat="1" ht="16.5" customHeight="1">
      <c r="A11" s="3"/>
      <c r="B11" s="3"/>
      <c r="C11" s="3"/>
      <c r="D11" s="3"/>
      <c r="E11" s="3"/>
      <c r="F11" s="3"/>
      <c r="G11" s="3"/>
      <c r="H11" s="3"/>
    </row>
    <row r="12" spans="1:12" s="2" customFormat="1" ht="16.5" customHeight="1">
      <c r="A12" s="5" t="s">
        <v>38</v>
      </c>
      <c r="B12" s="5"/>
      <c r="C12" s="5"/>
      <c r="D12" s="5"/>
      <c r="E12" s="5"/>
      <c r="F12" s="5"/>
      <c r="G12" s="5"/>
      <c r="H12" s="5"/>
    </row>
    <row r="13" spans="1:12" s="2" customFormat="1" ht="16.5" customHeight="1">
      <c r="A13" s="6" t="s">
        <v>40</v>
      </c>
      <c r="B13" s="18"/>
      <c r="C13" s="18"/>
      <c r="D13" s="29"/>
      <c r="E13" s="41" t="s">
        <v>41</v>
      </c>
      <c r="F13" s="41"/>
      <c r="G13" s="41" t="s">
        <v>4</v>
      </c>
      <c r="H13" s="3"/>
    </row>
    <row r="14" spans="1:12" s="2" customFormat="1" ht="16.5" customHeight="1">
      <c r="A14" s="9">
        <f>E14+G14</f>
        <v>0</v>
      </c>
      <c r="B14" s="21"/>
      <c r="C14" s="21"/>
      <c r="D14" s="30"/>
      <c r="E14" s="42">
        <v>0</v>
      </c>
      <c r="F14" s="49"/>
      <c r="G14" s="54">
        <v>0</v>
      </c>
      <c r="H14" s="3"/>
    </row>
    <row r="15" spans="1:12" s="2" customFormat="1" ht="16.5" customHeight="1">
      <c r="A15" s="3"/>
      <c r="B15" s="3"/>
      <c r="C15" s="3"/>
      <c r="D15" s="3"/>
      <c r="E15" s="3"/>
      <c r="F15" s="3"/>
      <c r="G15" s="3"/>
      <c r="H15" s="3"/>
    </row>
    <row r="16" spans="1:12" s="2" customFormat="1" ht="16.5" customHeight="1">
      <c r="A16" s="10" t="s">
        <v>24</v>
      </c>
      <c r="B16" s="10"/>
      <c r="C16" s="10"/>
      <c r="D16" s="10"/>
      <c r="E16" s="3"/>
      <c r="F16" s="3"/>
      <c r="G16" s="3"/>
      <c r="H16" s="3"/>
    </row>
    <row r="17" spans="1:8" s="2" customFormat="1" ht="16.5" customHeight="1">
      <c r="A17" s="11" t="s">
        <v>50</v>
      </c>
      <c r="B17" s="22" t="s">
        <v>46</v>
      </c>
      <c r="C17" s="22"/>
      <c r="D17" s="31"/>
      <c r="E17" s="41" t="s">
        <v>32</v>
      </c>
      <c r="F17" s="41" t="s">
        <v>47</v>
      </c>
      <c r="G17" s="41"/>
      <c r="H17" s="41" t="s">
        <v>42</v>
      </c>
    </row>
    <row r="18" spans="1:8" s="2" customFormat="1" ht="16.5" customHeight="1">
      <c r="A18" s="6"/>
      <c r="B18" s="22" t="s">
        <v>50</v>
      </c>
      <c r="C18" s="22" t="s">
        <v>19</v>
      </c>
      <c r="D18" s="31"/>
      <c r="E18" s="41"/>
      <c r="F18" s="41"/>
      <c r="G18" s="41"/>
      <c r="H18" s="41"/>
    </row>
    <row r="19" spans="1:8" s="2" customFormat="1" ht="16.5" customHeight="1">
      <c r="A19" s="12"/>
      <c r="B19" s="11" t="s">
        <v>50</v>
      </c>
      <c r="C19" s="11" t="s">
        <v>53</v>
      </c>
      <c r="D19" s="32"/>
      <c r="E19" s="41"/>
      <c r="F19" s="41"/>
      <c r="G19" s="41"/>
      <c r="H19" s="41"/>
    </row>
    <row r="20" spans="1:8" s="2" customFormat="1" ht="16.5" customHeight="1">
      <c r="A20" s="12"/>
      <c r="B20" s="11" t="s">
        <v>50</v>
      </c>
      <c r="C20" s="11" t="s">
        <v>0</v>
      </c>
      <c r="D20" s="32"/>
      <c r="E20" s="41"/>
      <c r="F20" s="41"/>
      <c r="G20" s="41"/>
      <c r="H20" s="41"/>
    </row>
    <row r="21" spans="1:8" s="2" customFormat="1" ht="16.5" customHeight="1">
      <c r="A21" s="12"/>
      <c r="B21" s="11" t="s">
        <v>50</v>
      </c>
      <c r="C21" s="11" t="s">
        <v>54</v>
      </c>
      <c r="D21" s="32"/>
      <c r="E21" s="41"/>
      <c r="F21" s="41"/>
      <c r="G21" s="41"/>
      <c r="H21" s="41"/>
    </row>
    <row r="22" spans="1:8" s="2" customFormat="1" ht="16.5" customHeight="1">
      <c r="A22" s="13"/>
      <c r="B22" s="13"/>
      <c r="C22" s="13"/>
      <c r="D22" s="13"/>
      <c r="E22" s="3"/>
      <c r="F22" s="3"/>
      <c r="G22" s="3"/>
      <c r="H22" s="3"/>
    </row>
    <row r="23" spans="1:8" s="2" customFormat="1" ht="16.5" customHeight="1">
      <c r="A23" s="14" t="s">
        <v>50</v>
      </c>
      <c r="B23" s="23" t="s">
        <v>64</v>
      </c>
      <c r="C23" s="23"/>
      <c r="D23" s="33"/>
      <c r="E23" s="7" t="s">
        <v>55</v>
      </c>
      <c r="F23" s="41" t="s">
        <v>56</v>
      </c>
      <c r="G23" s="41"/>
      <c r="H23" s="41"/>
    </row>
    <row r="24" spans="1:8" s="2" customFormat="1" ht="16.5" customHeight="1">
      <c r="A24" s="15"/>
      <c r="B24" s="24"/>
      <c r="C24" s="24"/>
      <c r="D24" s="34"/>
      <c r="E24" s="8"/>
      <c r="F24" s="41" t="s">
        <v>43</v>
      </c>
      <c r="G24" s="41"/>
      <c r="H24" s="41" t="s">
        <v>58</v>
      </c>
    </row>
    <row r="25" spans="1:8" s="2" customFormat="1" ht="16.5" customHeight="1">
      <c r="A25" s="6"/>
      <c r="B25" s="22" t="s">
        <v>50</v>
      </c>
      <c r="C25" s="22" t="s">
        <v>59</v>
      </c>
      <c r="D25" s="31"/>
      <c r="E25" s="6"/>
      <c r="F25" s="41"/>
      <c r="G25" s="41"/>
      <c r="H25" s="61"/>
    </row>
    <row r="26" spans="1:8" s="2" customFormat="1" ht="16.5" customHeight="1">
      <c r="A26" s="12"/>
      <c r="B26" s="11" t="s">
        <v>50</v>
      </c>
      <c r="C26" s="11" t="s">
        <v>53</v>
      </c>
      <c r="D26" s="32"/>
      <c r="E26" s="6"/>
      <c r="F26" s="41"/>
      <c r="G26" s="41"/>
      <c r="H26" s="61"/>
    </row>
    <row r="27" spans="1:8" s="2" customFormat="1" ht="16.5" customHeight="1">
      <c r="A27" s="12"/>
      <c r="B27" s="11" t="s">
        <v>50</v>
      </c>
      <c r="C27" s="11" t="s">
        <v>0</v>
      </c>
      <c r="D27" s="32"/>
      <c r="E27" s="6"/>
      <c r="F27" s="41"/>
      <c r="G27" s="41"/>
      <c r="H27" s="61"/>
    </row>
    <row r="28" spans="1:8" s="2" customFormat="1" ht="16.5" customHeight="1">
      <c r="A28" s="12"/>
      <c r="B28" s="11" t="s">
        <v>50</v>
      </c>
      <c r="C28" s="11" t="s">
        <v>54</v>
      </c>
      <c r="D28" s="32"/>
      <c r="E28" s="6"/>
      <c r="F28" s="50"/>
      <c r="G28" s="50"/>
      <c r="H28" s="61"/>
    </row>
    <row r="29" spans="1:8" s="2" customFormat="1" ht="16.5" customHeight="1">
      <c r="A29" s="3"/>
      <c r="B29" s="3"/>
      <c r="C29" s="3"/>
      <c r="D29" s="3"/>
      <c r="E29" s="3"/>
      <c r="F29" s="3"/>
      <c r="G29" s="3"/>
      <c r="H29" s="3"/>
    </row>
    <row r="30" spans="1:8" s="2" customFormat="1" ht="16.5" customHeight="1">
      <c r="A30" s="10" t="s">
        <v>60</v>
      </c>
      <c r="B30" s="10"/>
      <c r="C30" s="10"/>
      <c r="D30" s="35"/>
      <c r="E30" s="35"/>
      <c r="F30" s="43"/>
      <c r="G30" s="10" t="s">
        <v>39</v>
      </c>
      <c r="H30" s="3"/>
    </row>
    <row r="31" spans="1:8" s="2" customFormat="1" ht="16.5" customHeight="1">
      <c r="A31" s="3"/>
      <c r="B31" s="3"/>
      <c r="C31" s="3"/>
      <c r="D31" s="3"/>
      <c r="E31" s="43"/>
      <c r="F31" s="51"/>
      <c r="G31" s="14"/>
      <c r="H31" s="62"/>
    </row>
    <row r="32" spans="1:8" s="2" customFormat="1" ht="16.5" customHeight="1">
      <c r="A32" s="7" t="s">
        <v>61</v>
      </c>
      <c r="B32" s="19"/>
      <c r="C32" s="26"/>
      <c r="D32" s="36" t="s">
        <v>48</v>
      </c>
      <c r="E32" s="44" t="s">
        <v>9</v>
      </c>
      <c r="F32" s="51"/>
      <c r="G32" s="55"/>
      <c r="H32" s="63"/>
    </row>
    <row r="33" spans="1:8" s="2" customFormat="1" ht="16.5" customHeight="1">
      <c r="A33" s="16"/>
      <c r="B33" s="25"/>
      <c r="C33" s="27"/>
      <c r="D33" s="37" t="s">
        <v>62</v>
      </c>
      <c r="E33" s="44" t="s">
        <v>9</v>
      </c>
      <c r="F33" s="3"/>
      <c r="G33" s="55"/>
      <c r="H33" s="63"/>
    </row>
    <row r="34" spans="1:8" s="2" customFormat="1" ht="16.5" customHeight="1">
      <c r="A34" s="16"/>
      <c r="B34" s="25"/>
      <c r="C34" s="27"/>
      <c r="D34" s="36" t="s">
        <v>63</v>
      </c>
      <c r="E34" s="44" t="s">
        <v>9</v>
      </c>
      <c r="F34" s="3"/>
      <c r="G34" s="55"/>
      <c r="H34" s="63"/>
    </row>
    <row r="35" spans="1:8" s="2" customFormat="1" ht="16.5" customHeight="1">
      <c r="A35" s="8"/>
      <c r="B35" s="20"/>
      <c r="C35" s="28"/>
      <c r="D35" s="36" t="s">
        <v>25</v>
      </c>
      <c r="E35" s="44" t="s">
        <v>9</v>
      </c>
      <c r="F35" s="3"/>
      <c r="G35" s="15"/>
      <c r="H35" s="64"/>
    </row>
    <row r="36" spans="1:8" s="2" customFormat="1" ht="16.5" customHeight="1">
      <c r="A36" s="3"/>
      <c r="B36" s="3"/>
      <c r="C36" s="3"/>
      <c r="D36" s="3"/>
      <c r="E36" s="45"/>
      <c r="F36" s="3"/>
      <c r="G36" s="3"/>
      <c r="H36" s="3"/>
    </row>
    <row r="37" spans="1:8" s="2" customFormat="1" ht="16.5" customHeight="1">
      <c r="A37" s="3" t="s">
        <v>1</v>
      </c>
      <c r="B37" s="3"/>
      <c r="C37" s="3"/>
      <c r="D37" s="3"/>
      <c r="E37" s="3"/>
      <c r="F37" s="3"/>
      <c r="G37" s="3"/>
      <c r="H37" s="3"/>
    </row>
    <row r="38" spans="1:8" s="2" customFormat="1" ht="16.5" customHeight="1">
      <c r="A38" s="3" t="s">
        <v>3</v>
      </c>
      <c r="B38" s="3"/>
      <c r="C38" s="3"/>
      <c r="D38" s="3"/>
      <c r="E38" s="3"/>
      <c r="F38" s="3"/>
      <c r="G38" s="3"/>
      <c r="H38" s="3"/>
    </row>
    <row r="39" spans="1:8" s="2" customFormat="1" ht="16.5" customHeight="1">
      <c r="A39" s="3"/>
      <c r="B39" s="3"/>
      <c r="C39" s="3"/>
      <c r="D39" s="3"/>
      <c r="E39" s="3"/>
      <c r="F39" s="3"/>
      <c r="G39" s="3"/>
      <c r="H39" s="3"/>
    </row>
    <row r="40" spans="1:8" s="2" customFormat="1" ht="16.5" customHeight="1">
      <c r="A40" s="3"/>
      <c r="B40" s="3"/>
      <c r="C40" s="3"/>
      <c r="D40" s="3"/>
      <c r="E40" s="3"/>
      <c r="F40" s="3"/>
      <c r="G40" s="3"/>
      <c r="H40" s="3"/>
    </row>
    <row r="41" spans="1:8" s="2" customFormat="1" ht="16.5" customHeight="1">
      <c r="A41" s="3"/>
      <c r="B41" s="3"/>
      <c r="C41" s="3"/>
      <c r="D41" s="3"/>
      <c r="E41" s="3"/>
      <c r="F41" s="3"/>
      <c r="G41" s="3"/>
      <c r="H41" s="3"/>
    </row>
    <row r="42" spans="1:8" s="2" customFormat="1" ht="16.5" customHeight="1">
      <c r="A42" s="3"/>
      <c r="B42" s="3"/>
      <c r="C42" s="3"/>
      <c r="D42" s="3"/>
      <c r="E42" s="3"/>
      <c r="F42" s="3"/>
      <c r="G42" s="56" t="s">
        <v>74</v>
      </c>
      <c r="H42" s="3"/>
    </row>
    <row r="43" spans="1:8" s="2" customFormat="1" ht="16.5" customHeight="1">
      <c r="A43" s="17"/>
      <c r="B43" s="3"/>
      <c r="C43" s="3"/>
      <c r="D43" s="10"/>
      <c r="E43" s="3"/>
      <c r="F43" s="3"/>
      <c r="G43" s="3"/>
      <c r="H43" s="3"/>
    </row>
    <row r="44" spans="1:8" s="2" customFormat="1" ht="16.5" customHeight="1">
      <c r="A44" s="17"/>
      <c r="B44" s="3"/>
      <c r="C44" s="3"/>
      <c r="D44" s="3"/>
      <c r="E44" s="3"/>
      <c r="F44" s="3"/>
      <c r="G44" s="3"/>
      <c r="H44" s="3"/>
    </row>
    <row r="45" spans="1:8" ht="16.5" customHeight="1">
      <c r="A45" s="3"/>
      <c r="B45" s="3"/>
      <c r="C45" s="3"/>
      <c r="D45" s="3"/>
      <c r="E45" s="3"/>
      <c r="F45" s="3"/>
      <c r="G45" s="3"/>
      <c r="H45" s="3"/>
    </row>
    <row r="46" spans="1:8" ht="16.5" customHeight="1">
      <c r="A46" s="3"/>
      <c r="B46" s="3"/>
      <c r="C46" s="3"/>
      <c r="D46" s="3"/>
      <c r="E46" s="3"/>
      <c r="F46" s="3"/>
      <c r="G46" s="3"/>
      <c r="H46" s="3"/>
    </row>
    <row r="47" spans="1:8" ht="16.5" customHeight="1">
      <c r="A47" s="3"/>
      <c r="B47" s="3"/>
      <c r="C47" s="3"/>
      <c r="D47" s="3"/>
      <c r="E47" s="3"/>
      <c r="F47" s="3"/>
      <c r="G47" s="3"/>
      <c r="H47" s="3"/>
    </row>
    <row r="48" spans="1:8" ht="16.5" customHeight="1">
      <c r="A48" s="3"/>
      <c r="B48" s="3"/>
      <c r="C48" s="3"/>
      <c r="D48" s="3"/>
      <c r="E48" s="3"/>
      <c r="F48" s="3"/>
      <c r="G48" s="3"/>
      <c r="H48" s="3"/>
    </row>
    <row r="49" spans="1:8" ht="16.5" customHeight="1">
      <c r="A49" s="3"/>
      <c r="B49" s="3"/>
      <c r="C49" s="3"/>
      <c r="D49" s="3"/>
      <c r="E49" s="3"/>
      <c r="F49" s="3"/>
      <c r="G49" s="3"/>
      <c r="H49" s="3"/>
    </row>
  </sheetData>
  <mergeCells count="36">
    <mergeCell ref="F5:G5"/>
    <mergeCell ref="A7:H7"/>
    <mergeCell ref="A8:D8"/>
    <mergeCell ref="A12:H12"/>
    <mergeCell ref="A13:D13"/>
    <mergeCell ref="E13:F13"/>
    <mergeCell ref="A14:D14"/>
    <mergeCell ref="E14:F14"/>
    <mergeCell ref="B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F23:H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D30:E30"/>
    <mergeCell ref="A2:H4"/>
    <mergeCell ref="A9:D10"/>
    <mergeCell ref="A23:A24"/>
    <mergeCell ref="B23:D24"/>
    <mergeCell ref="E23:E24"/>
    <mergeCell ref="G31:H35"/>
    <mergeCell ref="A32:C35"/>
  </mergeCells>
  <phoneticPr fontId="3"/>
  <pageMargins left="0.62992125984251968" right="0.23622047244094491" top="0.74803149606299213" bottom="0.74803149606299213" header="0.31496062992125984" footer="0.31496062992125984"/>
  <pageSetup paperSize="9" scale="96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Sheet1!$A$3:$A$6</xm:f>
          </x14:formula1>
          <xm:sqref>A23:A24 B25:B28 A17 B18:B21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C000"/>
  </sheetPr>
  <dimension ref="A1:L50"/>
  <sheetViews>
    <sheetView view="pageBreakPreview" zoomScaleSheetLayoutView="100" workbookViewId="0">
      <selection activeCell="F9" sqref="F9"/>
    </sheetView>
  </sheetViews>
  <sheetFormatPr defaultColWidth="9" defaultRowHeight="16.5" customHeight="1"/>
  <cols>
    <col min="1" max="2" width="3" style="1" customWidth="1"/>
    <col min="3" max="3" width="10.6640625" style="1" customWidth="1"/>
    <col min="4" max="4" width="13.33203125" style="1" customWidth="1"/>
    <col min="5" max="5" width="19.44140625" style="1" customWidth="1"/>
    <col min="6" max="6" width="3.6640625" style="1" customWidth="1"/>
    <col min="7" max="7" width="20.6640625" style="1" customWidth="1"/>
    <col min="8" max="8" width="23.6640625" style="1" customWidth="1"/>
    <col min="9" max="9" width="20.21875" style="1" customWidth="1"/>
    <col min="10" max="16384" width="9" style="1"/>
  </cols>
  <sheetData>
    <row r="1" spans="1:12" ht="16.5" customHeight="1">
      <c r="A1" s="3" t="s">
        <v>69</v>
      </c>
      <c r="B1" s="3"/>
      <c r="C1" s="17"/>
      <c r="D1" s="17"/>
      <c r="E1" s="3"/>
      <c r="F1" s="3"/>
      <c r="G1" s="3"/>
      <c r="H1" s="82" t="s">
        <v>65</v>
      </c>
    </row>
    <row r="2" spans="1:12" ht="16.5" customHeight="1">
      <c r="A2" s="4" t="s">
        <v>78</v>
      </c>
      <c r="B2" s="4"/>
      <c r="C2" s="4"/>
      <c r="D2" s="4"/>
      <c r="E2" s="4"/>
      <c r="F2" s="4"/>
      <c r="G2" s="4"/>
      <c r="H2" s="4"/>
    </row>
    <row r="3" spans="1:12" ht="16.5" customHeight="1">
      <c r="A3" s="4"/>
      <c r="B3" s="4"/>
      <c r="C3" s="4"/>
      <c r="D3" s="4"/>
      <c r="E3" s="4"/>
      <c r="F3" s="4"/>
      <c r="G3" s="4"/>
      <c r="H3" s="4"/>
      <c r="I3" s="65"/>
      <c r="J3" s="65"/>
      <c r="K3" s="65"/>
      <c r="L3" s="65"/>
    </row>
    <row r="4" spans="1:12" ht="16.5" customHeight="1">
      <c r="A4" s="4"/>
      <c r="B4" s="4"/>
      <c r="C4" s="4"/>
      <c r="D4" s="4"/>
      <c r="E4" s="4"/>
      <c r="F4" s="4"/>
      <c r="G4" s="4"/>
      <c r="H4" s="4"/>
      <c r="I4" s="65"/>
      <c r="J4" s="65"/>
      <c r="K4" s="65"/>
      <c r="L4" s="65"/>
    </row>
    <row r="5" spans="1:12" ht="16.5" customHeight="1">
      <c r="A5" s="3"/>
      <c r="B5" s="3"/>
      <c r="C5" s="3"/>
      <c r="D5" s="3"/>
      <c r="E5" s="3"/>
      <c r="F5" s="46" t="s">
        <v>31</v>
      </c>
      <c r="G5" s="46"/>
      <c r="H5" s="83" t="s">
        <v>66</v>
      </c>
    </row>
    <row r="6" spans="1:12" ht="16.5" customHeight="1">
      <c r="A6" s="3"/>
      <c r="B6" s="3"/>
      <c r="C6" s="3"/>
      <c r="D6" s="3"/>
      <c r="E6" s="3"/>
      <c r="F6" s="3"/>
      <c r="G6" s="3"/>
      <c r="H6" s="3"/>
    </row>
    <row r="7" spans="1:12" s="2" customFormat="1" ht="16.5" customHeight="1">
      <c r="A7" s="5" t="s">
        <v>36</v>
      </c>
      <c r="B7" s="5"/>
      <c r="C7" s="5"/>
      <c r="D7" s="5"/>
      <c r="E7" s="5"/>
      <c r="F7" s="5"/>
      <c r="G7" s="5"/>
      <c r="H7" s="5"/>
    </row>
    <row r="8" spans="1:12" s="2" customFormat="1" ht="16.5" customHeight="1">
      <c r="A8" s="6" t="s">
        <v>37</v>
      </c>
      <c r="B8" s="18"/>
      <c r="C8" s="18"/>
      <c r="D8" s="29"/>
      <c r="E8" s="71" t="s">
        <v>70</v>
      </c>
      <c r="F8" s="3"/>
      <c r="G8" s="3"/>
      <c r="H8" s="3"/>
    </row>
    <row r="9" spans="1:12" s="2" customFormat="1" ht="16.5" customHeight="1">
      <c r="A9" s="7" t="s">
        <v>15</v>
      </c>
      <c r="B9" s="19"/>
      <c r="C9" s="19"/>
      <c r="D9" s="26"/>
      <c r="E9" s="72">
        <v>0.375</v>
      </c>
      <c r="F9" s="47" t="s">
        <v>14</v>
      </c>
      <c r="G9" s="77">
        <v>0.5</v>
      </c>
      <c r="H9" s="84">
        <f>G9-E9</f>
        <v>0.125</v>
      </c>
    </row>
    <row r="10" spans="1:12" s="2" customFormat="1" ht="16.5" customHeight="1">
      <c r="A10" s="8"/>
      <c r="B10" s="20"/>
      <c r="C10" s="20"/>
      <c r="D10" s="28"/>
      <c r="E10" s="40"/>
      <c r="F10" s="48" t="s">
        <v>14</v>
      </c>
      <c r="G10" s="53"/>
      <c r="H10" s="60"/>
    </row>
    <row r="11" spans="1:12" s="2" customFormat="1" ht="16.5" customHeight="1">
      <c r="A11" s="3"/>
      <c r="B11" s="3"/>
      <c r="C11" s="3"/>
      <c r="D11" s="3"/>
      <c r="E11" s="3"/>
      <c r="F11" s="3"/>
      <c r="G11" s="3"/>
      <c r="H11" s="3"/>
    </row>
    <row r="12" spans="1:12" s="2" customFormat="1" ht="16.5" customHeight="1">
      <c r="A12" s="5" t="s">
        <v>38</v>
      </c>
      <c r="B12" s="5"/>
      <c r="C12" s="5"/>
      <c r="D12" s="5"/>
      <c r="E12" s="5"/>
      <c r="F12" s="5"/>
      <c r="G12" s="5"/>
      <c r="H12" s="5"/>
    </row>
    <row r="13" spans="1:12" s="2" customFormat="1" ht="16.5" customHeight="1">
      <c r="A13" s="6" t="s">
        <v>40</v>
      </c>
      <c r="B13" s="18"/>
      <c r="C13" s="18"/>
      <c r="D13" s="29"/>
      <c r="E13" s="41" t="s">
        <v>41</v>
      </c>
      <c r="F13" s="41"/>
      <c r="G13" s="41" t="s">
        <v>4</v>
      </c>
      <c r="H13" s="3"/>
    </row>
    <row r="14" spans="1:12" s="2" customFormat="1" ht="16.5" customHeight="1">
      <c r="A14" s="66">
        <f>E14+G14</f>
        <v>20</v>
      </c>
      <c r="B14" s="68"/>
      <c r="C14" s="68"/>
      <c r="D14" s="69"/>
      <c r="E14" s="73">
        <v>10</v>
      </c>
      <c r="F14" s="76"/>
      <c r="G14" s="78">
        <v>10</v>
      </c>
      <c r="H14" s="3"/>
    </row>
    <row r="15" spans="1:12" s="2" customFormat="1" ht="16.5" customHeight="1">
      <c r="A15" s="3"/>
      <c r="B15" s="3"/>
      <c r="C15" s="3"/>
      <c r="D15" s="3"/>
      <c r="E15" s="3"/>
      <c r="F15" s="3"/>
      <c r="G15" s="3"/>
      <c r="H15" s="3"/>
    </row>
    <row r="16" spans="1:12" s="2" customFormat="1" ht="16.5" customHeight="1">
      <c r="A16" s="10" t="s">
        <v>24</v>
      </c>
      <c r="B16" s="10"/>
      <c r="C16" s="10"/>
      <c r="D16" s="10"/>
      <c r="E16" s="3"/>
      <c r="F16" s="3"/>
      <c r="G16" s="3"/>
      <c r="H16" s="3"/>
    </row>
    <row r="17" spans="1:8" s="2" customFormat="1" ht="16.5" customHeight="1">
      <c r="A17" s="67" t="s">
        <v>51</v>
      </c>
      <c r="B17" s="22" t="s">
        <v>46</v>
      </c>
      <c r="C17" s="22"/>
      <c r="D17" s="31"/>
      <c r="E17" s="41" t="s">
        <v>32</v>
      </c>
      <c r="F17" s="41" t="s">
        <v>47</v>
      </c>
      <c r="G17" s="41"/>
      <c r="H17" s="41" t="s">
        <v>42</v>
      </c>
    </row>
    <row r="18" spans="1:8" s="2" customFormat="1" ht="16.5" customHeight="1">
      <c r="A18" s="6"/>
      <c r="B18" s="22" t="s">
        <v>50</v>
      </c>
      <c r="C18" s="22" t="s">
        <v>19</v>
      </c>
      <c r="D18" s="31"/>
      <c r="E18" s="41"/>
      <c r="F18" s="41"/>
      <c r="G18" s="41"/>
      <c r="H18" s="41"/>
    </row>
    <row r="19" spans="1:8" s="2" customFormat="1" ht="16.5" customHeight="1">
      <c r="A19" s="12"/>
      <c r="B19" s="11" t="s">
        <v>50</v>
      </c>
      <c r="C19" s="11" t="s">
        <v>53</v>
      </c>
      <c r="D19" s="32"/>
      <c r="E19" s="41"/>
      <c r="F19" s="41"/>
      <c r="G19" s="41"/>
      <c r="H19" s="41"/>
    </row>
    <row r="20" spans="1:8" s="2" customFormat="1" ht="16.5" customHeight="1">
      <c r="A20" s="12"/>
      <c r="B20" s="11" t="s">
        <v>50</v>
      </c>
      <c r="C20" s="11" t="s">
        <v>0</v>
      </c>
      <c r="D20" s="32"/>
      <c r="E20" s="74"/>
      <c r="F20" s="74"/>
      <c r="G20" s="74"/>
      <c r="H20" s="74"/>
    </row>
    <row r="21" spans="1:8" s="2" customFormat="1" ht="16.5" customHeight="1">
      <c r="A21" s="12"/>
      <c r="B21" s="67" t="s">
        <v>51</v>
      </c>
      <c r="C21" s="11" t="s">
        <v>54</v>
      </c>
      <c r="D21" s="32"/>
      <c r="E21" s="74" t="s">
        <v>52</v>
      </c>
      <c r="F21" s="74" t="s">
        <v>33</v>
      </c>
      <c r="G21" s="74"/>
      <c r="H21" s="74" t="s">
        <v>33</v>
      </c>
    </row>
    <row r="22" spans="1:8" s="2" customFormat="1" ht="16.5" customHeight="1">
      <c r="A22" s="13"/>
      <c r="B22" s="13"/>
      <c r="C22" s="13"/>
      <c r="D22" s="13"/>
      <c r="E22" s="3"/>
      <c r="F22" s="3"/>
      <c r="G22" s="3"/>
      <c r="H22" s="3"/>
    </row>
    <row r="23" spans="1:8" s="2" customFormat="1" ht="16.5" customHeight="1">
      <c r="A23" s="14" t="s">
        <v>50</v>
      </c>
      <c r="B23" s="23" t="s">
        <v>64</v>
      </c>
      <c r="C23" s="23"/>
      <c r="D23" s="33"/>
      <c r="E23" s="7" t="s">
        <v>55</v>
      </c>
      <c r="F23" s="41" t="s">
        <v>56</v>
      </c>
      <c r="G23" s="41"/>
      <c r="H23" s="41"/>
    </row>
    <row r="24" spans="1:8" s="2" customFormat="1" ht="16.5" customHeight="1">
      <c r="A24" s="15"/>
      <c r="B24" s="24"/>
      <c r="C24" s="24"/>
      <c r="D24" s="34"/>
      <c r="E24" s="8"/>
      <c r="F24" s="41" t="s">
        <v>43</v>
      </c>
      <c r="G24" s="41"/>
      <c r="H24" s="41" t="s">
        <v>58</v>
      </c>
    </row>
    <row r="25" spans="1:8" s="2" customFormat="1" ht="16.5" customHeight="1">
      <c r="A25" s="6"/>
      <c r="B25" s="22" t="s">
        <v>50</v>
      </c>
      <c r="C25" s="22" t="s">
        <v>59</v>
      </c>
      <c r="D25" s="31"/>
      <c r="E25" s="6"/>
      <c r="F25" s="41"/>
      <c r="G25" s="41"/>
      <c r="H25" s="61"/>
    </row>
    <row r="26" spans="1:8" s="2" customFormat="1" ht="16.5" customHeight="1">
      <c r="A26" s="12"/>
      <c r="B26" s="11" t="s">
        <v>50</v>
      </c>
      <c r="C26" s="11" t="s">
        <v>53</v>
      </c>
      <c r="D26" s="32"/>
      <c r="E26" s="6"/>
      <c r="F26" s="41"/>
      <c r="G26" s="41"/>
      <c r="H26" s="61"/>
    </row>
    <row r="27" spans="1:8" s="2" customFormat="1" ht="16.5" customHeight="1">
      <c r="A27" s="12"/>
      <c r="B27" s="11" t="s">
        <v>50</v>
      </c>
      <c r="C27" s="11" t="s">
        <v>0</v>
      </c>
      <c r="D27" s="32"/>
      <c r="E27" s="6"/>
      <c r="F27" s="41"/>
      <c r="G27" s="41"/>
      <c r="H27" s="61"/>
    </row>
    <row r="28" spans="1:8" s="2" customFormat="1" ht="16.5" customHeight="1">
      <c r="A28" s="12"/>
      <c r="B28" s="11" t="s">
        <v>50</v>
      </c>
      <c r="C28" s="11" t="s">
        <v>54</v>
      </c>
      <c r="D28" s="32"/>
      <c r="E28" s="6"/>
      <c r="F28" s="50"/>
      <c r="G28" s="50"/>
      <c r="H28" s="61"/>
    </row>
    <row r="29" spans="1:8" s="2" customFormat="1" ht="16.5" customHeight="1">
      <c r="A29" s="3"/>
      <c r="B29" s="3"/>
      <c r="C29" s="3"/>
      <c r="D29" s="3"/>
      <c r="E29" s="3"/>
      <c r="F29" s="3"/>
      <c r="G29" s="3"/>
      <c r="H29" s="3"/>
    </row>
    <row r="30" spans="1:8" s="2" customFormat="1" ht="16.5" customHeight="1">
      <c r="A30" s="10" t="s">
        <v>60</v>
      </c>
      <c r="B30" s="10"/>
      <c r="C30" s="10"/>
      <c r="D30" s="70" t="s">
        <v>81</v>
      </c>
      <c r="E30" s="70"/>
      <c r="F30" s="43"/>
      <c r="G30" s="10" t="s">
        <v>39</v>
      </c>
      <c r="H30" s="3"/>
    </row>
    <row r="31" spans="1:8" s="2" customFormat="1" ht="16.5" customHeight="1">
      <c r="A31" s="3"/>
      <c r="B31" s="3"/>
      <c r="C31" s="3"/>
      <c r="D31" s="3"/>
      <c r="E31" s="43"/>
      <c r="F31" s="51"/>
      <c r="G31" s="79" t="s">
        <v>79</v>
      </c>
      <c r="H31" s="85"/>
    </row>
    <row r="32" spans="1:8" s="2" customFormat="1" ht="16.5" customHeight="1">
      <c r="A32" s="7" t="s">
        <v>61</v>
      </c>
      <c r="B32" s="19"/>
      <c r="C32" s="26"/>
      <c r="D32" s="36" t="s">
        <v>48</v>
      </c>
      <c r="E32" s="44" t="s">
        <v>73</v>
      </c>
      <c r="F32" s="51"/>
      <c r="G32" s="80"/>
      <c r="H32" s="86"/>
    </row>
    <row r="33" spans="1:8" s="2" customFormat="1" ht="16.5" customHeight="1">
      <c r="A33" s="16"/>
      <c r="B33" s="25"/>
      <c r="C33" s="27"/>
      <c r="D33" s="37" t="s">
        <v>62</v>
      </c>
      <c r="E33" s="75" t="s">
        <v>76</v>
      </c>
      <c r="F33" s="3"/>
      <c r="G33" s="80"/>
      <c r="H33" s="86"/>
    </row>
    <row r="34" spans="1:8" s="2" customFormat="1" ht="16.5" customHeight="1">
      <c r="A34" s="16"/>
      <c r="B34" s="25"/>
      <c r="C34" s="27"/>
      <c r="D34" s="36" t="s">
        <v>63</v>
      </c>
      <c r="E34" s="44" t="s">
        <v>9</v>
      </c>
      <c r="F34" s="3"/>
      <c r="G34" s="80"/>
      <c r="H34" s="86"/>
    </row>
    <row r="35" spans="1:8" s="2" customFormat="1" ht="16.5" customHeight="1">
      <c r="A35" s="8"/>
      <c r="B35" s="20"/>
      <c r="C35" s="28"/>
      <c r="D35" s="36" t="s">
        <v>25</v>
      </c>
      <c r="E35" s="75" t="s">
        <v>80</v>
      </c>
      <c r="F35" s="3"/>
      <c r="G35" s="81"/>
      <c r="H35" s="87"/>
    </row>
    <row r="36" spans="1:8" s="2" customFormat="1" ht="16.5" customHeight="1">
      <c r="A36" s="3"/>
      <c r="B36" s="3"/>
      <c r="C36" s="3"/>
      <c r="D36" s="3"/>
      <c r="E36" s="45"/>
      <c r="F36" s="3"/>
      <c r="G36" s="3"/>
      <c r="H36" s="3"/>
    </row>
    <row r="37" spans="1:8" s="2" customFormat="1" ht="16.5" customHeight="1">
      <c r="A37" s="3" t="s">
        <v>1</v>
      </c>
      <c r="B37" s="3"/>
      <c r="C37" s="3"/>
      <c r="D37" s="3"/>
      <c r="E37" s="3"/>
      <c r="F37" s="3"/>
      <c r="G37" s="3"/>
      <c r="H37" s="3"/>
    </row>
    <row r="38" spans="1:8" s="2" customFormat="1" ht="16.5" customHeight="1">
      <c r="A38" s="3" t="s">
        <v>3</v>
      </c>
      <c r="B38" s="3"/>
      <c r="C38" s="3"/>
      <c r="D38" s="3"/>
      <c r="E38" s="3"/>
      <c r="F38" s="3"/>
      <c r="G38" s="3"/>
      <c r="H38" s="3"/>
    </row>
    <row r="39" spans="1:8" s="2" customFormat="1" ht="16.5" customHeight="1">
      <c r="A39" s="3"/>
      <c r="B39" s="3"/>
      <c r="C39" s="3"/>
      <c r="D39" s="3"/>
      <c r="E39" s="3"/>
      <c r="F39" s="3"/>
      <c r="G39" s="3"/>
      <c r="H39" s="3"/>
    </row>
    <row r="40" spans="1:8" s="2" customFormat="1" ht="16.5" customHeight="1">
      <c r="A40" s="3"/>
      <c r="B40" s="3"/>
      <c r="C40" s="3"/>
      <c r="D40" s="3"/>
      <c r="E40" s="3"/>
      <c r="F40" s="3"/>
      <c r="G40" s="3"/>
      <c r="H40" s="3"/>
    </row>
    <row r="41" spans="1:8" s="2" customFormat="1" ht="16.5" customHeight="1">
      <c r="A41" s="3"/>
      <c r="B41" s="3"/>
      <c r="C41" s="3"/>
      <c r="D41" s="3"/>
      <c r="E41" s="3"/>
      <c r="F41" s="3"/>
      <c r="G41" s="3"/>
      <c r="H41" s="3"/>
    </row>
    <row r="42" spans="1:8" s="2" customFormat="1" ht="16.5" customHeight="1">
      <c r="A42" s="3"/>
      <c r="B42" s="3"/>
      <c r="C42" s="3"/>
      <c r="D42" s="3"/>
      <c r="E42" s="3"/>
      <c r="F42" s="3"/>
      <c r="G42" s="3"/>
      <c r="H42" s="3"/>
    </row>
    <row r="43" spans="1:8" s="2" customFormat="1" ht="16.5" customHeight="1">
      <c r="A43" s="17"/>
      <c r="B43" s="3"/>
      <c r="C43" s="3"/>
      <c r="D43" s="10"/>
      <c r="E43" s="3"/>
      <c r="F43" s="3"/>
      <c r="G43" s="3"/>
      <c r="H43" s="3"/>
    </row>
    <row r="44" spans="1:8" s="2" customFormat="1" ht="16.5" customHeight="1">
      <c r="A44" s="17"/>
      <c r="B44" s="3"/>
      <c r="C44" s="3"/>
      <c r="D44" s="3"/>
      <c r="E44" s="3"/>
      <c r="F44" s="3"/>
      <c r="G44" s="3"/>
      <c r="H44" s="3"/>
    </row>
    <row r="45" spans="1:8" ht="16.5" customHeight="1">
      <c r="A45" s="3"/>
      <c r="B45" s="3"/>
      <c r="C45" s="3"/>
      <c r="D45" s="3"/>
      <c r="E45" s="3"/>
      <c r="F45" s="3"/>
      <c r="G45" s="3"/>
      <c r="H45" s="3"/>
    </row>
    <row r="46" spans="1:8" ht="16.5" customHeight="1">
      <c r="A46" s="3"/>
      <c r="B46" s="3"/>
      <c r="C46" s="3"/>
      <c r="D46" s="3"/>
      <c r="E46" s="3"/>
      <c r="F46" s="3"/>
      <c r="G46" s="3"/>
      <c r="H46" s="3"/>
    </row>
    <row r="47" spans="1:8" ht="16.5" customHeight="1">
      <c r="A47" s="3"/>
      <c r="B47" s="3"/>
      <c r="C47" s="3"/>
      <c r="D47" s="3"/>
      <c r="E47" s="3"/>
      <c r="F47" s="3"/>
      <c r="G47" s="3"/>
      <c r="H47" s="3"/>
    </row>
    <row r="48" spans="1:8" ht="16.5" customHeight="1">
      <c r="A48" s="3"/>
      <c r="B48" s="3"/>
      <c r="C48" s="3"/>
      <c r="D48" s="3"/>
      <c r="E48" s="3"/>
      <c r="F48" s="3"/>
      <c r="G48" s="3"/>
      <c r="H48" s="3"/>
    </row>
    <row r="49" spans="1:8" ht="16.5" customHeight="1">
      <c r="A49" s="3"/>
      <c r="B49" s="3"/>
      <c r="C49" s="3"/>
      <c r="D49" s="3"/>
      <c r="E49" s="3"/>
      <c r="F49" s="3"/>
      <c r="G49" s="3"/>
      <c r="H49" s="3"/>
    </row>
    <row r="50" spans="1:8" ht="16.5" customHeight="1">
      <c r="A50" s="3"/>
      <c r="B50" s="3"/>
      <c r="C50" s="3"/>
      <c r="D50" s="3"/>
      <c r="E50" s="3"/>
      <c r="F50" s="3"/>
      <c r="G50" s="3"/>
      <c r="H50" s="3"/>
    </row>
  </sheetData>
  <mergeCells count="36">
    <mergeCell ref="F5:G5"/>
    <mergeCell ref="A7:H7"/>
    <mergeCell ref="A8:D8"/>
    <mergeCell ref="A12:H12"/>
    <mergeCell ref="A13:D13"/>
    <mergeCell ref="E13:F13"/>
    <mergeCell ref="A14:D14"/>
    <mergeCell ref="E14:F14"/>
    <mergeCell ref="B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F23:H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D30:E30"/>
    <mergeCell ref="A2:H4"/>
    <mergeCell ref="A9:D10"/>
    <mergeCell ref="A23:A24"/>
    <mergeCell ref="B23:D24"/>
    <mergeCell ref="E23:E24"/>
    <mergeCell ref="G31:H35"/>
    <mergeCell ref="A32:C35"/>
  </mergeCells>
  <phoneticPr fontId="3"/>
  <pageMargins left="0.62992125984251968" right="0.23622047244094491" top="0.74803149606299213" bottom="0.74803149606299213" header="0.31496062992125984" footer="0.31496062992125984"/>
  <pageSetup paperSize="9" scale="94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Sheet1!$A$3:$A$6</xm:f>
          </x14:formula1>
          <xm:sqref>B25:B28 A23:A24 B18:B21 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P31"/>
  <sheetViews>
    <sheetView view="pageBreakPreview" zoomScaleSheetLayoutView="100" workbookViewId="0">
      <selection activeCell="N2" sqref="N2:P2"/>
    </sheetView>
  </sheetViews>
  <sheetFormatPr defaultRowHeight="13.2"/>
  <cols>
    <col min="1" max="1" width="6.21875" customWidth="1"/>
    <col min="2" max="2" width="10" customWidth="1"/>
    <col min="3" max="3" width="5" customWidth="1"/>
    <col min="4" max="4" width="3.88671875" customWidth="1"/>
    <col min="5" max="5" width="5" customWidth="1"/>
    <col min="6" max="6" width="3.77734375" customWidth="1"/>
    <col min="7" max="7" width="5" customWidth="1"/>
    <col min="8" max="8" width="2.21875" customWidth="1"/>
    <col min="9" max="9" width="5" customWidth="1"/>
    <col min="10" max="10" width="3.77734375" customWidth="1"/>
    <col min="11" max="11" width="5" customWidth="1"/>
    <col min="12" max="12" width="2.21875" customWidth="1"/>
    <col min="13" max="13" width="6.21875" customWidth="1"/>
    <col min="14" max="14" width="17.33203125" bestFit="1" customWidth="1"/>
    <col min="15" max="15" width="4.88671875" customWidth="1"/>
    <col min="16" max="16" width="11.109375" customWidth="1"/>
  </cols>
  <sheetData>
    <row r="1" spans="1:16" ht="30.75" customHeight="1">
      <c r="A1" s="88" t="s">
        <v>67</v>
      </c>
      <c r="B1" s="95">
        <f>作業日報!H1</f>
        <v>1</v>
      </c>
      <c r="C1" s="95" t="s">
        <v>68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36"/>
    </row>
    <row r="2" spans="1:16" ht="25.8">
      <c r="A2" s="88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22" t="str">
        <f>IF(作業日報!H5="","",作業日報!H5)</f>
        <v/>
      </c>
      <c r="O2" s="122"/>
      <c r="P2" s="122"/>
    </row>
    <row r="3" spans="1:16" ht="27" customHeight="1">
      <c r="A3" s="89" t="s">
        <v>17</v>
      </c>
      <c r="B3" s="89"/>
      <c r="C3" s="101"/>
      <c r="D3" s="105" t="s">
        <v>13</v>
      </c>
      <c r="E3" s="109"/>
      <c r="F3" s="105" t="s">
        <v>16</v>
      </c>
      <c r="G3" s="109"/>
      <c r="H3" s="105" t="s">
        <v>26</v>
      </c>
      <c r="I3" s="121"/>
      <c r="J3" s="105" t="s">
        <v>14</v>
      </c>
      <c r="K3" s="109"/>
      <c r="L3" s="105" t="s">
        <v>26</v>
      </c>
      <c r="M3" s="121"/>
      <c r="N3" s="127" t="s">
        <v>35</v>
      </c>
      <c r="O3" s="131"/>
      <c r="P3" s="137"/>
    </row>
    <row r="4" spans="1:16" ht="27" customHeight="1">
      <c r="A4" s="89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128" t="s">
        <v>22</v>
      </c>
      <c r="O4" s="132"/>
      <c r="P4" s="138"/>
    </row>
    <row r="5" spans="1:16" ht="27" customHeight="1">
      <c r="A5" s="90" t="s">
        <v>20</v>
      </c>
      <c r="B5" s="90"/>
      <c r="C5" s="102" t="s">
        <v>21</v>
      </c>
      <c r="D5" s="106"/>
      <c r="E5" s="102" t="s">
        <v>8</v>
      </c>
      <c r="F5" s="113"/>
      <c r="G5" s="113"/>
      <c r="H5" s="102" t="s">
        <v>7</v>
      </c>
      <c r="I5" s="113"/>
      <c r="J5" s="113"/>
      <c r="K5" s="106"/>
      <c r="L5" s="102" t="s">
        <v>21</v>
      </c>
      <c r="M5" s="106"/>
      <c r="N5" s="90" t="s">
        <v>8</v>
      </c>
      <c r="O5" s="102" t="s">
        <v>57</v>
      </c>
      <c r="P5" s="106"/>
    </row>
    <row r="6" spans="1:16" ht="27" customHeight="1">
      <c r="A6" s="91"/>
      <c r="B6" s="97"/>
      <c r="C6" s="103"/>
      <c r="D6" s="107"/>
      <c r="E6" s="110"/>
      <c r="F6" s="114"/>
      <c r="G6" s="114"/>
      <c r="H6" s="118"/>
      <c r="I6" s="122"/>
      <c r="J6" s="122"/>
      <c r="K6" s="123"/>
      <c r="L6" s="104"/>
      <c r="M6" s="108"/>
      <c r="N6" s="129"/>
      <c r="O6" s="133" t="str">
        <f t="shared" ref="O6:O27" si="0">IF(A6="","",SUM(E6,N6))</f>
        <v/>
      </c>
      <c r="P6" s="139"/>
    </row>
    <row r="7" spans="1:16" ht="27" customHeight="1">
      <c r="A7" s="92"/>
      <c r="B7" s="98"/>
      <c r="C7" s="103"/>
      <c r="D7" s="107"/>
      <c r="E7" s="111"/>
      <c r="F7" s="115"/>
      <c r="G7" s="115"/>
      <c r="H7" s="119"/>
      <c r="I7" s="105"/>
      <c r="J7" s="105"/>
      <c r="K7" s="124"/>
      <c r="L7" s="104"/>
      <c r="M7" s="108"/>
      <c r="N7" s="129"/>
      <c r="O7" s="132" t="str">
        <f t="shared" si="0"/>
        <v/>
      </c>
      <c r="P7" s="138"/>
    </row>
    <row r="8" spans="1:16" ht="27" customHeight="1">
      <c r="A8" s="92"/>
      <c r="B8" s="98"/>
      <c r="C8" s="103"/>
      <c r="D8" s="107"/>
      <c r="E8" s="111"/>
      <c r="F8" s="115"/>
      <c r="G8" s="115"/>
      <c r="H8" s="119"/>
      <c r="I8" s="105"/>
      <c r="J8" s="105"/>
      <c r="K8" s="124"/>
      <c r="L8" s="104"/>
      <c r="M8" s="108"/>
      <c r="N8" s="129"/>
      <c r="O8" s="132" t="str">
        <f t="shared" si="0"/>
        <v/>
      </c>
      <c r="P8" s="138"/>
    </row>
    <row r="9" spans="1:16" ht="27" customHeight="1">
      <c r="A9" s="92"/>
      <c r="B9" s="98"/>
      <c r="C9" s="103"/>
      <c r="D9" s="107"/>
      <c r="E9" s="111"/>
      <c r="F9" s="115"/>
      <c r="G9" s="115"/>
      <c r="H9" s="119"/>
      <c r="I9" s="105"/>
      <c r="J9" s="105"/>
      <c r="K9" s="124"/>
      <c r="L9" s="104"/>
      <c r="M9" s="108"/>
      <c r="N9" s="129"/>
      <c r="O9" s="132" t="str">
        <f t="shared" si="0"/>
        <v/>
      </c>
      <c r="P9" s="138"/>
    </row>
    <row r="10" spans="1:16" ht="27" customHeight="1">
      <c r="A10" s="92"/>
      <c r="B10" s="98"/>
      <c r="C10" s="103"/>
      <c r="D10" s="107"/>
      <c r="E10" s="111"/>
      <c r="F10" s="115"/>
      <c r="G10" s="115"/>
      <c r="H10" s="119"/>
      <c r="I10" s="105"/>
      <c r="J10" s="105"/>
      <c r="K10" s="124"/>
      <c r="L10" s="104"/>
      <c r="M10" s="108"/>
      <c r="N10" s="129"/>
      <c r="O10" s="132" t="str">
        <f t="shared" si="0"/>
        <v/>
      </c>
      <c r="P10" s="138"/>
    </row>
    <row r="11" spans="1:16" ht="27" customHeight="1">
      <c r="A11" s="92"/>
      <c r="B11" s="98"/>
      <c r="C11" s="103"/>
      <c r="D11" s="107"/>
      <c r="E11" s="111"/>
      <c r="F11" s="115"/>
      <c r="G11" s="115"/>
      <c r="H11" s="119"/>
      <c r="I11" s="105"/>
      <c r="J11" s="105"/>
      <c r="K11" s="124"/>
      <c r="L11" s="104"/>
      <c r="M11" s="108"/>
      <c r="N11" s="129"/>
      <c r="O11" s="132" t="str">
        <f t="shared" si="0"/>
        <v/>
      </c>
      <c r="P11" s="138"/>
    </row>
    <row r="12" spans="1:16" ht="27" customHeight="1">
      <c r="A12" s="92"/>
      <c r="B12" s="98"/>
      <c r="C12" s="103"/>
      <c r="D12" s="107"/>
      <c r="E12" s="111"/>
      <c r="F12" s="115"/>
      <c r="G12" s="115"/>
      <c r="H12" s="119"/>
      <c r="I12" s="105"/>
      <c r="J12" s="105"/>
      <c r="K12" s="124"/>
      <c r="L12" s="104"/>
      <c r="M12" s="108"/>
      <c r="N12" s="129"/>
      <c r="O12" s="132" t="str">
        <f t="shared" si="0"/>
        <v/>
      </c>
      <c r="P12" s="138"/>
    </row>
    <row r="13" spans="1:16" ht="27" customHeight="1">
      <c r="A13" s="92"/>
      <c r="B13" s="98"/>
      <c r="C13" s="103"/>
      <c r="D13" s="107"/>
      <c r="E13" s="111"/>
      <c r="F13" s="115"/>
      <c r="G13" s="115"/>
      <c r="H13" s="119"/>
      <c r="I13" s="105"/>
      <c r="J13" s="105"/>
      <c r="K13" s="124"/>
      <c r="L13" s="104"/>
      <c r="M13" s="108"/>
      <c r="N13" s="129"/>
      <c r="O13" s="132" t="str">
        <f t="shared" si="0"/>
        <v/>
      </c>
      <c r="P13" s="138"/>
    </row>
    <row r="14" spans="1:16" ht="27" customHeight="1">
      <c r="A14" s="92"/>
      <c r="B14" s="98"/>
      <c r="C14" s="103"/>
      <c r="D14" s="107"/>
      <c r="E14" s="111"/>
      <c r="F14" s="115"/>
      <c r="G14" s="115"/>
      <c r="H14" s="119"/>
      <c r="I14" s="105"/>
      <c r="J14" s="105"/>
      <c r="K14" s="124"/>
      <c r="L14" s="104"/>
      <c r="M14" s="108"/>
      <c r="N14" s="129"/>
      <c r="O14" s="132" t="str">
        <f t="shared" si="0"/>
        <v/>
      </c>
      <c r="P14" s="138"/>
    </row>
    <row r="15" spans="1:16" ht="27" customHeight="1">
      <c r="A15" s="92"/>
      <c r="B15" s="98"/>
      <c r="C15" s="103"/>
      <c r="D15" s="107"/>
      <c r="E15" s="111"/>
      <c r="F15" s="115"/>
      <c r="G15" s="115"/>
      <c r="H15" s="119"/>
      <c r="I15" s="105"/>
      <c r="J15" s="105"/>
      <c r="K15" s="124"/>
      <c r="L15" s="104"/>
      <c r="M15" s="108"/>
      <c r="N15" s="129"/>
      <c r="O15" s="132" t="str">
        <f t="shared" si="0"/>
        <v/>
      </c>
      <c r="P15" s="138"/>
    </row>
    <row r="16" spans="1:16" ht="27" customHeight="1">
      <c r="A16" s="89"/>
      <c r="B16" s="89"/>
      <c r="C16" s="104"/>
      <c r="D16" s="108"/>
      <c r="E16" s="112"/>
      <c r="F16" s="116"/>
      <c r="G16" s="116"/>
      <c r="H16" s="119"/>
      <c r="I16" s="105"/>
      <c r="J16" s="105"/>
      <c r="K16" s="124"/>
      <c r="L16" s="104"/>
      <c r="M16" s="108"/>
      <c r="N16" s="129"/>
      <c r="O16" s="132" t="str">
        <f t="shared" si="0"/>
        <v/>
      </c>
      <c r="P16" s="138"/>
    </row>
    <row r="17" spans="1:16" ht="27" customHeight="1">
      <c r="A17" s="92"/>
      <c r="B17" s="98"/>
      <c r="C17" s="103"/>
      <c r="D17" s="107"/>
      <c r="E17" s="111"/>
      <c r="F17" s="115"/>
      <c r="G17" s="115"/>
      <c r="H17" s="119"/>
      <c r="I17" s="105"/>
      <c r="J17" s="105"/>
      <c r="K17" s="124"/>
      <c r="L17" s="104"/>
      <c r="M17" s="108"/>
      <c r="N17" s="129"/>
      <c r="O17" s="132" t="str">
        <f t="shared" si="0"/>
        <v/>
      </c>
      <c r="P17" s="138"/>
    </row>
    <row r="18" spans="1:16" ht="27" customHeight="1">
      <c r="A18" s="92"/>
      <c r="B18" s="98"/>
      <c r="C18" s="103"/>
      <c r="D18" s="107"/>
      <c r="E18" s="111"/>
      <c r="F18" s="115"/>
      <c r="G18" s="115"/>
      <c r="H18" s="119"/>
      <c r="I18" s="105"/>
      <c r="J18" s="105"/>
      <c r="K18" s="124"/>
      <c r="L18" s="104"/>
      <c r="M18" s="108"/>
      <c r="N18" s="129"/>
      <c r="O18" s="132" t="str">
        <f t="shared" si="0"/>
        <v/>
      </c>
      <c r="P18" s="138"/>
    </row>
    <row r="19" spans="1:16" ht="27" customHeight="1">
      <c r="A19" s="92"/>
      <c r="B19" s="98"/>
      <c r="C19" s="103"/>
      <c r="D19" s="107"/>
      <c r="E19" s="111"/>
      <c r="F19" s="115"/>
      <c r="G19" s="115"/>
      <c r="H19" s="119"/>
      <c r="I19" s="105"/>
      <c r="J19" s="105"/>
      <c r="K19" s="124"/>
      <c r="L19" s="104"/>
      <c r="M19" s="108"/>
      <c r="N19" s="129"/>
      <c r="O19" s="132" t="str">
        <f t="shared" si="0"/>
        <v/>
      </c>
      <c r="P19" s="138"/>
    </row>
    <row r="20" spans="1:16" ht="27" customHeight="1">
      <c r="A20" s="92"/>
      <c r="B20" s="98"/>
      <c r="C20" s="103"/>
      <c r="D20" s="107"/>
      <c r="E20" s="111"/>
      <c r="F20" s="115"/>
      <c r="G20" s="115"/>
      <c r="H20" s="119"/>
      <c r="I20" s="105"/>
      <c r="J20" s="105"/>
      <c r="K20" s="124"/>
      <c r="L20" s="104"/>
      <c r="M20" s="108"/>
      <c r="N20" s="129"/>
      <c r="O20" s="132" t="str">
        <f t="shared" si="0"/>
        <v/>
      </c>
      <c r="P20" s="138"/>
    </row>
    <row r="21" spans="1:16" ht="27" customHeight="1">
      <c r="A21" s="92"/>
      <c r="B21" s="98"/>
      <c r="C21" s="103"/>
      <c r="D21" s="107"/>
      <c r="E21" s="111"/>
      <c r="F21" s="115"/>
      <c r="G21" s="115"/>
      <c r="H21" s="119"/>
      <c r="I21" s="105"/>
      <c r="J21" s="105"/>
      <c r="K21" s="124"/>
      <c r="L21" s="104"/>
      <c r="M21" s="108"/>
      <c r="N21" s="129"/>
      <c r="O21" s="132" t="str">
        <f t="shared" si="0"/>
        <v/>
      </c>
      <c r="P21" s="138"/>
    </row>
    <row r="22" spans="1:16" ht="27" customHeight="1">
      <c r="A22" s="92"/>
      <c r="B22" s="98"/>
      <c r="C22" s="103"/>
      <c r="D22" s="107"/>
      <c r="E22" s="111"/>
      <c r="F22" s="115"/>
      <c r="G22" s="115"/>
      <c r="H22" s="119"/>
      <c r="I22" s="105"/>
      <c r="J22" s="105"/>
      <c r="K22" s="124"/>
      <c r="L22" s="104"/>
      <c r="M22" s="108"/>
      <c r="N22" s="129"/>
      <c r="O22" s="132" t="str">
        <f t="shared" si="0"/>
        <v/>
      </c>
      <c r="P22" s="138"/>
    </row>
    <row r="23" spans="1:16" ht="27" customHeight="1">
      <c r="A23" s="92"/>
      <c r="B23" s="98"/>
      <c r="C23" s="103"/>
      <c r="D23" s="107"/>
      <c r="E23" s="111"/>
      <c r="F23" s="115"/>
      <c r="G23" s="115"/>
      <c r="H23" s="119"/>
      <c r="I23" s="105"/>
      <c r="J23" s="105"/>
      <c r="K23" s="124"/>
      <c r="L23" s="104"/>
      <c r="M23" s="108"/>
      <c r="N23" s="129"/>
      <c r="O23" s="132" t="str">
        <f t="shared" si="0"/>
        <v/>
      </c>
      <c r="P23" s="138"/>
    </row>
    <row r="24" spans="1:16" ht="27" customHeight="1">
      <c r="A24" s="92"/>
      <c r="B24" s="98"/>
      <c r="C24" s="103"/>
      <c r="D24" s="107"/>
      <c r="E24" s="111"/>
      <c r="F24" s="115"/>
      <c r="G24" s="115"/>
      <c r="H24" s="119"/>
      <c r="I24" s="105"/>
      <c r="J24" s="105"/>
      <c r="K24" s="124"/>
      <c r="L24" s="104"/>
      <c r="M24" s="108"/>
      <c r="N24" s="129"/>
      <c r="O24" s="132" t="str">
        <f t="shared" si="0"/>
        <v/>
      </c>
      <c r="P24" s="138"/>
    </row>
    <row r="25" spans="1:16" ht="27" customHeight="1">
      <c r="A25" s="92"/>
      <c r="B25" s="98"/>
      <c r="C25" s="103"/>
      <c r="D25" s="107"/>
      <c r="E25" s="111"/>
      <c r="F25" s="115"/>
      <c r="G25" s="115"/>
      <c r="H25" s="119"/>
      <c r="I25" s="105"/>
      <c r="J25" s="105"/>
      <c r="K25" s="124"/>
      <c r="L25" s="104"/>
      <c r="M25" s="108"/>
      <c r="N25" s="129"/>
      <c r="O25" s="132" t="str">
        <f t="shared" si="0"/>
        <v/>
      </c>
      <c r="P25" s="138"/>
    </row>
    <row r="26" spans="1:16" ht="27" customHeight="1">
      <c r="A26" s="89"/>
      <c r="B26" s="89"/>
      <c r="C26" s="104"/>
      <c r="D26" s="108"/>
      <c r="E26" s="112"/>
      <c r="F26" s="116"/>
      <c r="G26" s="116"/>
      <c r="H26" s="119"/>
      <c r="I26" s="105"/>
      <c r="J26" s="105"/>
      <c r="K26" s="124"/>
      <c r="L26" s="104"/>
      <c r="M26" s="108"/>
      <c r="N26" s="129"/>
      <c r="O26" s="132" t="str">
        <f t="shared" si="0"/>
        <v/>
      </c>
      <c r="P26" s="138"/>
    </row>
    <row r="27" spans="1:16" ht="27" customHeight="1">
      <c r="A27" s="89"/>
      <c r="B27" s="89"/>
      <c r="C27" s="104"/>
      <c r="D27" s="108"/>
      <c r="E27" s="112"/>
      <c r="F27" s="116"/>
      <c r="G27" s="116"/>
      <c r="H27" s="119"/>
      <c r="I27" s="105"/>
      <c r="J27" s="105"/>
      <c r="K27" s="124"/>
      <c r="L27" s="104"/>
      <c r="M27" s="108"/>
      <c r="N27" s="129"/>
      <c r="O27" s="132" t="str">
        <f t="shared" si="0"/>
        <v/>
      </c>
      <c r="P27" s="138"/>
    </row>
    <row r="28" spans="1:16" ht="27" customHeight="1">
      <c r="A28" s="93"/>
      <c r="B28" s="99"/>
      <c r="C28" s="99"/>
      <c r="D28" s="99"/>
      <c r="E28" s="99"/>
      <c r="F28" s="99"/>
      <c r="G28" s="117"/>
      <c r="H28" s="120" t="s">
        <v>23</v>
      </c>
      <c r="I28" s="105"/>
      <c r="J28" s="105"/>
      <c r="K28" s="105"/>
      <c r="L28" s="105"/>
      <c r="M28" s="105"/>
      <c r="N28" s="124"/>
      <c r="O28" s="134">
        <f>SUM(O6:P27)</f>
        <v>0</v>
      </c>
      <c r="P28" s="140"/>
    </row>
    <row r="30" spans="1:16" ht="22.5" customHeight="1">
      <c r="K30" s="125" t="s">
        <v>2</v>
      </c>
      <c r="L30" s="125"/>
      <c r="M30" s="126"/>
      <c r="N30" s="130"/>
      <c r="O30" s="135"/>
      <c r="P30" s="141"/>
    </row>
    <row r="31" spans="1:16" ht="13.5" customHeight="1">
      <c r="A31" s="94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</row>
  </sheetData>
  <mergeCells count="150">
    <mergeCell ref="C1:N1"/>
    <mergeCell ref="N2:P2"/>
    <mergeCell ref="A3:B3"/>
    <mergeCell ref="O3:P3"/>
    <mergeCell ref="A4:B4"/>
    <mergeCell ref="C4:M4"/>
    <mergeCell ref="O4:P4"/>
    <mergeCell ref="A5:B5"/>
    <mergeCell ref="C5:D5"/>
    <mergeCell ref="E5:G5"/>
    <mergeCell ref="H5:K5"/>
    <mergeCell ref="L5:M5"/>
    <mergeCell ref="O5:P5"/>
    <mergeCell ref="A6:B6"/>
    <mergeCell ref="C6:D6"/>
    <mergeCell ref="E6:G6"/>
    <mergeCell ref="H6:K6"/>
    <mergeCell ref="L6:M6"/>
    <mergeCell ref="O6:P6"/>
    <mergeCell ref="A7:B7"/>
    <mergeCell ref="C7:D7"/>
    <mergeCell ref="E7:G7"/>
    <mergeCell ref="H7:K7"/>
    <mergeCell ref="L7:M7"/>
    <mergeCell ref="O7:P7"/>
    <mergeCell ref="A8:B8"/>
    <mergeCell ref="C8:D8"/>
    <mergeCell ref="E8:G8"/>
    <mergeCell ref="H8:K8"/>
    <mergeCell ref="L8:M8"/>
    <mergeCell ref="O8:P8"/>
    <mergeCell ref="A9:B9"/>
    <mergeCell ref="C9:D9"/>
    <mergeCell ref="E9:G9"/>
    <mergeCell ref="H9:K9"/>
    <mergeCell ref="L9:M9"/>
    <mergeCell ref="O9:P9"/>
    <mergeCell ref="A10:B10"/>
    <mergeCell ref="C10:D10"/>
    <mergeCell ref="E10:G10"/>
    <mergeCell ref="H10:K10"/>
    <mergeCell ref="L10:M10"/>
    <mergeCell ref="O10:P10"/>
    <mergeCell ref="A11:B11"/>
    <mergeCell ref="C11:D11"/>
    <mergeCell ref="E11:G11"/>
    <mergeCell ref="H11:K11"/>
    <mergeCell ref="L11:M11"/>
    <mergeCell ref="O11:P11"/>
    <mergeCell ref="A12:B12"/>
    <mergeCell ref="C12:D12"/>
    <mergeCell ref="E12:G12"/>
    <mergeCell ref="H12:K12"/>
    <mergeCell ref="L12:M12"/>
    <mergeCell ref="O12:P12"/>
    <mergeCell ref="A13:B13"/>
    <mergeCell ref="C13:D13"/>
    <mergeCell ref="E13:G13"/>
    <mergeCell ref="H13:K13"/>
    <mergeCell ref="L13:M13"/>
    <mergeCell ref="O13:P13"/>
    <mergeCell ref="A14:B14"/>
    <mergeCell ref="C14:D14"/>
    <mergeCell ref="E14:G14"/>
    <mergeCell ref="H14:K14"/>
    <mergeCell ref="L14:M14"/>
    <mergeCell ref="O14:P14"/>
    <mergeCell ref="A15:B15"/>
    <mergeCell ref="C15:D15"/>
    <mergeCell ref="E15:G15"/>
    <mergeCell ref="H15:K15"/>
    <mergeCell ref="L15:M15"/>
    <mergeCell ref="O15:P15"/>
    <mergeCell ref="A16:B16"/>
    <mergeCell ref="C16:D16"/>
    <mergeCell ref="E16:G16"/>
    <mergeCell ref="H16:K16"/>
    <mergeCell ref="L16:M16"/>
    <mergeCell ref="O16:P16"/>
    <mergeCell ref="A17:B17"/>
    <mergeCell ref="C17:D17"/>
    <mergeCell ref="E17:G17"/>
    <mergeCell ref="H17:K17"/>
    <mergeCell ref="L17:M17"/>
    <mergeCell ref="O17:P17"/>
    <mergeCell ref="A18:B18"/>
    <mergeCell ref="C18:D18"/>
    <mergeCell ref="E18:G18"/>
    <mergeCell ref="H18:K18"/>
    <mergeCell ref="L18:M18"/>
    <mergeCell ref="O18:P18"/>
    <mergeCell ref="A19:B19"/>
    <mergeCell ref="C19:D19"/>
    <mergeCell ref="E19:G19"/>
    <mergeCell ref="H19:K19"/>
    <mergeCell ref="L19:M19"/>
    <mergeCell ref="O19:P19"/>
    <mergeCell ref="A20:B20"/>
    <mergeCell ref="C20:D20"/>
    <mergeCell ref="E20:G20"/>
    <mergeCell ref="H20:K20"/>
    <mergeCell ref="L20:M20"/>
    <mergeCell ref="O20:P20"/>
    <mergeCell ref="A21:B21"/>
    <mergeCell ref="C21:D21"/>
    <mergeCell ref="E21:G21"/>
    <mergeCell ref="H21:K21"/>
    <mergeCell ref="L21:M21"/>
    <mergeCell ref="O21:P21"/>
    <mergeCell ref="A22:B22"/>
    <mergeCell ref="C22:D22"/>
    <mergeCell ref="E22:G22"/>
    <mergeCell ref="H22:K22"/>
    <mergeCell ref="L22:M22"/>
    <mergeCell ref="O22:P22"/>
    <mergeCell ref="A23:B23"/>
    <mergeCell ref="C23:D23"/>
    <mergeCell ref="E23:G23"/>
    <mergeCell ref="H23:K23"/>
    <mergeCell ref="L23:M23"/>
    <mergeCell ref="O23:P23"/>
    <mergeCell ref="A24:B24"/>
    <mergeCell ref="C24:D24"/>
    <mergeCell ref="E24:G24"/>
    <mergeCell ref="H24:K24"/>
    <mergeCell ref="L24:M24"/>
    <mergeCell ref="O24:P24"/>
    <mergeCell ref="A25:B25"/>
    <mergeCell ref="C25:D25"/>
    <mergeCell ref="E25:G25"/>
    <mergeCell ref="H25:K25"/>
    <mergeCell ref="L25:M25"/>
    <mergeCell ref="O25:P25"/>
    <mergeCell ref="A26:B26"/>
    <mergeCell ref="C26:D26"/>
    <mergeCell ref="E26:G26"/>
    <mergeCell ref="H26:K26"/>
    <mergeCell ref="L26:M26"/>
    <mergeCell ref="O26:P26"/>
    <mergeCell ref="A27:B27"/>
    <mergeCell ref="C27:D27"/>
    <mergeCell ref="E27:G27"/>
    <mergeCell ref="H27:K27"/>
    <mergeCell ref="L27:M27"/>
    <mergeCell ref="O27:P27"/>
    <mergeCell ref="A28:G28"/>
    <mergeCell ref="H28:N28"/>
    <mergeCell ref="O28:P28"/>
    <mergeCell ref="K30:M30"/>
    <mergeCell ref="N30:P30"/>
  </mergeCells>
  <phoneticPr fontId="3"/>
  <pageMargins left="0.43307086614173229" right="0.23622047244094491" top="0.74803149606299213" bottom="0.74803149606299213" header="0.31496062992125984" footer="0.31496062992125984"/>
  <pageSetup paperSize="9" scale="98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C000"/>
  </sheetPr>
  <dimension ref="A1:U31"/>
  <sheetViews>
    <sheetView view="pageBreakPreview" zoomScaleSheetLayoutView="100" workbookViewId="0">
      <selection activeCell="R19" sqref="R19"/>
    </sheetView>
  </sheetViews>
  <sheetFormatPr defaultRowHeight="13.2"/>
  <cols>
    <col min="1" max="1" width="6.21875" customWidth="1"/>
    <col min="2" max="2" width="10" customWidth="1"/>
    <col min="3" max="3" width="5" customWidth="1"/>
    <col min="4" max="4" width="3.88671875" customWidth="1"/>
    <col min="5" max="5" width="5" customWidth="1"/>
    <col min="6" max="6" width="3.77734375" customWidth="1"/>
    <col min="7" max="7" width="5" customWidth="1"/>
    <col min="8" max="8" width="2.21875" customWidth="1"/>
    <col min="9" max="9" width="5" customWidth="1"/>
    <col min="10" max="10" width="3.77734375" customWidth="1"/>
    <col min="11" max="11" width="5" customWidth="1"/>
    <col min="12" max="12" width="2.21875" customWidth="1"/>
    <col min="13" max="13" width="6.21875" customWidth="1"/>
    <col min="14" max="14" width="17.33203125" bestFit="1" customWidth="1"/>
    <col min="15" max="15" width="4.88671875" customWidth="1"/>
    <col min="16" max="16" width="11.109375" customWidth="1"/>
  </cols>
  <sheetData>
    <row r="1" spans="1:21" ht="30.75" customHeight="1">
      <c r="A1" s="88" t="s">
        <v>67</v>
      </c>
      <c r="B1" s="136"/>
      <c r="C1" s="95" t="s">
        <v>68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36"/>
    </row>
    <row r="2" spans="1:21" ht="25.8">
      <c r="A2" s="88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44" t="s">
        <v>66</v>
      </c>
      <c r="O2" s="144"/>
      <c r="P2" s="144"/>
    </row>
    <row r="3" spans="1:21" ht="27" customHeight="1">
      <c r="A3" s="89" t="s">
        <v>17</v>
      </c>
      <c r="B3" s="89"/>
      <c r="C3" s="101">
        <v>5</v>
      </c>
      <c r="D3" s="105" t="s">
        <v>13</v>
      </c>
      <c r="E3" s="109">
        <v>5</v>
      </c>
      <c r="F3" s="105" t="s">
        <v>16</v>
      </c>
      <c r="G3" s="109">
        <v>9</v>
      </c>
      <c r="H3" s="105" t="s">
        <v>26</v>
      </c>
      <c r="I3" s="121" t="s">
        <v>30</v>
      </c>
      <c r="J3" s="105" t="s">
        <v>14</v>
      </c>
      <c r="K3" s="109">
        <v>12</v>
      </c>
      <c r="L3" s="105" t="s">
        <v>26</v>
      </c>
      <c r="M3" s="121" t="s">
        <v>30</v>
      </c>
      <c r="N3" s="127" t="s">
        <v>35</v>
      </c>
      <c r="O3" s="131">
        <v>20</v>
      </c>
      <c r="P3" s="137"/>
    </row>
    <row r="4" spans="1:21" ht="27" customHeight="1">
      <c r="A4" s="89" t="s">
        <v>18</v>
      </c>
      <c r="B4" s="89"/>
      <c r="C4" s="74" t="s">
        <v>82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128" t="s">
        <v>22</v>
      </c>
      <c r="O4" s="134">
        <v>1000</v>
      </c>
      <c r="P4" s="140"/>
    </row>
    <row r="5" spans="1:21" ht="27" customHeight="1">
      <c r="A5" s="90" t="s">
        <v>20</v>
      </c>
      <c r="B5" s="90"/>
      <c r="C5" s="102" t="s">
        <v>21</v>
      </c>
      <c r="D5" s="106"/>
      <c r="E5" s="102" t="s">
        <v>8</v>
      </c>
      <c r="F5" s="113"/>
      <c r="G5" s="113"/>
      <c r="H5" s="102" t="s">
        <v>7</v>
      </c>
      <c r="I5" s="113"/>
      <c r="J5" s="113"/>
      <c r="K5" s="106"/>
      <c r="L5" s="102" t="s">
        <v>21</v>
      </c>
      <c r="M5" s="106"/>
      <c r="N5" s="90" t="s">
        <v>8</v>
      </c>
      <c r="O5" s="102" t="s">
        <v>57</v>
      </c>
      <c r="P5" s="106"/>
    </row>
    <row r="6" spans="1:21" ht="27" customHeight="1">
      <c r="A6" s="91" t="s">
        <v>29</v>
      </c>
      <c r="B6" s="97"/>
      <c r="C6" s="103">
        <v>3</v>
      </c>
      <c r="D6" s="107"/>
      <c r="E6" s="110">
        <v>3000</v>
      </c>
      <c r="F6" s="114"/>
      <c r="G6" s="114"/>
      <c r="H6" s="143" t="s">
        <v>83</v>
      </c>
      <c r="I6" s="144"/>
      <c r="J6" s="144"/>
      <c r="K6" s="146"/>
      <c r="L6" s="103">
        <v>3</v>
      </c>
      <c r="M6" s="107"/>
      <c r="N6" s="147">
        <v>900</v>
      </c>
      <c r="O6" s="133">
        <f t="shared" ref="O6:O27" si="0">IF(A6="","",SUM(E6,N6))</f>
        <v>3900</v>
      </c>
      <c r="P6" s="139"/>
    </row>
    <row r="7" spans="1:21" ht="27" customHeight="1">
      <c r="A7" s="92" t="s">
        <v>29</v>
      </c>
      <c r="B7" s="98"/>
      <c r="C7" s="103">
        <v>3</v>
      </c>
      <c r="D7" s="107"/>
      <c r="E7" s="111">
        <v>3000</v>
      </c>
      <c r="F7" s="115"/>
      <c r="G7" s="115"/>
      <c r="H7" s="92" t="s">
        <v>83</v>
      </c>
      <c r="I7" s="145"/>
      <c r="J7" s="145"/>
      <c r="K7" s="98"/>
      <c r="L7" s="103">
        <v>3</v>
      </c>
      <c r="M7" s="107"/>
      <c r="N7" s="147">
        <v>900</v>
      </c>
      <c r="O7" s="132">
        <f t="shared" si="0"/>
        <v>3900</v>
      </c>
      <c r="P7" s="138"/>
    </row>
    <row r="8" spans="1:21" ht="27" customHeight="1">
      <c r="A8" s="92" t="s">
        <v>29</v>
      </c>
      <c r="B8" s="98"/>
      <c r="C8" s="103">
        <v>3</v>
      </c>
      <c r="D8" s="107"/>
      <c r="E8" s="111">
        <v>3000</v>
      </c>
      <c r="F8" s="115"/>
      <c r="G8" s="115"/>
      <c r="H8" s="92" t="s">
        <v>83</v>
      </c>
      <c r="I8" s="145"/>
      <c r="J8" s="145"/>
      <c r="K8" s="98"/>
      <c r="L8" s="103">
        <v>3</v>
      </c>
      <c r="M8" s="107"/>
      <c r="N8" s="147">
        <v>900</v>
      </c>
      <c r="O8" s="132">
        <f t="shared" si="0"/>
        <v>3900</v>
      </c>
      <c r="P8" s="138"/>
    </row>
    <row r="9" spans="1:21" ht="27" customHeight="1">
      <c r="A9" s="92" t="s">
        <v>29</v>
      </c>
      <c r="B9" s="98"/>
      <c r="C9" s="103">
        <v>3</v>
      </c>
      <c r="D9" s="107"/>
      <c r="E9" s="111">
        <v>3000</v>
      </c>
      <c r="F9" s="115"/>
      <c r="G9" s="115"/>
      <c r="H9" s="92" t="s">
        <v>83</v>
      </c>
      <c r="I9" s="145"/>
      <c r="J9" s="145"/>
      <c r="K9" s="98"/>
      <c r="L9" s="103">
        <v>3</v>
      </c>
      <c r="M9" s="107"/>
      <c r="N9" s="147">
        <v>900</v>
      </c>
      <c r="O9" s="132">
        <f t="shared" si="0"/>
        <v>3900</v>
      </c>
      <c r="P9" s="138"/>
    </row>
    <row r="10" spans="1:21" ht="27" customHeight="1">
      <c r="A10" s="92" t="s">
        <v>29</v>
      </c>
      <c r="B10" s="98"/>
      <c r="C10" s="103">
        <v>3</v>
      </c>
      <c r="D10" s="107"/>
      <c r="E10" s="111">
        <v>3000</v>
      </c>
      <c r="F10" s="115"/>
      <c r="G10" s="115"/>
      <c r="H10" s="92" t="s">
        <v>83</v>
      </c>
      <c r="I10" s="145"/>
      <c r="J10" s="145"/>
      <c r="K10" s="98"/>
      <c r="L10" s="103">
        <v>3</v>
      </c>
      <c r="M10" s="107"/>
      <c r="N10" s="147">
        <v>900</v>
      </c>
      <c r="O10" s="132">
        <f t="shared" si="0"/>
        <v>3900</v>
      </c>
      <c r="P10" s="138"/>
      <c r="U10" s="150"/>
    </row>
    <row r="11" spans="1:21" ht="27" customHeight="1">
      <c r="A11" s="92" t="s">
        <v>29</v>
      </c>
      <c r="B11" s="98"/>
      <c r="C11" s="103">
        <v>3</v>
      </c>
      <c r="D11" s="107"/>
      <c r="E11" s="111">
        <v>3000</v>
      </c>
      <c r="F11" s="115"/>
      <c r="G11" s="115"/>
      <c r="H11" s="92" t="s">
        <v>83</v>
      </c>
      <c r="I11" s="145"/>
      <c r="J11" s="145"/>
      <c r="K11" s="98"/>
      <c r="L11" s="103">
        <v>3</v>
      </c>
      <c r="M11" s="107"/>
      <c r="N11" s="147">
        <v>900</v>
      </c>
      <c r="O11" s="132">
        <f t="shared" si="0"/>
        <v>3900</v>
      </c>
      <c r="P11" s="138"/>
    </row>
    <row r="12" spans="1:21" ht="27" customHeight="1">
      <c r="A12" s="92" t="s">
        <v>29</v>
      </c>
      <c r="B12" s="98"/>
      <c r="C12" s="103">
        <v>3</v>
      </c>
      <c r="D12" s="107"/>
      <c r="E12" s="111">
        <v>3000</v>
      </c>
      <c r="F12" s="115"/>
      <c r="G12" s="115"/>
      <c r="H12" s="92" t="s">
        <v>83</v>
      </c>
      <c r="I12" s="145"/>
      <c r="J12" s="145"/>
      <c r="K12" s="98"/>
      <c r="L12" s="103">
        <v>3</v>
      </c>
      <c r="M12" s="107"/>
      <c r="N12" s="147">
        <v>900</v>
      </c>
      <c r="O12" s="132">
        <f t="shared" si="0"/>
        <v>3900</v>
      </c>
      <c r="P12" s="138"/>
    </row>
    <row r="13" spans="1:21" ht="27" customHeight="1">
      <c r="A13" s="92" t="s">
        <v>29</v>
      </c>
      <c r="B13" s="98"/>
      <c r="C13" s="103">
        <v>3</v>
      </c>
      <c r="D13" s="107"/>
      <c r="E13" s="111">
        <v>3000</v>
      </c>
      <c r="F13" s="115"/>
      <c r="G13" s="115"/>
      <c r="H13" s="92" t="s">
        <v>83</v>
      </c>
      <c r="I13" s="145"/>
      <c r="J13" s="145"/>
      <c r="K13" s="98"/>
      <c r="L13" s="103">
        <v>3</v>
      </c>
      <c r="M13" s="107"/>
      <c r="N13" s="147">
        <v>900</v>
      </c>
      <c r="O13" s="132">
        <f t="shared" si="0"/>
        <v>3900</v>
      </c>
      <c r="P13" s="138"/>
    </row>
    <row r="14" spans="1:21" ht="27" customHeight="1">
      <c r="A14" s="92" t="s">
        <v>29</v>
      </c>
      <c r="B14" s="98"/>
      <c r="C14" s="103">
        <v>3</v>
      </c>
      <c r="D14" s="107"/>
      <c r="E14" s="111">
        <v>3000</v>
      </c>
      <c r="F14" s="115"/>
      <c r="G14" s="115"/>
      <c r="H14" s="92" t="s">
        <v>83</v>
      </c>
      <c r="I14" s="145"/>
      <c r="J14" s="145"/>
      <c r="K14" s="98"/>
      <c r="L14" s="103">
        <v>3</v>
      </c>
      <c r="M14" s="107"/>
      <c r="N14" s="147">
        <v>900</v>
      </c>
      <c r="O14" s="132">
        <f t="shared" si="0"/>
        <v>3900</v>
      </c>
      <c r="P14" s="138"/>
    </row>
    <row r="15" spans="1:21" ht="27" customHeight="1">
      <c r="A15" s="92" t="s">
        <v>29</v>
      </c>
      <c r="B15" s="98"/>
      <c r="C15" s="103">
        <v>3</v>
      </c>
      <c r="D15" s="107"/>
      <c r="E15" s="111">
        <v>3000</v>
      </c>
      <c r="F15" s="115"/>
      <c r="G15" s="115"/>
      <c r="H15" s="92" t="s">
        <v>83</v>
      </c>
      <c r="I15" s="145"/>
      <c r="J15" s="145"/>
      <c r="K15" s="98"/>
      <c r="L15" s="103">
        <v>3</v>
      </c>
      <c r="M15" s="107"/>
      <c r="N15" s="147">
        <v>900</v>
      </c>
      <c r="O15" s="132">
        <f t="shared" si="0"/>
        <v>3900</v>
      </c>
      <c r="P15" s="138"/>
    </row>
    <row r="16" spans="1:21" ht="27" customHeight="1">
      <c r="A16" s="92" t="s">
        <v>29</v>
      </c>
      <c r="B16" s="98"/>
      <c r="C16" s="103">
        <v>3</v>
      </c>
      <c r="D16" s="107"/>
      <c r="E16" s="111">
        <v>3000</v>
      </c>
      <c r="F16" s="115"/>
      <c r="G16" s="115"/>
      <c r="H16" s="92" t="s">
        <v>83</v>
      </c>
      <c r="I16" s="145"/>
      <c r="J16" s="145"/>
      <c r="K16" s="98"/>
      <c r="L16" s="103">
        <v>3</v>
      </c>
      <c r="M16" s="107"/>
      <c r="N16" s="147">
        <v>900</v>
      </c>
      <c r="O16" s="132">
        <f t="shared" si="0"/>
        <v>3900</v>
      </c>
      <c r="P16" s="138"/>
    </row>
    <row r="17" spans="1:16" ht="27" customHeight="1">
      <c r="A17" s="92" t="s">
        <v>29</v>
      </c>
      <c r="B17" s="98"/>
      <c r="C17" s="103">
        <v>3</v>
      </c>
      <c r="D17" s="107"/>
      <c r="E17" s="111">
        <v>3000</v>
      </c>
      <c r="F17" s="115"/>
      <c r="G17" s="115"/>
      <c r="H17" s="92" t="s">
        <v>83</v>
      </c>
      <c r="I17" s="145"/>
      <c r="J17" s="145"/>
      <c r="K17" s="98"/>
      <c r="L17" s="103">
        <v>3</v>
      </c>
      <c r="M17" s="107"/>
      <c r="N17" s="147">
        <v>900</v>
      </c>
      <c r="O17" s="132">
        <f t="shared" si="0"/>
        <v>3900</v>
      </c>
      <c r="P17" s="138"/>
    </row>
    <row r="18" spans="1:16" ht="27" customHeight="1">
      <c r="A18" s="92" t="s">
        <v>29</v>
      </c>
      <c r="B18" s="98"/>
      <c r="C18" s="103">
        <v>3</v>
      </c>
      <c r="D18" s="107"/>
      <c r="E18" s="111">
        <v>3000</v>
      </c>
      <c r="F18" s="115"/>
      <c r="G18" s="115"/>
      <c r="H18" s="92" t="s">
        <v>83</v>
      </c>
      <c r="I18" s="145"/>
      <c r="J18" s="145"/>
      <c r="K18" s="98"/>
      <c r="L18" s="103">
        <v>3</v>
      </c>
      <c r="M18" s="107"/>
      <c r="N18" s="147">
        <v>900</v>
      </c>
      <c r="O18" s="132">
        <f t="shared" si="0"/>
        <v>3900</v>
      </c>
      <c r="P18" s="138"/>
    </row>
    <row r="19" spans="1:16" ht="27" customHeight="1">
      <c r="A19" s="92" t="s">
        <v>29</v>
      </c>
      <c r="B19" s="98"/>
      <c r="C19" s="103">
        <v>3</v>
      </c>
      <c r="D19" s="107"/>
      <c r="E19" s="111">
        <v>3000</v>
      </c>
      <c r="F19" s="115"/>
      <c r="G19" s="115"/>
      <c r="H19" s="92" t="s">
        <v>83</v>
      </c>
      <c r="I19" s="145"/>
      <c r="J19" s="145"/>
      <c r="K19" s="98"/>
      <c r="L19" s="103">
        <v>3</v>
      </c>
      <c r="M19" s="107"/>
      <c r="N19" s="147">
        <v>900</v>
      </c>
      <c r="O19" s="132">
        <f t="shared" si="0"/>
        <v>3900</v>
      </c>
      <c r="P19" s="138"/>
    </row>
    <row r="20" spans="1:16" ht="27" customHeight="1">
      <c r="A20" s="92" t="s">
        <v>29</v>
      </c>
      <c r="B20" s="98"/>
      <c r="C20" s="103">
        <v>3</v>
      </c>
      <c r="D20" s="107"/>
      <c r="E20" s="111">
        <v>3000</v>
      </c>
      <c r="F20" s="115"/>
      <c r="G20" s="115"/>
      <c r="H20" s="92" t="s">
        <v>83</v>
      </c>
      <c r="I20" s="145"/>
      <c r="J20" s="145"/>
      <c r="K20" s="98"/>
      <c r="L20" s="103">
        <v>3</v>
      </c>
      <c r="M20" s="107"/>
      <c r="N20" s="147">
        <v>900</v>
      </c>
      <c r="O20" s="132">
        <f t="shared" si="0"/>
        <v>3900</v>
      </c>
      <c r="P20" s="138"/>
    </row>
    <row r="21" spans="1:16" ht="27" customHeight="1">
      <c r="A21" s="92" t="s">
        <v>29</v>
      </c>
      <c r="B21" s="98"/>
      <c r="C21" s="103">
        <v>3</v>
      </c>
      <c r="D21" s="107"/>
      <c r="E21" s="111">
        <v>3000</v>
      </c>
      <c r="F21" s="115"/>
      <c r="G21" s="115"/>
      <c r="H21" s="92" t="s">
        <v>83</v>
      </c>
      <c r="I21" s="145"/>
      <c r="J21" s="145"/>
      <c r="K21" s="98"/>
      <c r="L21" s="103">
        <v>3</v>
      </c>
      <c r="M21" s="107"/>
      <c r="N21" s="147">
        <v>900</v>
      </c>
      <c r="O21" s="132">
        <f t="shared" si="0"/>
        <v>3900</v>
      </c>
      <c r="P21" s="138"/>
    </row>
    <row r="22" spans="1:16" ht="27" customHeight="1">
      <c r="A22" s="92" t="s">
        <v>29</v>
      </c>
      <c r="B22" s="98"/>
      <c r="C22" s="103">
        <v>3</v>
      </c>
      <c r="D22" s="107"/>
      <c r="E22" s="111">
        <v>3000</v>
      </c>
      <c r="F22" s="115"/>
      <c r="G22" s="115"/>
      <c r="H22" s="92" t="s">
        <v>83</v>
      </c>
      <c r="I22" s="145"/>
      <c r="J22" s="145"/>
      <c r="K22" s="98"/>
      <c r="L22" s="103">
        <v>3</v>
      </c>
      <c r="M22" s="107"/>
      <c r="N22" s="147">
        <v>900</v>
      </c>
      <c r="O22" s="132">
        <f t="shared" si="0"/>
        <v>3900</v>
      </c>
      <c r="P22" s="138"/>
    </row>
    <row r="23" spans="1:16" ht="27" customHeight="1">
      <c r="A23" s="92" t="s">
        <v>29</v>
      </c>
      <c r="B23" s="98"/>
      <c r="C23" s="103">
        <v>3</v>
      </c>
      <c r="D23" s="107"/>
      <c r="E23" s="111">
        <v>3000</v>
      </c>
      <c r="F23" s="115"/>
      <c r="G23" s="115"/>
      <c r="H23" s="92" t="s">
        <v>83</v>
      </c>
      <c r="I23" s="145"/>
      <c r="J23" s="145"/>
      <c r="K23" s="98"/>
      <c r="L23" s="103">
        <v>3</v>
      </c>
      <c r="M23" s="107"/>
      <c r="N23" s="147">
        <v>900</v>
      </c>
      <c r="O23" s="132">
        <f t="shared" si="0"/>
        <v>3900</v>
      </c>
      <c r="P23" s="138"/>
    </row>
    <row r="24" spans="1:16" ht="27" customHeight="1">
      <c r="A24" s="92" t="s">
        <v>29</v>
      </c>
      <c r="B24" s="98"/>
      <c r="C24" s="103">
        <v>3</v>
      </c>
      <c r="D24" s="107"/>
      <c r="E24" s="111">
        <v>3000</v>
      </c>
      <c r="F24" s="115"/>
      <c r="G24" s="115"/>
      <c r="H24" s="92" t="s">
        <v>83</v>
      </c>
      <c r="I24" s="145"/>
      <c r="J24" s="145"/>
      <c r="K24" s="98"/>
      <c r="L24" s="103">
        <v>3</v>
      </c>
      <c r="M24" s="107"/>
      <c r="N24" s="147">
        <v>900</v>
      </c>
      <c r="O24" s="132">
        <f t="shared" si="0"/>
        <v>3900</v>
      </c>
      <c r="P24" s="138"/>
    </row>
    <row r="25" spans="1:16" ht="27" customHeight="1">
      <c r="A25" s="92" t="s">
        <v>29</v>
      </c>
      <c r="B25" s="98"/>
      <c r="C25" s="103">
        <v>3</v>
      </c>
      <c r="D25" s="107"/>
      <c r="E25" s="111">
        <v>3000</v>
      </c>
      <c r="F25" s="115"/>
      <c r="G25" s="115"/>
      <c r="H25" s="92" t="s">
        <v>83</v>
      </c>
      <c r="I25" s="145"/>
      <c r="J25" s="145"/>
      <c r="K25" s="98"/>
      <c r="L25" s="103">
        <v>3</v>
      </c>
      <c r="M25" s="107"/>
      <c r="N25" s="147">
        <v>900</v>
      </c>
      <c r="O25" s="132">
        <f t="shared" si="0"/>
        <v>3900</v>
      </c>
      <c r="P25" s="138"/>
    </row>
    <row r="26" spans="1:16" ht="27" customHeight="1">
      <c r="A26" s="92"/>
      <c r="B26" s="98"/>
      <c r="C26" s="104"/>
      <c r="D26" s="108"/>
      <c r="E26" s="112"/>
      <c r="F26" s="116"/>
      <c r="G26" s="116"/>
      <c r="H26" s="119"/>
      <c r="I26" s="105"/>
      <c r="J26" s="105"/>
      <c r="K26" s="124"/>
      <c r="L26" s="104"/>
      <c r="M26" s="108"/>
      <c r="N26" s="129"/>
      <c r="O26" s="132" t="str">
        <f t="shared" si="0"/>
        <v/>
      </c>
      <c r="P26" s="138"/>
    </row>
    <row r="27" spans="1:16" ht="27" customHeight="1">
      <c r="A27" s="89"/>
      <c r="B27" s="89"/>
      <c r="C27" s="104"/>
      <c r="D27" s="108"/>
      <c r="E27" s="112"/>
      <c r="F27" s="116"/>
      <c r="G27" s="116"/>
      <c r="H27" s="119"/>
      <c r="I27" s="105"/>
      <c r="J27" s="105"/>
      <c r="K27" s="124"/>
      <c r="L27" s="104"/>
      <c r="M27" s="108"/>
      <c r="N27" s="129"/>
      <c r="O27" s="132" t="str">
        <f t="shared" si="0"/>
        <v/>
      </c>
      <c r="P27" s="138"/>
    </row>
    <row r="28" spans="1:16" ht="27" customHeight="1">
      <c r="A28" s="93"/>
      <c r="B28" s="99"/>
      <c r="C28" s="99"/>
      <c r="D28" s="99"/>
      <c r="E28" s="99"/>
      <c r="F28" s="99"/>
      <c r="G28" s="117"/>
      <c r="H28" s="120" t="s">
        <v>23</v>
      </c>
      <c r="I28" s="105"/>
      <c r="J28" s="105"/>
      <c r="K28" s="105"/>
      <c r="L28" s="105"/>
      <c r="M28" s="105"/>
      <c r="N28" s="124"/>
      <c r="O28" s="148">
        <f>SUM(O6:P27)</f>
        <v>78000</v>
      </c>
      <c r="P28" s="149"/>
    </row>
    <row r="30" spans="1:16" ht="22.5" customHeight="1">
      <c r="K30" s="125" t="s">
        <v>2</v>
      </c>
      <c r="L30" s="125"/>
      <c r="M30" s="126"/>
      <c r="N30" s="130">
        <v>1</v>
      </c>
      <c r="O30" s="135"/>
      <c r="P30" s="141"/>
    </row>
    <row r="31" spans="1:16" ht="13.5" customHeight="1">
      <c r="A31" s="94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</row>
  </sheetData>
  <mergeCells count="150">
    <mergeCell ref="C1:N1"/>
    <mergeCell ref="N2:P2"/>
    <mergeCell ref="A3:B3"/>
    <mergeCell ref="O3:P3"/>
    <mergeCell ref="A4:B4"/>
    <mergeCell ref="C4:M4"/>
    <mergeCell ref="O4:P4"/>
    <mergeCell ref="A5:B5"/>
    <mergeCell ref="C5:D5"/>
    <mergeCell ref="E5:G5"/>
    <mergeCell ref="H5:K5"/>
    <mergeCell ref="L5:M5"/>
    <mergeCell ref="O5:P5"/>
    <mergeCell ref="A6:B6"/>
    <mergeCell ref="C6:D6"/>
    <mergeCell ref="E6:G6"/>
    <mergeCell ref="H6:K6"/>
    <mergeCell ref="L6:M6"/>
    <mergeCell ref="O6:P6"/>
    <mergeCell ref="A7:B7"/>
    <mergeCell ref="C7:D7"/>
    <mergeCell ref="E7:G7"/>
    <mergeCell ref="H7:K7"/>
    <mergeCell ref="L7:M7"/>
    <mergeCell ref="O7:P7"/>
    <mergeCell ref="A8:B8"/>
    <mergeCell ref="C8:D8"/>
    <mergeCell ref="E8:G8"/>
    <mergeCell ref="H8:K8"/>
    <mergeCell ref="L8:M8"/>
    <mergeCell ref="O8:P8"/>
    <mergeCell ref="A9:B9"/>
    <mergeCell ref="C9:D9"/>
    <mergeCell ref="E9:G9"/>
    <mergeCell ref="H9:K9"/>
    <mergeCell ref="L9:M9"/>
    <mergeCell ref="O9:P9"/>
    <mergeCell ref="A10:B10"/>
    <mergeCell ref="C10:D10"/>
    <mergeCell ref="E10:G10"/>
    <mergeCell ref="H10:K10"/>
    <mergeCell ref="L10:M10"/>
    <mergeCell ref="O10:P10"/>
    <mergeCell ref="A11:B11"/>
    <mergeCell ref="C11:D11"/>
    <mergeCell ref="E11:G11"/>
    <mergeCell ref="H11:K11"/>
    <mergeCell ref="L11:M11"/>
    <mergeCell ref="O11:P11"/>
    <mergeCell ref="A12:B12"/>
    <mergeCell ref="C12:D12"/>
    <mergeCell ref="E12:G12"/>
    <mergeCell ref="H12:K12"/>
    <mergeCell ref="L12:M12"/>
    <mergeCell ref="O12:P12"/>
    <mergeCell ref="A13:B13"/>
    <mergeCell ref="C13:D13"/>
    <mergeCell ref="E13:G13"/>
    <mergeCell ref="H13:K13"/>
    <mergeCell ref="L13:M13"/>
    <mergeCell ref="O13:P13"/>
    <mergeCell ref="A14:B14"/>
    <mergeCell ref="C14:D14"/>
    <mergeCell ref="E14:G14"/>
    <mergeCell ref="H14:K14"/>
    <mergeCell ref="L14:M14"/>
    <mergeCell ref="O14:P14"/>
    <mergeCell ref="A15:B15"/>
    <mergeCell ref="C15:D15"/>
    <mergeCell ref="E15:G15"/>
    <mergeCell ref="H15:K15"/>
    <mergeCell ref="L15:M15"/>
    <mergeCell ref="O15:P15"/>
    <mergeCell ref="A16:B16"/>
    <mergeCell ref="C16:D16"/>
    <mergeCell ref="E16:G16"/>
    <mergeCell ref="H16:K16"/>
    <mergeCell ref="L16:M16"/>
    <mergeCell ref="O16:P16"/>
    <mergeCell ref="A17:B17"/>
    <mergeCell ref="C17:D17"/>
    <mergeCell ref="E17:G17"/>
    <mergeCell ref="H17:K17"/>
    <mergeCell ref="L17:M17"/>
    <mergeCell ref="O17:P17"/>
    <mergeCell ref="A18:B18"/>
    <mergeCell ref="C18:D18"/>
    <mergeCell ref="E18:G18"/>
    <mergeCell ref="H18:K18"/>
    <mergeCell ref="L18:M18"/>
    <mergeCell ref="O18:P18"/>
    <mergeCell ref="A19:B19"/>
    <mergeCell ref="C19:D19"/>
    <mergeCell ref="E19:G19"/>
    <mergeCell ref="H19:K19"/>
    <mergeCell ref="L19:M19"/>
    <mergeCell ref="O19:P19"/>
    <mergeCell ref="A20:B20"/>
    <mergeCell ref="C20:D20"/>
    <mergeCell ref="E20:G20"/>
    <mergeCell ref="H20:K20"/>
    <mergeCell ref="L20:M20"/>
    <mergeCell ref="O20:P20"/>
    <mergeCell ref="A21:B21"/>
    <mergeCell ref="C21:D21"/>
    <mergeCell ref="E21:G21"/>
    <mergeCell ref="H21:K21"/>
    <mergeCell ref="L21:M21"/>
    <mergeCell ref="O21:P21"/>
    <mergeCell ref="A22:B22"/>
    <mergeCell ref="C22:D22"/>
    <mergeCell ref="E22:G22"/>
    <mergeCell ref="H22:K22"/>
    <mergeCell ref="L22:M22"/>
    <mergeCell ref="O22:P22"/>
    <mergeCell ref="A23:B23"/>
    <mergeCell ref="C23:D23"/>
    <mergeCell ref="E23:G23"/>
    <mergeCell ref="H23:K23"/>
    <mergeCell ref="L23:M23"/>
    <mergeCell ref="O23:P23"/>
    <mergeCell ref="A24:B24"/>
    <mergeCell ref="C24:D24"/>
    <mergeCell ref="E24:G24"/>
    <mergeCell ref="H24:K24"/>
    <mergeCell ref="L24:M24"/>
    <mergeCell ref="O24:P24"/>
    <mergeCell ref="A25:B25"/>
    <mergeCell ref="C25:D25"/>
    <mergeCell ref="E25:G25"/>
    <mergeCell ref="H25:K25"/>
    <mergeCell ref="L25:M25"/>
    <mergeCell ref="O25:P25"/>
    <mergeCell ref="A26:B26"/>
    <mergeCell ref="C26:D26"/>
    <mergeCell ref="E26:G26"/>
    <mergeCell ref="H26:K26"/>
    <mergeCell ref="L26:M26"/>
    <mergeCell ref="O26:P26"/>
    <mergeCell ref="A27:B27"/>
    <mergeCell ref="C27:D27"/>
    <mergeCell ref="E27:G27"/>
    <mergeCell ref="H27:K27"/>
    <mergeCell ref="L27:M27"/>
    <mergeCell ref="O27:P27"/>
    <mergeCell ref="A28:G28"/>
    <mergeCell ref="H28:N28"/>
    <mergeCell ref="O28:P28"/>
    <mergeCell ref="K30:M30"/>
    <mergeCell ref="N30:P30"/>
  </mergeCells>
  <phoneticPr fontId="3"/>
  <pageMargins left="0.43307086614173229" right="0.23622047244094491" top="0.74803149606299213" bottom="0.74803149606299213" header="0.31496062992125984" footer="0.31496062992125984"/>
  <pageSetup paperSize="9" scale="98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P34"/>
  <sheetViews>
    <sheetView view="pageBreakPreview" zoomScaleSheetLayoutView="100" workbookViewId="0">
      <selection activeCell="O19" sqref="O19:P19"/>
    </sheetView>
  </sheetViews>
  <sheetFormatPr defaultRowHeight="13.2"/>
  <cols>
    <col min="1" max="1" width="6.21875" customWidth="1"/>
    <col min="2" max="2" width="10" customWidth="1"/>
    <col min="3" max="3" width="5" customWidth="1"/>
    <col min="4" max="4" width="3.88671875" customWidth="1"/>
    <col min="5" max="5" width="5" customWidth="1"/>
    <col min="6" max="6" width="3.77734375" customWidth="1"/>
    <col min="7" max="7" width="5" customWidth="1"/>
    <col min="8" max="8" width="2.21875" customWidth="1"/>
    <col min="9" max="9" width="5" customWidth="1"/>
    <col min="10" max="10" width="3.77734375" customWidth="1"/>
    <col min="11" max="11" width="5" customWidth="1"/>
    <col min="12" max="12" width="2.21875" customWidth="1"/>
    <col min="13" max="13" width="6.21875" customWidth="1"/>
    <col min="14" max="14" width="17.33203125" bestFit="1" customWidth="1"/>
    <col min="15" max="15" width="4.88671875" customWidth="1"/>
    <col min="16" max="16" width="11.109375" customWidth="1"/>
  </cols>
  <sheetData>
    <row r="1" spans="1:16" ht="30.75" customHeight="1">
      <c r="A1" s="88" t="s">
        <v>67</v>
      </c>
      <c r="B1" s="95">
        <f>作業日報!H1</f>
        <v>1</v>
      </c>
      <c r="C1" s="95" t="s">
        <v>68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36"/>
    </row>
    <row r="2" spans="1:16" ht="25.8">
      <c r="A2" s="88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22" t="str">
        <f>IF(作業日報!H5="","",作業日報!H5)</f>
        <v/>
      </c>
      <c r="O2" s="122"/>
      <c r="P2" s="122"/>
    </row>
    <row r="3" spans="1:16" ht="27" customHeight="1">
      <c r="A3" s="89" t="s">
        <v>17</v>
      </c>
      <c r="B3" s="89"/>
      <c r="C3" s="101"/>
      <c r="D3" s="105" t="s">
        <v>13</v>
      </c>
      <c r="E3" s="109"/>
      <c r="F3" s="105" t="s">
        <v>16</v>
      </c>
      <c r="G3" s="109"/>
      <c r="H3" s="105" t="s">
        <v>26</v>
      </c>
      <c r="I3" s="121"/>
      <c r="J3" s="105" t="s">
        <v>14</v>
      </c>
      <c r="K3" s="109"/>
      <c r="L3" s="105" t="s">
        <v>26</v>
      </c>
      <c r="M3" s="121"/>
      <c r="N3" s="127" t="s">
        <v>35</v>
      </c>
      <c r="O3" s="131"/>
      <c r="P3" s="137"/>
    </row>
    <row r="4" spans="1:16" ht="27" customHeight="1">
      <c r="A4" s="89" t="s">
        <v>18</v>
      </c>
      <c r="B4" s="89"/>
      <c r="C4" s="89" t="s">
        <v>34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128" t="s">
        <v>22</v>
      </c>
      <c r="O4" s="132"/>
      <c r="P4" s="138"/>
    </row>
    <row r="5" spans="1:16" ht="27" customHeight="1">
      <c r="A5" s="90" t="s">
        <v>20</v>
      </c>
      <c r="B5" s="90"/>
      <c r="C5" s="102" t="s">
        <v>21</v>
      </c>
      <c r="D5" s="106"/>
      <c r="E5" s="102" t="s">
        <v>8</v>
      </c>
      <c r="F5" s="113"/>
      <c r="G5" s="166"/>
      <c r="H5" s="113" t="s">
        <v>20</v>
      </c>
      <c r="I5" s="113"/>
      <c r="J5" s="113"/>
      <c r="K5" s="106"/>
      <c r="L5" s="102" t="s">
        <v>21</v>
      </c>
      <c r="M5" s="106"/>
      <c r="N5" s="90" t="s">
        <v>8</v>
      </c>
      <c r="O5" s="102" t="s">
        <v>5</v>
      </c>
      <c r="P5" s="106"/>
    </row>
    <row r="6" spans="1:16" ht="27" customHeight="1">
      <c r="A6" s="91"/>
      <c r="B6" s="97"/>
      <c r="C6" s="103"/>
      <c r="D6" s="107"/>
      <c r="E6" s="110"/>
      <c r="F6" s="114"/>
      <c r="G6" s="167"/>
      <c r="H6" s="122"/>
      <c r="I6" s="122"/>
      <c r="J6" s="122"/>
      <c r="K6" s="123"/>
      <c r="L6" s="104"/>
      <c r="M6" s="108"/>
      <c r="N6" s="129"/>
      <c r="O6" s="133"/>
      <c r="P6" s="139"/>
    </row>
    <row r="7" spans="1:16" ht="27" customHeight="1">
      <c r="A7" s="92"/>
      <c r="B7" s="98"/>
      <c r="C7" s="103"/>
      <c r="D7" s="107"/>
      <c r="E7" s="111"/>
      <c r="F7" s="115"/>
      <c r="G7" s="168"/>
      <c r="H7" s="105"/>
      <c r="I7" s="105"/>
      <c r="J7" s="105"/>
      <c r="K7" s="124"/>
      <c r="L7" s="104"/>
      <c r="M7" s="108"/>
      <c r="N7" s="129"/>
      <c r="O7" s="132"/>
      <c r="P7" s="138"/>
    </row>
    <row r="8" spans="1:16" ht="27" customHeight="1">
      <c r="A8" s="92"/>
      <c r="B8" s="98"/>
      <c r="C8" s="103"/>
      <c r="D8" s="107"/>
      <c r="E8" s="111"/>
      <c r="F8" s="115"/>
      <c r="G8" s="168"/>
      <c r="H8" s="105"/>
      <c r="I8" s="105"/>
      <c r="J8" s="105"/>
      <c r="K8" s="124"/>
      <c r="L8" s="104"/>
      <c r="M8" s="108"/>
      <c r="N8" s="129"/>
      <c r="O8" s="132"/>
      <c r="P8" s="138"/>
    </row>
    <row r="9" spans="1:16" ht="27" customHeight="1">
      <c r="A9" s="92"/>
      <c r="B9" s="98"/>
      <c r="C9" s="103"/>
      <c r="D9" s="107"/>
      <c r="E9" s="111"/>
      <c r="F9" s="115"/>
      <c r="G9" s="168"/>
      <c r="H9" s="105"/>
      <c r="I9" s="105"/>
      <c r="J9" s="105"/>
      <c r="K9" s="124"/>
      <c r="L9" s="104"/>
      <c r="M9" s="108"/>
      <c r="N9" s="129"/>
      <c r="O9" s="132"/>
      <c r="P9" s="138"/>
    </row>
    <row r="10" spans="1:16" ht="27" customHeight="1">
      <c r="A10" s="92"/>
      <c r="B10" s="98"/>
      <c r="C10" s="103"/>
      <c r="D10" s="107"/>
      <c r="E10" s="111"/>
      <c r="F10" s="115"/>
      <c r="G10" s="168"/>
      <c r="H10" s="105"/>
      <c r="I10" s="105"/>
      <c r="J10" s="105"/>
      <c r="K10" s="124"/>
      <c r="L10" s="104"/>
      <c r="M10" s="108"/>
      <c r="N10" s="129"/>
      <c r="O10" s="132"/>
      <c r="P10" s="138"/>
    </row>
    <row r="11" spans="1:16" ht="27" customHeight="1">
      <c r="A11" s="92"/>
      <c r="B11" s="98"/>
      <c r="C11" s="103"/>
      <c r="D11" s="107"/>
      <c r="E11" s="111"/>
      <c r="F11" s="115"/>
      <c r="G11" s="168"/>
      <c r="H11" s="105"/>
      <c r="I11" s="105"/>
      <c r="J11" s="105"/>
      <c r="K11" s="124"/>
      <c r="L11" s="104"/>
      <c r="M11" s="108"/>
      <c r="N11" s="129"/>
      <c r="O11" s="132"/>
      <c r="P11" s="138"/>
    </row>
    <row r="12" spans="1:16" ht="27" customHeight="1">
      <c r="A12" s="92"/>
      <c r="B12" s="98"/>
      <c r="C12" s="103"/>
      <c r="D12" s="107"/>
      <c r="E12" s="111"/>
      <c r="F12" s="115"/>
      <c r="G12" s="168"/>
      <c r="H12" s="105"/>
      <c r="I12" s="105"/>
      <c r="J12" s="105"/>
      <c r="K12" s="124"/>
      <c r="L12" s="104"/>
      <c r="M12" s="108"/>
      <c r="N12" s="129"/>
      <c r="O12" s="132"/>
      <c r="P12" s="138"/>
    </row>
    <row r="13" spans="1:16" ht="27" customHeight="1">
      <c r="A13" s="92"/>
      <c r="B13" s="98"/>
      <c r="C13" s="103"/>
      <c r="D13" s="107"/>
      <c r="E13" s="111"/>
      <c r="F13" s="115"/>
      <c r="G13" s="168"/>
      <c r="H13" s="105"/>
      <c r="I13" s="105"/>
      <c r="J13" s="105"/>
      <c r="K13" s="124"/>
      <c r="L13" s="104"/>
      <c r="M13" s="108"/>
      <c r="N13" s="129"/>
      <c r="O13" s="132"/>
      <c r="P13" s="138"/>
    </row>
    <row r="14" spans="1:16" ht="27" customHeight="1">
      <c r="A14" s="92"/>
      <c r="B14" s="98"/>
      <c r="C14" s="103"/>
      <c r="D14" s="107"/>
      <c r="E14" s="111"/>
      <c r="F14" s="115"/>
      <c r="G14" s="168"/>
      <c r="H14" s="105"/>
      <c r="I14" s="105"/>
      <c r="J14" s="105"/>
      <c r="K14" s="124"/>
      <c r="L14" s="104"/>
      <c r="M14" s="108"/>
      <c r="N14" s="129"/>
      <c r="O14" s="132"/>
      <c r="P14" s="138"/>
    </row>
    <row r="15" spans="1:16" ht="27" customHeight="1">
      <c r="A15" s="92"/>
      <c r="B15" s="98"/>
      <c r="C15" s="103"/>
      <c r="D15" s="107"/>
      <c r="E15" s="111"/>
      <c r="F15" s="115"/>
      <c r="G15" s="168"/>
      <c r="H15" s="105"/>
      <c r="I15" s="105"/>
      <c r="J15" s="105"/>
      <c r="K15" s="124"/>
      <c r="L15" s="104"/>
      <c r="M15" s="108"/>
      <c r="N15" s="129"/>
      <c r="O15" s="132"/>
      <c r="P15" s="138"/>
    </row>
    <row r="16" spans="1:16" ht="27" customHeight="1">
      <c r="A16" s="89"/>
      <c r="B16" s="89"/>
      <c r="C16" s="104"/>
      <c r="D16" s="108"/>
      <c r="E16" s="112"/>
      <c r="F16" s="116"/>
      <c r="G16" s="169"/>
      <c r="H16" s="105"/>
      <c r="I16" s="105"/>
      <c r="J16" s="105"/>
      <c r="K16" s="124"/>
      <c r="L16" s="104"/>
      <c r="M16" s="108"/>
      <c r="N16" s="129"/>
      <c r="O16" s="132"/>
      <c r="P16" s="138"/>
    </row>
    <row r="17" spans="1:16" ht="27" customHeight="1">
      <c r="A17" s="89"/>
      <c r="B17" s="89"/>
      <c r="C17" s="104"/>
      <c r="D17" s="108"/>
      <c r="E17" s="112"/>
      <c r="F17" s="116"/>
      <c r="G17" s="169"/>
      <c r="H17" s="105"/>
      <c r="I17" s="105"/>
      <c r="J17" s="105"/>
      <c r="K17" s="124"/>
      <c r="L17" s="104"/>
      <c r="M17" s="108"/>
      <c r="N17" s="129"/>
      <c r="O17" s="132"/>
      <c r="P17" s="138"/>
    </row>
    <row r="18" spans="1:16" ht="27" customHeight="1">
      <c r="A18" s="89"/>
      <c r="B18" s="89"/>
      <c r="C18" s="104"/>
      <c r="D18" s="108"/>
      <c r="E18" s="112"/>
      <c r="F18" s="116"/>
      <c r="G18" s="169"/>
      <c r="H18" s="105"/>
      <c r="I18" s="105"/>
      <c r="J18" s="105"/>
      <c r="K18" s="124"/>
      <c r="L18" s="104"/>
      <c r="M18" s="108"/>
      <c r="N18" s="129"/>
      <c r="O18" s="132"/>
      <c r="P18" s="138"/>
    </row>
    <row r="19" spans="1:16" ht="27" customHeight="1">
      <c r="A19" s="93"/>
      <c r="B19" s="99"/>
      <c r="C19" s="99"/>
      <c r="D19" s="99"/>
      <c r="E19" s="99"/>
      <c r="F19" s="99"/>
      <c r="G19" s="117"/>
      <c r="H19" s="120" t="s">
        <v>23</v>
      </c>
      <c r="I19" s="105"/>
      <c r="J19" s="105"/>
      <c r="K19" s="105"/>
      <c r="L19" s="105"/>
      <c r="M19" s="105"/>
      <c r="N19" s="124"/>
      <c r="O19" s="134">
        <f>SUM(E6:G18,N6:N18)</f>
        <v>0</v>
      </c>
      <c r="P19" s="140"/>
    </row>
    <row r="21" spans="1:16" ht="22.5" customHeight="1">
      <c r="K21" s="125" t="s">
        <v>2</v>
      </c>
      <c r="L21" s="125"/>
      <c r="M21" s="126"/>
      <c r="N21" s="130"/>
      <c r="O21" s="135"/>
      <c r="P21" s="141"/>
    </row>
    <row r="22" spans="1:16" ht="13.5" customHeight="1">
      <c r="A22" s="94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42"/>
    </row>
    <row r="23" spans="1:16" ht="25.8">
      <c r="A23" s="151" t="s">
        <v>84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75"/>
    </row>
    <row r="24" spans="1:16" ht="13.5" customHeight="1">
      <c r="A24" s="152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76"/>
    </row>
    <row r="25" spans="1:16" ht="33">
      <c r="A25" s="153" t="s">
        <v>85</v>
      </c>
      <c r="B25" s="159"/>
      <c r="C25" s="159"/>
      <c r="D25" s="159"/>
      <c r="E25" s="159"/>
      <c r="F25" s="159"/>
      <c r="G25" s="159"/>
      <c r="H25" s="159"/>
      <c r="I25" s="159"/>
      <c r="J25" s="160"/>
      <c r="K25" s="161"/>
      <c r="L25" s="161"/>
      <c r="M25" s="161"/>
      <c r="N25" s="161"/>
      <c r="O25" s="161"/>
      <c r="P25" s="177"/>
    </row>
    <row r="26" spans="1:16" ht="13.5" customHeight="1">
      <c r="A26" s="154"/>
      <c r="B26" s="160"/>
      <c r="C26" s="160"/>
      <c r="D26" s="160"/>
      <c r="E26" s="160"/>
      <c r="F26" s="160"/>
      <c r="G26" s="160"/>
      <c r="H26" s="160"/>
      <c r="I26" s="160"/>
      <c r="J26" s="160"/>
      <c r="K26" s="161"/>
      <c r="L26" s="161"/>
      <c r="M26" s="161"/>
      <c r="N26" s="161"/>
      <c r="O26" s="161"/>
      <c r="P26" s="177"/>
    </row>
    <row r="27" spans="1:16" ht="33.75">
      <c r="A27" s="155"/>
      <c r="B27" s="161"/>
      <c r="C27" s="161"/>
      <c r="D27" s="161"/>
      <c r="E27" s="160"/>
      <c r="F27" s="160"/>
      <c r="G27" s="170" t="s">
        <v>6</v>
      </c>
      <c r="H27" s="171"/>
      <c r="I27" s="171"/>
      <c r="J27" s="171"/>
      <c r="K27" s="171"/>
      <c r="L27" s="171"/>
      <c r="M27" s="173" t="s">
        <v>9</v>
      </c>
      <c r="N27" s="161"/>
      <c r="O27" s="161"/>
      <c r="P27" s="177"/>
    </row>
    <row r="28" spans="1:16" ht="13.95">
      <c r="A28" s="155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77"/>
    </row>
    <row r="29" spans="1:16" ht="23.4">
      <c r="A29" s="155"/>
      <c r="B29" s="162" t="s">
        <v>12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74" t="s">
        <v>35</v>
      </c>
      <c r="O29" s="164"/>
      <c r="P29" s="178" t="s">
        <v>11</v>
      </c>
    </row>
    <row r="30" spans="1:16">
      <c r="A30" s="155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77"/>
    </row>
    <row r="31" spans="1:16" ht="23.4">
      <c r="A31" s="155"/>
      <c r="B31" s="161"/>
      <c r="C31" s="159" t="s">
        <v>75</v>
      </c>
      <c r="D31" s="159"/>
      <c r="E31" s="159"/>
      <c r="F31" s="159" t="s">
        <v>49</v>
      </c>
      <c r="H31" s="159" t="s">
        <v>13</v>
      </c>
      <c r="J31" s="159" t="s">
        <v>16</v>
      </c>
      <c r="K31" s="161"/>
      <c r="L31" s="161"/>
      <c r="M31" s="161"/>
      <c r="N31" s="161"/>
      <c r="O31" s="161"/>
      <c r="P31" s="177"/>
    </row>
    <row r="32" spans="1:16">
      <c r="A32" s="155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77"/>
    </row>
    <row r="33" spans="1:16" ht="24" customHeight="1">
      <c r="A33" s="155"/>
      <c r="B33" s="161"/>
      <c r="C33" s="161"/>
      <c r="D33" s="165" t="s">
        <v>45</v>
      </c>
      <c r="E33" s="165"/>
      <c r="F33" s="165"/>
      <c r="G33" s="165"/>
      <c r="H33" s="165"/>
      <c r="I33" s="172"/>
      <c r="J33" s="172"/>
      <c r="K33" s="172"/>
      <c r="L33" s="172"/>
      <c r="M33" s="172"/>
      <c r="N33" s="162" t="s">
        <v>10</v>
      </c>
      <c r="O33" s="162"/>
      <c r="P33" s="177"/>
    </row>
    <row r="34" spans="1:16">
      <c r="A34" s="156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79"/>
    </row>
  </sheetData>
  <mergeCells count="103">
    <mergeCell ref="C1:N1"/>
    <mergeCell ref="N2:P2"/>
    <mergeCell ref="A3:B3"/>
    <mergeCell ref="O3:P3"/>
    <mergeCell ref="A4:B4"/>
    <mergeCell ref="C4:M4"/>
    <mergeCell ref="O4:P4"/>
    <mergeCell ref="A5:B5"/>
    <mergeCell ref="C5:D5"/>
    <mergeCell ref="E5:G5"/>
    <mergeCell ref="H5:K5"/>
    <mergeCell ref="L5:M5"/>
    <mergeCell ref="O5:P5"/>
    <mergeCell ref="A6:B6"/>
    <mergeCell ref="C6:D6"/>
    <mergeCell ref="E6:G6"/>
    <mergeCell ref="H6:K6"/>
    <mergeCell ref="L6:M6"/>
    <mergeCell ref="O6:P6"/>
    <mergeCell ref="A7:B7"/>
    <mergeCell ref="C7:D7"/>
    <mergeCell ref="E7:G7"/>
    <mergeCell ref="H7:K7"/>
    <mergeCell ref="L7:M7"/>
    <mergeCell ref="O7:P7"/>
    <mergeCell ref="A8:B8"/>
    <mergeCell ref="C8:D8"/>
    <mergeCell ref="E8:G8"/>
    <mergeCell ref="H8:K8"/>
    <mergeCell ref="L8:M8"/>
    <mergeCell ref="O8:P8"/>
    <mergeCell ref="A9:B9"/>
    <mergeCell ref="C9:D9"/>
    <mergeCell ref="E9:G9"/>
    <mergeCell ref="H9:K9"/>
    <mergeCell ref="L9:M9"/>
    <mergeCell ref="O9:P9"/>
    <mergeCell ref="A10:B10"/>
    <mergeCell ref="C10:D10"/>
    <mergeCell ref="E10:G10"/>
    <mergeCell ref="H10:K10"/>
    <mergeCell ref="L10:M10"/>
    <mergeCell ref="O10:P10"/>
    <mergeCell ref="A11:B11"/>
    <mergeCell ref="C11:D11"/>
    <mergeCell ref="E11:G11"/>
    <mergeCell ref="H11:K11"/>
    <mergeCell ref="L11:M11"/>
    <mergeCell ref="O11:P11"/>
    <mergeCell ref="A12:B12"/>
    <mergeCell ref="C12:D12"/>
    <mergeCell ref="E12:G12"/>
    <mergeCell ref="H12:K12"/>
    <mergeCell ref="L12:M12"/>
    <mergeCell ref="O12:P12"/>
    <mergeCell ref="A13:B13"/>
    <mergeCell ref="C13:D13"/>
    <mergeCell ref="E13:G13"/>
    <mergeCell ref="H13:K13"/>
    <mergeCell ref="L13:M13"/>
    <mergeCell ref="O13:P13"/>
    <mergeCell ref="A14:B14"/>
    <mergeCell ref="C14:D14"/>
    <mergeCell ref="E14:G14"/>
    <mergeCell ref="H14:K14"/>
    <mergeCell ref="L14:M14"/>
    <mergeCell ref="O14:P14"/>
    <mergeCell ref="A15:B15"/>
    <mergeCell ref="C15:D15"/>
    <mergeCell ref="E15:G15"/>
    <mergeCell ref="H15:K15"/>
    <mergeCell ref="L15:M15"/>
    <mergeCell ref="O15:P15"/>
    <mergeCell ref="A16:B16"/>
    <mergeCell ref="C16:D16"/>
    <mergeCell ref="E16:G16"/>
    <mergeCell ref="H16:K16"/>
    <mergeCell ref="L16:M16"/>
    <mergeCell ref="O16:P16"/>
    <mergeCell ref="A17:B17"/>
    <mergeCell ref="C17:D17"/>
    <mergeCell ref="E17:G17"/>
    <mergeCell ref="H17:K17"/>
    <mergeCell ref="L17:M17"/>
    <mergeCell ref="O17:P17"/>
    <mergeCell ref="A18:B18"/>
    <mergeCell ref="C18:D18"/>
    <mergeCell ref="E18:G18"/>
    <mergeCell ref="H18:K18"/>
    <mergeCell ref="L18:M18"/>
    <mergeCell ref="O18:P18"/>
    <mergeCell ref="A19:G19"/>
    <mergeCell ref="H19:N19"/>
    <mergeCell ref="O19:P19"/>
    <mergeCell ref="K21:M21"/>
    <mergeCell ref="N21:P21"/>
    <mergeCell ref="A23:P23"/>
    <mergeCell ref="A25:I25"/>
    <mergeCell ref="H27:L27"/>
    <mergeCell ref="C29:M29"/>
    <mergeCell ref="C31:D31"/>
    <mergeCell ref="D33:H33"/>
    <mergeCell ref="I33:M33"/>
  </mergeCells>
  <phoneticPr fontId="3"/>
  <pageMargins left="0.43307086614173229" right="0.23622047244094491" top="0.74803149606299213" bottom="0.74803149606299213" header="0.31496062992125984" footer="0.31496062992125984"/>
  <pageSetup paperSize="9" scale="98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C000"/>
  </sheetPr>
  <dimension ref="A1:P36"/>
  <sheetViews>
    <sheetView view="pageBreakPreview" zoomScale="115" zoomScaleSheetLayoutView="115" workbookViewId="0">
      <selection activeCell="T23" sqref="T23"/>
    </sheetView>
  </sheetViews>
  <sheetFormatPr defaultRowHeight="13.2"/>
  <cols>
    <col min="1" max="1" width="6.21875" customWidth="1"/>
    <col min="2" max="2" width="10" customWidth="1"/>
    <col min="3" max="3" width="5" customWidth="1"/>
    <col min="4" max="4" width="3.88671875" customWidth="1"/>
    <col min="5" max="5" width="5" customWidth="1"/>
    <col min="6" max="6" width="3.77734375" customWidth="1"/>
    <col min="7" max="7" width="5" customWidth="1"/>
    <col min="8" max="8" width="2.21875" customWidth="1"/>
    <col min="9" max="9" width="5" customWidth="1"/>
    <col min="10" max="10" width="3.77734375" customWidth="1"/>
    <col min="11" max="11" width="5" customWidth="1"/>
    <col min="12" max="12" width="2.21875" customWidth="1"/>
    <col min="13" max="13" width="6.21875" customWidth="1"/>
    <col min="14" max="14" width="17.33203125" bestFit="1" customWidth="1"/>
    <col min="15" max="15" width="4.88671875" customWidth="1"/>
    <col min="16" max="16" width="11.109375" customWidth="1"/>
  </cols>
  <sheetData>
    <row r="1" spans="1:16">
      <c r="A1" t="s">
        <v>69</v>
      </c>
    </row>
    <row r="2" spans="1:16" ht="13.5" customHeight="1"/>
    <row r="3" spans="1:16" ht="30.75" customHeight="1">
      <c r="A3" s="88" t="s">
        <v>28</v>
      </c>
      <c r="B3" s="136"/>
      <c r="C3" s="95" t="s">
        <v>27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36"/>
    </row>
    <row r="4" spans="1:16" ht="25.8">
      <c r="A4" s="88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144" t="s">
        <v>66</v>
      </c>
      <c r="O4" s="144"/>
      <c r="P4" s="144"/>
    </row>
    <row r="5" spans="1:16" ht="27" customHeight="1">
      <c r="A5" s="89" t="s">
        <v>17</v>
      </c>
      <c r="B5" s="89"/>
      <c r="C5" s="101">
        <v>5</v>
      </c>
      <c r="D5" s="105" t="s">
        <v>13</v>
      </c>
      <c r="E5" s="109">
        <v>5</v>
      </c>
      <c r="F5" s="105" t="s">
        <v>16</v>
      </c>
      <c r="G5" s="109">
        <v>9</v>
      </c>
      <c r="H5" s="105" t="s">
        <v>26</v>
      </c>
      <c r="I5" s="121" t="s">
        <v>30</v>
      </c>
      <c r="J5" s="105" t="s">
        <v>14</v>
      </c>
      <c r="K5" s="109">
        <v>12</v>
      </c>
      <c r="L5" s="105" t="s">
        <v>26</v>
      </c>
      <c r="M5" s="121" t="s">
        <v>30</v>
      </c>
      <c r="N5" s="127" t="s">
        <v>35</v>
      </c>
      <c r="O5" s="131">
        <v>20</v>
      </c>
      <c r="P5" s="137"/>
    </row>
    <row r="6" spans="1:16" ht="27" customHeight="1">
      <c r="A6" s="89" t="s">
        <v>18</v>
      </c>
      <c r="B6" s="89"/>
      <c r="C6" s="89" t="s">
        <v>34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128" t="s">
        <v>22</v>
      </c>
      <c r="O6" s="132">
        <v>1000</v>
      </c>
      <c r="P6" s="138"/>
    </row>
    <row r="7" spans="1:16" ht="27" customHeight="1">
      <c r="A7" s="90" t="s">
        <v>20</v>
      </c>
      <c r="B7" s="90"/>
      <c r="C7" s="102" t="s">
        <v>21</v>
      </c>
      <c r="D7" s="106"/>
      <c r="E7" s="102" t="s">
        <v>8</v>
      </c>
      <c r="F7" s="113"/>
      <c r="G7" s="113"/>
      <c r="H7" s="102" t="s">
        <v>20</v>
      </c>
      <c r="I7" s="113"/>
      <c r="J7" s="113"/>
      <c r="K7" s="106"/>
      <c r="L7" s="102" t="s">
        <v>21</v>
      </c>
      <c r="M7" s="106"/>
      <c r="N7" s="90" t="s">
        <v>8</v>
      </c>
      <c r="O7" s="102" t="s">
        <v>5</v>
      </c>
      <c r="P7" s="106"/>
    </row>
    <row r="8" spans="1:16" ht="27" customHeight="1">
      <c r="A8" s="91" t="s">
        <v>29</v>
      </c>
      <c r="B8" s="97"/>
      <c r="C8" s="103">
        <v>3</v>
      </c>
      <c r="D8" s="107"/>
      <c r="E8" s="110">
        <v>3000</v>
      </c>
      <c r="F8" s="114"/>
      <c r="G8" s="114"/>
      <c r="H8" s="181" t="s">
        <v>29</v>
      </c>
      <c r="I8" s="182"/>
      <c r="J8" s="182"/>
      <c r="K8" s="183"/>
      <c r="L8" s="103">
        <v>3</v>
      </c>
      <c r="M8" s="107"/>
      <c r="N8" s="147">
        <v>3000</v>
      </c>
      <c r="O8" s="133"/>
      <c r="P8" s="139"/>
    </row>
    <row r="9" spans="1:16" ht="27" customHeight="1">
      <c r="A9" s="92" t="s">
        <v>29</v>
      </c>
      <c r="B9" s="98"/>
      <c r="C9" s="103">
        <v>3</v>
      </c>
      <c r="D9" s="107"/>
      <c r="E9" s="111">
        <v>3000</v>
      </c>
      <c r="F9" s="115"/>
      <c r="G9" s="115"/>
      <c r="H9" s="74" t="s">
        <v>29</v>
      </c>
      <c r="I9" s="74"/>
      <c r="J9" s="74"/>
      <c r="K9" s="74"/>
      <c r="L9" s="103">
        <v>3</v>
      </c>
      <c r="M9" s="107"/>
      <c r="N9" s="147">
        <v>3000</v>
      </c>
      <c r="O9" s="132"/>
      <c r="P9" s="138"/>
    </row>
    <row r="10" spans="1:16" ht="27" customHeight="1">
      <c r="A10" s="92" t="s">
        <v>29</v>
      </c>
      <c r="B10" s="98"/>
      <c r="C10" s="103">
        <v>3</v>
      </c>
      <c r="D10" s="107"/>
      <c r="E10" s="111">
        <v>3000</v>
      </c>
      <c r="F10" s="115"/>
      <c r="G10" s="115"/>
      <c r="H10" s="74" t="s">
        <v>29</v>
      </c>
      <c r="I10" s="74"/>
      <c r="J10" s="74"/>
      <c r="K10" s="74"/>
      <c r="L10" s="103">
        <v>3</v>
      </c>
      <c r="M10" s="107"/>
      <c r="N10" s="147">
        <v>3000</v>
      </c>
      <c r="O10" s="132"/>
      <c r="P10" s="138"/>
    </row>
    <row r="11" spans="1:16" ht="27" customHeight="1">
      <c r="A11" s="92" t="s">
        <v>29</v>
      </c>
      <c r="B11" s="98"/>
      <c r="C11" s="103">
        <v>3</v>
      </c>
      <c r="D11" s="107"/>
      <c r="E11" s="111">
        <v>3000</v>
      </c>
      <c r="F11" s="115"/>
      <c r="G11" s="115"/>
      <c r="H11" s="74" t="s">
        <v>29</v>
      </c>
      <c r="I11" s="74"/>
      <c r="J11" s="74"/>
      <c r="K11" s="74"/>
      <c r="L11" s="103">
        <v>3</v>
      </c>
      <c r="M11" s="107"/>
      <c r="N11" s="147">
        <v>3000</v>
      </c>
      <c r="O11" s="132"/>
      <c r="P11" s="138"/>
    </row>
    <row r="12" spans="1:16" ht="27" customHeight="1">
      <c r="A12" s="92" t="s">
        <v>29</v>
      </c>
      <c r="B12" s="98"/>
      <c r="C12" s="103">
        <v>3</v>
      </c>
      <c r="D12" s="107"/>
      <c r="E12" s="111">
        <v>3000</v>
      </c>
      <c r="F12" s="115"/>
      <c r="G12" s="115"/>
      <c r="H12" s="74" t="s">
        <v>29</v>
      </c>
      <c r="I12" s="74"/>
      <c r="J12" s="74"/>
      <c r="K12" s="74"/>
      <c r="L12" s="103">
        <v>3</v>
      </c>
      <c r="M12" s="107"/>
      <c r="N12" s="147">
        <v>3000</v>
      </c>
      <c r="O12" s="132"/>
      <c r="P12" s="138"/>
    </row>
    <row r="13" spans="1:16" ht="27" customHeight="1">
      <c r="A13" s="92" t="s">
        <v>29</v>
      </c>
      <c r="B13" s="98"/>
      <c r="C13" s="103">
        <v>3</v>
      </c>
      <c r="D13" s="107"/>
      <c r="E13" s="111">
        <v>3000</v>
      </c>
      <c r="F13" s="115"/>
      <c r="G13" s="115"/>
      <c r="H13" s="74" t="s">
        <v>29</v>
      </c>
      <c r="I13" s="74"/>
      <c r="J13" s="74"/>
      <c r="K13" s="74"/>
      <c r="L13" s="103">
        <v>3</v>
      </c>
      <c r="M13" s="107"/>
      <c r="N13" s="147">
        <v>3000</v>
      </c>
      <c r="O13" s="132"/>
      <c r="P13" s="138"/>
    </row>
    <row r="14" spans="1:16" ht="27" customHeight="1">
      <c r="A14" s="92" t="s">
        <v>29</v>
      </c>
      <c r="B14" s="98"/>
      <c r="C14" s="103">
        <v>3</v>
      </c>
      <c r="D14" s="107"/>
      <c r="E14" s="111">
        <v>3000</v>
      </c>
      <c r="F14" s="115"/>
      <c r="G14" s="115"/>
      <c r="H14" s="74" t="s">
        <v>29</v>
      </c>
      <c r="I14" s="74"/>
      <c r="J14" s="74"/>
      <c r="K14" s="74"/>
      <c r="L14" s="103">
        <v>3</v>
      </c>
      <c r="M14" s="107"/>
      <c r="N14" s="147">
        <v>3000</v>
      </c>
      <c r="O14" s="132"/>
      <c r="P14" s="138"/>
    </row>
    <row r="15" spans="1:16" ht="27" customHeight="1">
      <c r="A15" s="92" t="s">
        <v>29</v>
      </c>
      <c r="B15" s="98"/>
      <c r="C15" s="103">
        <v>3</v>
      </c>
      <c r="D15" s="107"/>
      <c r="E15" s="111">
        <v>3000</v>
      </c>
      <c r="F15" s="115"/>
      <c r="G15" s="115"/>
      <c r="H15" s="74"/>
      <c r="I15" s="74"/>
      <c r="J15" s="74"/>
      <c r="K15" s="74"/>
      <c r="L15" s="103"/>
      <c r="M15" s="107"/>
      <c r="N15" s="147"/>
      <c r="O15" s="132"/>
      <c r="P15" s="138"/>
    </row>
    <row r="16" spans="1:16" ht="27" customHeight="1">
      <c r="A16" s="92" t="s">
        <v>29</v>
      </c>
      <c r="B16" s="98"/>
      <c r="C16" s="103">
        <v>3</v>
      </c>
      <c r="D16" s="107"/>
      <c r="E16" s="111">
        <v>3000</v>
      </c>
      <c r="F16" s="115"/>
      <c r="G16" s="115"/>
      <c r="H16" s="74"/>
      <c r="I16" s="74"/>
      <c r="J16" s="74"/>
      <c r="K16" s="74"/>
      <c r="L16" s="103"/>
      <c r="M16" s="107"/>
      <c r="N16" s="147"/>
      <c r="O16" s="132"/>
      <c r="P16" s="138"/>
    </row>
    <row r="17" spans="1:16" ht="27" customHeight="1">
      <c r="A17" s="92" t="s">
        <v>29</v>
      </c>
      <c r="B17" s="98"/>
      <c r="C17" s="103">
        <v>3</v>
      </c>
      <c r="D17" s="107"/>
      <c r="E17" s="111">
        <v>3000</v>
      </c>
      <c r="F17" s="115"/>
      <c r="G17" s="115"/>
      <c r="H17" s="74"/>
      <c r="I17" s="74"/>
      <c r="J17" s="74"/>
      <c r="K17" s="74"/>
      <c r="L17" s="103"/>
      <c r="M17" s="107"/>
      <c r="N17" s="147"/>
      <c r="O17" s="132"/>
      <c r="P17" s="138"/>
    </row>
    <row r="18" spans="1:16" ht="27" customHeight="1">
      <c r="A18" s="92" t="s">
        <v>29</v>
      </c>
      <c r="B18" s="98"/>
      <c r="C18" s="103">
        <v>3</v>
      </c>
      <c r="D18" s="107"/>
      <c r="E18" s="111">
        <v>3000</v>
      </c>
      <c r="F18" s="115"/>
      <c r="G18" s="115"/>
      <c r="H18" s="74"/>
      <c r="I18" s="74"/>
      <c r="J18" s="74"/>
      <c r="K18" s="74"/>
      <c r="L18" s="103"/>
      <c r="M18" s="107"/>
      <c r="N18" s="147"/>
      <c r="O18" s="132"/>
      <c r="P18" s="138"/>
    </row>
    <row r="19" spans="1:16" ht="27" customHeight="1">
      <c r="A19" s="92" t="s">
        <v>29</v>
      </c>
      <c r="B19" s="98"/>
      <c r="C19" s="103">
        <v>3</v>
      </c>
      <c r="D19" s="107"/>
      <c r="E19" s="111">
        <v>3000</v>
      </c>
      <c r="F19" s="115"/>
      <c r="G19" s="115"/>
      <c r="H19" s="74"/>
      <c r="I19" s="74"/>
      <c r="J19" s="74"/>
      <c r="K19" s="74"/>
      <c r="L19" s="103"/>
      <c r="M19" s="107"/>
      <c r="N19" s="147"/>
      <c r="O19" s="132"/>
      <c r="P19" s="138"/>
    </row>
    <row r="20" spans="1:16" ht="27" customHeight="1">
      <c r="A20" s="92" t="s">
        <v>29</v>
      </c>
      <c r="B20" s="98"/>
      <c r="C20" s="103">
        <v>3</v>
      </c>
      <c r="D20" s="107"/>
      <c r="E20" s="111">
        <v>3000</v>
      </c>
      <c r="F20" s="115"/>
      <c r="G20" s="115"/>
      <c r="H20" s="143"/>
      <c r="I20" s="144"/>
      <c r="J20" s="144"/>
      <c r="K20" s="146"/>
      <c r="L20" s="103"/>
      <c r="M20" s="107"/>
      <c r="N20" s="147"/>
      <c r="O20" s="132"/>
      <c r="P20" s="138"/>
    </row>
    <row r="21" spans="1:16" ht="27" customHeight="1">
      <c r="A21" s="93"/>
      <c r="B21" s="99"/>
      <c r="C21" s="99"/>
      <c r="D21" s="99"/>
      <c r="E21" s="99"/>
      <c r="F21" s="99"/>
      <c r="G21" s="117"/>
      <c r="H21" s="120" t="s">
        <v>23</v>
      </c>
      <c r="I21" s="105"/>
      <c r="J21" s="105"/>
      <c r="K21" s="105"/>
      <c r="L21" s="105"/>
      <c r="M21" s="105"/>
      <c r="N21" s="124"/>
      <c r="O21" s="134">
        <f>SUM(E8:G20,N8:N20)</f>
        <v>60000</v>
      </c>
      <c r="P21" s="140"/>
    </row>
    <row r="23" spans="1:16" ht="22.5" customHeight="1">
      <c r="K23" s="125" t="s">
        <v>2</v>
      </c>
      <c r="L23" s="125"/>
      <c r="M23" s="126"/>
      <c r="N23" s="130">
        <v>1</v>
      </c>
      <c r="O23" s="135"/>
      <c r="P23" s="141"/>
    </row>
    <row r="24" spans="1:16" ht="13.5" customHeight="1">
      <c r="A24" s="94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42"/>
    </row>
    <row r="25" spans="1:16" ht="25.8">
      <c r="A25" s="151" t="s">
        <v>44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75"/>
    </row>
    <row r="26" spans="1:16" ht="13.5" customHeight="1">
      <c r="A26" s="152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76"/>
    </row>
    <row r="27" spans="1:16" ht="33">
      <c r="A27" s="153" t="s">
        <v>71</v>
      </c>
      <c r="B27" s="159"/>
      <c r="C27" s="159"/>
      <c r="D27" s="159"/>
      <c r="E27" s="159"/>
      <c r="F27" s="159"/>
      <c r="G27" s="159"/>
      <c r="H27" s="159"/>
      <c r="I27" s="159"/>
      <c r="J27" s="160"/>
      <c r="K27" s="161"/>
      <c r="L27" s="161"/>
      <c r="M27" s="161"/>
      <c r="N27" s="161"/>
      <c r="O27" s="161"/>
      <c r="P27" s="177"/>
    </row>
    <row r="28" spans="1:16" ht="13.5" customHeight="1">
      <c r="A28" s="154"/>
      <c r="B28" s="160"/>
      <c r="C28" s="160"/>
      <c r="D28" s="160"/>
      <c r="E28" s="160"/>
      <c r="F28" s="160"/>
      <c r="G28" s="160"/>
      <c r="H28" s="160"/>
      <c r="I28" s="160"/>
      <c r="J28" s="160"/>
      <c r="K28" s="161"/>
      <c r="L28" s="161"/>
      <c r="M28" s="161"/>
      <c r="N28" s="161"/>
      <c r="O28" s="161"/>
      <c r="P28" s="177"/>
    </row>
    <row r="29" spans="1:16" ht="33.75">
      <c r="A29" s="155"/>
      <c r="B29" s="161"/>
      <c r="C29" s="161"/>
      <c r="D29" s="161"/>
      <c r="E29" s="170" t="s">
        <v>6</v>
      </c>
      <c r="F29" s="180">
        <f>O21</f>
        <v>60000</v>
      </c>
      <c r="G29" s="180"/>
      <c r="H29" s="180"/>
      <c r="I29" s="180"/>
      <c r="J29" s="180"/>
      <c r="K29" s="180"/>
      <c r="L29" s="180"/>
      <c r="M29" s="173" t="s">
        <v>9</v>
      </c>
      <c r="N29" s="161"/>
      <c r="O29" s="161"/>
      <c r="P29" s="177"/>
    </row>
    <row r="30" spans="1:16" ht="13.95">
      <c r="A30" s="155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77"/>
    </row>
    <row r="31" spans="1:16" ht="23.4">
      <c r="A31" s="155"/>
      <c r="B31" s="162" t="s">
        <v>12</v>
      </c>
      <c r="C31" s="164" t="s">
        <v>72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74" t="s">
        <v>35</v>
      </c>
      <c r="O31" s="164">
        <v>20</v>
      </c>
      <c r="P31" s="178" t="s">
        <v>11</v>
      </c>
    </row>
    <row r="32" spans="1:16">
      <c r="A32" s="155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77"/>
    </row>
    <row r="33" spans="1:16" ht="23.4">
      <c r="A33" s="155"/>
      <c r="B33" s="161"/>
      <c r="C33" s="159" t="s">
        <v>75</v>
      </c>
      <c r="D33" s="159"/>
      <c r="E33" s="172">
        <v>2</v>
      </c>
      <c r="F33" s="159" t="s">
        <v>49</v>
      </c>
      <c r="H33" s="159" t="s">
        <v>13</v>
      </c>
      <c r="J33" s="159" t="s">
        <v>16</v>
      </c>
      <c r="K33" s="161"/>
      <c r="L33" s="161"/>
      <c r="M33" s="161"/>
      <c r="N33" s="161"/>
      <c r="O33" s="161"/>
      <c r="P33" s="177"/>
    </row>
    <row r="34" spans="1:16">
      <c r="A34" s="155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77"/>
    </row>
    <row r="35" spans="1:16" ht="24" customHeight="1">
      <c r="A35" s="155"/>
      <c r="B35" s="161"/>
      <c r="C35" s="161"/>
      <c r="D35" s="165" t="s">
        <v>45</v>
      </c>
      <c r="E35" s="165"/>
      <c r="F35" s="165"/>
      <c r="G35" s="165"/>
      <c r="H35" s="165"/>
      <c r="I35" s="172" t="s">
        <v>29</v>
      </c>
      <c r="J35" s="172"/>
      <c r="K35" s="172"/>
      <c r="L35" s="172"/>
      <c r="M35" s="172"/>
      <c r="N35" s="162" t="s">
        <v>10</v>
      </c>
      <c r="O35" s="162"/>
      <c r="P35" s="177"/>
    </row>
    <row r="36" spans="1:16">
      <c r="A36" s="156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79"/>
    </row>
  </sheetData>
  <mergeCells count="103">
    <mergeCell ref="C3:N3"/>
    <mergeCell ref="N4:P4"/>
    <mergeCell ref="A5:B5"/>
    <mergeCell ref="O5:P5"/>
    <mergeCell ref="A6:B6"/>
    <mergeCell ref="C6:M6"/>
    <mergeCell ref="O6:P6"/>
    <mergeCell ref="A7:B7"/>
    <mergeCell ref="C7:D7"/>
    <mergeCell ref="E7:G7"/>
    <mergeCell ref="H7:K7"/>
    <mergeCell ref="L7:M7"/>
    <mergeCell ref="O7:P7"/>
    <mergeCell ref="A8:B8"/>
    <mergeCell ref="C8:D8"/>
    <mergeCell ref="E8:G8"/>
    <mergeCell ref="H8:K8"/>
    <mergeCell ref="L8:M8"/>
    <mergeCell ref="O8:P8"/>
    <mergeCell ref="A9:B9"/>
    <mergeCell ref="C9:D9"/>
    <mergeCell ref="E9:G9"/>
    <mergeCell ref="H9:K9"/>
    <mergeCell ref="L9:M9"/>
    <mergeCell ref="O9:P9"/>
    <mergeCell ref="A10:B10"/>
    <mergeCell ref="C10:D10"/>
    <mergeCell ref="E10:G10"/>
    <mergeCell ref="H10:K10"/>
    <mergeCell ref="L10:M10"/>
    <mergeCell ref="O10:P10"/>
    <mergeCell ref="A11:B11"/>
    <mergeCell ref="C11:D11"/>
    <mergeCell ref="E11:G11"/>
    <mergeCell ref="H11:K11"/>
    <mergeCell ref="L11:M11"/>
    <mergeCell ref="O11:P11"/>
    <mergeCell ref="A12:B12"/>
    <mergeCell ref="C12:D12"/>
    <mergeCell ref="E12:G12"/>
    <mergeCell ref="H12:K12"/>
    <mergeCell ref="L12:M12"/>
    <mergeCell ref="O12:P12"/>
    <mergeCell ref="A13:B13"/>
    <mergeCell ref="C13:D13"/>
    <mergeCell ref="E13:G13"/>
    <mergeCell ref="H13:K13"/>
    <mergeCell ref="L13:M13"/>
    <mergeCell ref="O13:P13"/>
    <mergeCell ref="A14:B14"/>
    <mergeCell ref="C14:D14"/>
    <mergeCell ref="E14:G14"/>
    <mergeCell ref="H14:K14"/>
    <mergeCell ref="L14:M14"/>
    <mergeCell ref="O14:P14"/>
    <mergeCell ref="A15:B15"/>
    <mergeCell ref="C15:D15"/>
    <mergeCell ref="E15:G15"/>
    <mergeCell ref="H15:K15"/>
    <mergeCell ref="L15:M15"/>
    <mergeCell ref="O15:P15"/>
    <mergeCell ref="A16:B16"/>
    <mergeCell ref="C16:D16"/>
    <mergeCell ref="E16:G16"/>
    <mergeCell ref="H16:K16"/>
    <mergeCell ref="L16:M16"/>
    <mergeCell ref="O16:P16"/>
    <mergeCell ref="A17:B17"/>
    <mergeCell ref="C17:D17"/>
    <mergeCell ref="E17:G17"/>
    <mergeCell ref="H17:K17"/>
    <mergeCell ref="L17:M17"/>
    <mergeCell ref="O17:P17"/>
    <mergeCell ref="A18:B18"/>
    <mergeCell ref="C18:D18"/>
    <mergeCell ref="E18:G18"/>
    <mergeCell ref="H18:K18"/>
    <mergeCell ref="L18:M18"/>
    <mergeCell ref="O18:P18"/>
    <mergeCell ref="A19:B19"/>
    <mergeCell ref="C19:D19"/>
    <mergeCell ref="E19:G19"/>
    <mergeCell ref="H19:K19"/>
    <mergeCell ref="L19:M19"/>
    <mergeCell ref="O19:P19"/>
    <mergeCell ref="A20:B20"/>
    <mergeCell ref="C20:D20"/>
    <mergeCell ref="E20:G20"/>
    <mergeCell ref="H20:K20"/>
    <mergeCell ref="L20:M20"/>
    <mergeCell ref="O20:P20"/>
    <mergeCell ref="A21:G21"/>
    <mergeCell ref="H21:N21"/>
    <mergeCell ref="O21:P21"/>
    <mergeCell ref="K23:M23"/>
    <mergeCell ref="N23:P23"/>
    <mergeCell ref="A25:P25"/>
    <mergeCell ref="A27:I27"/>
    <mergeCell ref="F29:L29"/>
    <mergeCell ref="C31:M31"/>
    <mergeCell ref="C33:D33"/>
    <mergeCell ref="D35:H35"/>
    <mergeCell ref="I35:M35"/>
  </mergeCells>
  <phoneticPr fontId="3"/>
  <pageMargins left="0.43307086614173229" right="0.23622047244094491" top="0.74803149606299213" bottom="0.74803149606299213" header="0.31496062992125984" footer="0.31496062992125984"/>
  <pageSetup paperSize="9" scale="95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4"/>
  <sheetViews>
    <sheetView workbookViewId="0">
      <selection activeCell="A5" sqref="A5"/>
    </sheetView>
  </sheetViews>
  <sheetFormatPr defaultRowHeight="13.2"/>
  <sheetData>
    <row r="2" spans="1:1">
      <c r="A2" t="s">
        <v>77</v>
      </c>
    </row>
    <row r="3" spans="1:1">
      <c r="A3" t="s">
        <v>50</v>
      </c>
    </row>
    <row r="4" spans="1:1">
      <c r="A4" t="s">
        <v>51</v>
      </c>
    </row>
  </sheetData>
  <phoneticPr fontId="2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作業日報</vt:lpstr>
      <vt:lpstr>作業日報（例）</vt:lpstr>
      <vt:lpstr>作業日当内訳1</vt:lpstr>
      <vt:lpstr>作業日当内訳 1(例)</vt:lpstr>
      <vt:lpstr>作業日当内訳 2</vt:lpstr>
      <vt:lpstr>作業日当内訳2（例）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</dc:creator>
  <cp:lastModifiedBy>101428</cp:lastModifiedBy>
  <cp:lastPrinted>2016-03-29T05:00:18Z</cp:lastPrinted>
  <dcterms:created xsi:type="dcterms:W3CDTF">2014-07-05T00:39:40Z</dcterms:created>
  <dcterms:modified xsi:type="dcterms:W3CDTF">2023-06-24T03:20:47Z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2023-06-24T03:20:47Z</vt:filetime>
  </property>
</Properties>
</file>